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7795" windowHeight="14115"/>
  </bookViews>
  <sheets>
    <sheet name="Data" sheetId="1" r:id="rId1"/>
    <sheet name="Pivot" sheetId="6" r:id="rId2"/>
  </sheets>
  <calcPr calcId="145621"/>
  <pivotCaches>
    <pivotCache cacheId="40" r:id="rId3"/>
  </pivotCaches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G2" i="1"/>
  <c r="AG3" i="1"/>
  <c r="AG4" i="1"/>
  <c r="AG5" i="1"/>
  <c r="AG6" i="1"/>
  <c r="AG7" i="1"/>
  <c r="AG8" i="1"/>
  <c r="AL8" i="1" s="1"/>
  <c r="AG9" i="1"/>
  <c r="AG10" i="1"/>
  <c r="AG11" i="1"/>
  <c r="AG12" i="1"/>
  <c r="AH12" i="1" s="1"/>
  <c r="AG13" i="1"/>
  <c r="AG14" i="1"/>
  <c r="AJ14" i="1" s="1"/>
  <c r="AG15" i="1"/>
  <c r="AG16" i="1"/>
  <c r="AH16" i="1" s="1"/>
  <c r="AG17" i="1"/>
  <c r="AG18" i="1"/>
  <c r="AK18" i="1" s="1"/>
  <c r="AG19" i="1"/>
  <c r="AJ19" i="1" s="1"/>
  <c r="AG20" i="1"/>
  <c r="AG21" i="1"/>
  <c r="AG22" i="1"/>
  <c r="AG23" i="1"/>
  <c r="AG24" i="1"/>
  <c r="AG25" i="1"/>
  <c r="AG26" i="1"/>
  <c r="AG27" i="1"/>
  <c r="AH27" i="1" s="1"/>
  <c r="AG28" i="1"/>
  <c r="AI28" i="1" s="1"/>
  <c r="AG29" i="1"/>
  <c r="AG30" i="1"/>
  <c r="AM30" i="1" s="1"/>
  <c r="AG31" i="1"/>
  <c r="AG32" i="1"/>
  <c r="AG33" i="1"/>
  <c r="AG34" i="1"/>
  <c r="AG35" i="1"/>
  <c r="AG36" i="1"/>
  <c r="AL36" i="1" s="1"/>
  <c r="AG37" i="1"/>
  <c r="AG38" i="1"/>
  <c r="AG39" i="1"/>
  <c r="AG40" i="1"/>
  <c r="AJ40" i="1" s="1"/>
  <c r="AG41" i="1"/>
  <c r="AG42" i="1"/>
  <c r="AG43" i="1"/>
  <c r="AG44" i="1"/>
  <c r="AH44" i="1" s="1"/>
  <c r="AG45" i="1"/>
  <c r="AG46" i="1"/>
  <c r="AK46" i="1" s="1"/>
  <c r="AG47" i="1"/>
  <c r="AG48" i="1"/>
  <c r="AH48" i="1" s="1"/>
  <c r="AG49" i="1"/>
  <c r="AG50" i="1"/>
  <c r="AG51" i="1"/>
  <c r="AG52" i="1"/>
  <c r="AK52" i="1" s="1"/>
  <c r="AG53" i="1"/>
  <c r="AG54" i="1"/>
  <c r="AG55" i="1"/>
  <c r="AG56" i="1"/>
  <c r="AG57" i="1"/>
  <c r="AG58" i="1"/>
  <c r="AM58" i="1" s="1"/>
  <c r="AG59" i="1"/>
  <c r="AH59" i="1" s="1"/>
  <c r="AG60" i="1"/>
  <c r="AI60" i="1" s="1"/>
  <c r="AG61" i="1"/>
  <c r="AG62" i="1"/>
  <c r="AJ62" i="1" s="1"/>
  <c r="AG63" i="1"/>
  <c r="AG64" i="1"/>
  <c r="AL64" i="1" s="1"/>
  <c r="AG65" i="1"/>
  <c r="AG66" i="1"/>
  <c r="AG67" i="1"/>
  <c r="AM67" i="1" s="1"/>
  <c r="AG68" i="1"/>
  <c r="AG69" i="1"/>
  <c r="AG70" i="1"/>
  <c r="AG71" i="1"/>
  <c r="AG72" i="1"/>
  <c r="AG73" i="1"/>
  <c r="AG74" i="1"/>
  <c r="AG75" i="1"/>
  <c r="AG76" i="1"/>
  <c r="AH76" i="1" s="1"/>
  <c r="AG77" i="1"/>
  <c r="AG78" i="1"/>
  <c r="AJ78" i="1" s="1"/>
  <c r="AG79" i="1"/>
  <c r="AG80" i="1"/>
  <c r="AH80" i="1" s="1"/>
  <c r="AG81" i="1"/>
  <c r="AG82" i="1"/>
  <c r="AK82" i="1" s="1"/>
  <c r="AG83" i="1"/>
  <c r="AJ83" i="1" s="1"/>
  <c r="AG84" i="1"/>
  <c r="AG85" i="1"/>
  <c r="AG86" i="1"/>
  <c r="AG87" i="1"/>
  <c r="AG88" i="1"/>
  <c r="AI88" i="1" s="1"/>
  <c r="AG89" i="1"/>
  <c r="AG90" i="1"/>
  <c r="AG91" i="1"/>
  <c r="AH91" i="1" s="1"/>
  <c r="AG92" i="1"/>
  <c r="AI92" i="1" s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J104" i="1" s="1"/>
  <c r="AG105" i="1"/>
  <c r="AG106" i="1"/>
  <c r="AG107" i="1"/>
  <c r="AG108" i="1"/>
  <c r="AH108" i="1" s="1"/>
  <c r="AG109" i="1"/>
  <c r="AG110" i="1"/>
  <c r="AK110" i="1" s="1"/>
  <c r="AG111" i="1"/>
  <c r="AG112" i="1"/>
  <c r="AH112" i="1" s="1"/>
  <c r="AG113" i="1"/>
  <c r="AG114" i="1"/>
  <c r="AL114" i="1" s="1"/>
  <c r="AG115" i="1"/>
  <c r="AG116" i="1"/>
  <c r="AG117" i="1"/>
  <c r="AG118" i="1"/>
  <c r="AG119" i="1"/>
  <c r="AG120" i="1"/>
  <c r="AG121" i="1"/>
  <c r="AG122" i="1"/>
  <c r="AG123" i="1"/>
  <c r="AH123" i="1" s="1"/>
  <c r="AG124" i="1"/>
  <c r="AG125" i="1"/>
  <c r="AG126" i="1"/>
  <c r="AJ126" i="1" s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K138" i="1" s="1"/>
  <c r="AG139" i="1"/>
  <c r="AG140" i="1"/>
  <c r="AH140" i="1" s="1"/>
  <c r="AG141" i="1"/>
  <c r="AG142" i="1"/>
  <c r="AG143" i="1"/>
  <c r="AM143" i="1" s="1"/>
  <c r="AG144" i="1"/>
  <c r="AH144" i="1" s="1"/>
  <c r="AG145" i="1"/>
  <c r="AG146" i="1"/>
  <c r="AG147" i="1"/>
  <c r="AJ147" i="1" s="1"/>
  <c r="AG148" i="1"/>
  <c r="AG149" i="1"/>
  <c r="AG150" i="1"/>
  <c r="AG151" i="1"/>
  <c r="AG152" i="1"/>
  <c r="AI152" i="1" s="1"/>
  <c r="AG153" i="1"/>
  <c r="AG154" i="1"/>
  <c r="AG155" i="1"/>
  <c r="AH155" i="1" s="1"/>
  <c r="AG156" i="1"/>
  <c r="AI156" i="1" s="1"/>
  <c r="AG157" i="1"/>
  <c r="AG158" i="1"/>
  <c r="AG159" i="1"/>
  <c r="AG160" i="1"/>
  <c r="AG161" i="1"/>
  <c r="AG162" i="1"/>
  <c r="AG163" i="1"/>
  <c r="AG164" i="1"/>
  <c r="AG165" i="1"/>
  <c r="AG166" i="1"/>
  <c r="AG167" i="1"/>
  <c r="AK167" i="1" s="1"/>
  <c r="AG168" i="1"/>
  <c r="AJ168" i="1" s="1"/>
  <c r="AG169" i="1"/>
  <c r="AG170" i="1"/>
  <c r="AL170" i="1" s="1"/>
  <c r="AG171" i="1"/>
  <c r="AG172" i="1"/>
  <c r="AH172" i="1" s="1"/>
  <c r="AG173" i="1"/>
  <c r="AG174" i="1"/>
  <c r="AG175" i="1"/>
  <c r="AG176" i="1"/>
  <c r="AH176" i="1" s="1"/>
  <c r="AG177" i="1"/>
  <c r="AG178" i="1"/>
  <c r="AL178" i="1" s="1"/>
  <c r="AG179" i="1"/>
  <c r="AG180" i="1"/>
  <c r="AG181" i="1"/>
  <c r="AG182" i="1"/>
  <c r="AG183" i="1"/>
  <c r="AG184" i="1"/>
  <c r="AG185" i="1"/>
  <c r="AG186" i="1"/>
  <c r="AG187" i="1"/>
  <c r="AH187" i="1" s="1"/>
  <c r="AG188" i="1"/>
  <c r="AG189" i="1"/>
  <c r="AG190" i="1"/>
  <c r="AJ190" i="1" s="1"/>
  <c r="AG191" i="1"/>
  <c r="AG192" i="1"/>
  <c r="AN192" i="1" s="1"/>
  <c r="AG193" i="1"/>
  <c r="AG194" i="1"/>
  <c r="AG195" i="1"/>
  <c r="AK195" i="1" s="1"/>
  <c r="AG196" i="1"/>
  <c r="AG197" i="1"/>
  <c r="AG198" i="1"/>
  <c r="AG199" i="1"/>
  <c r="AG200" i="1"/>
  <c r="AL200" i="1" s="1"/>
  <c r="AG201" i="1"/>
  <c r="AG202" i="1"/>
  <c r="AG203" i="1"/>
  <c r="AG204" i="1"/>
  <c r="AH204" i="1" s="1"/>
  <c r="AG205" i="1"/>
  <c r="AG206" i="1"/>
  <c r="AG207" i="1"/>
  <c r="AG208" i="1"/>
  <c r="AG209" i="1"/>
  <c r="AG210" i="1"/>
  <c r="AG211" i="1"/>
  <c r="AJ211" i="1" s="1"/>
  <c r="AG212" i="1"/>
  <c r="AG213" i="1"/>
  <c r="AG214" i="1"/>
  <c r="AG215" i="1"/>
  <c r="AG216" i="1"/>
  <c r="AG217" i="1"/>
  <c r="AG218" i="1"/>
  <c r="AM218" i="1" s="1"/>
  <c r="AG219" i="1"/>
  <c r="AH219" i="1" s="1"/>
  <c r="AG220" i="1"/>
  <c r="AI220" i="1" s="1"/>
  <c r="AG221" i="1"/>
  <c r="AG222" i="1"/>
  <c r="AG223" i="1"/>
  <c r="AK223" i="1" s="1"/>
  <c r="AG224" i="1"/>
  <c r="AG225" i="1"/>
  <c r="AG226" i="1"/>
  <c r="AG227" i="1"/>
  <c r="AG228" i="1"/>
  <c r="AL228" i="1" s="1"/>
  <c r="AG229" i="1"/>
  <c r="AG230" i="1"/>
  <c r="AG231" i="1"/>
  <c r="AG232" i="1"/>
  <c r="AJ232" i="1" s="1"/>
  <c r="AG233" i="1"/>
  <c r="AG234" i="1"/>
  <c r="AL234" i="1" s="1"/>
  <c r="AG235" i="1"/>
  <c r="AG236" i="1"/>
  <c r="AH236" i="1" s="1"/>
  <c r="AG237" i="1"/>
  <c r="AG238" i="1"/>
  <c r="AG239" i="1"/>
  <c r="AG240" i="1"/>
  <c r="AH240" i="1" s="1"/>
  <c r="AG241" i="1"/>
  <c r="AG242" i="1"/>
  <c r="AG243" i="1"/>
  <c r="AG244" i="1"/>
  <c r="AK244" i="1" s="1"/>
  <c r="AG245" i="1"/>
  <c r="AG246" i="1"/>
  <c r="AM246" i="1" s="1"/>
  <c r="AG247" i="1"/>
  <c r="AG248" i="1"/>
  <c r="AG249" i="1"/>
  <c r="AG250" i="1"/>
  <c r="AG251" i="1"/>
  <c r="AH251" i="1" s="1"/>
  <c r="AG252" i="1"/>
  <c r="AG253" i="1"/>
  <c r="AG254" i="1"/>
  <c r="AJ254" i="1" s="1"/>
  <c r="AG255" i="1"/>
  <c r="AG256" i="1"/>
  <c r="AL256" i="1" s="1"/>
  <c r="AG257" i="1"/>
  <c r="AG258" i="1"/>
  <c r="AG259" i="1"/>
  <c r="AG260" i="1"/>
  <c r="AG261" i="1"/>
  <c r="AG262" i="1"/>
  <c r="AG263" i="1"/>
  <c r="AG264" i="1"/>
  <c r="AL264" i="1" s="1"/>
  <c r="AG265" i="1"/>
  <c r="AG266" i="1"/>
  <c r="AG267" i="1"/>
  <c r="AG268" i="1"/>
  <c r="AH268" i="1" s="1"/>
  <c r="AG269" i="1"/>
  <c r="AG270" i="1"/>
  <c r="AJ270" i="1" s="1"/>
  <c r="AG271" i="1"/>
  <c r="AG272" i="1"/>
  <c r="AH272" i="1" s="1"/>
  <c r="AG273" i="1"/>
  <c r="AG274" i="1"/>
  <c r="AK274" i="1" s="1"/>
  <c r="AG275" i="1"/>
  <c r="AJ275" i="1" s="1"/>
  <c r="AG276" i="1"/>
  <c r="AG277" i="1"/>
  <c r="AG278" i="1"/>
  <c r="AG279" i="1"/>
  <c r="AG280" i="1"/>
  <c r="AG281" i="1"/>
  <c r="AG282" i="1"/>
  <c r="AG283" i="1"/>
  <c r="AH283" i="1" s="1"/>
  <c r="AG284" i="1"/>
  <c r="AI284" i="1" s="1"/>
  <c r="AG285" i="1"/>
  <c r="AG286" i="1"/>
  <c r="AM286" i="1" s="1"/>
  <c r="AG287" i="1"/>
  <c r="AG288" i="1"/>
  <c r="AG289" i="1"/>
  <c r="AG290" i="1"/>
  <c r="AG291" i="1"/>
  <c r="AG292" i="1"/>
  <c r="AL292" i="1" s="1"/>
  <c r="AG293" i="1"/>
  <c r="AG294" i="1"/>
  <c r="AG295" i="1"/>
  <c r="AG296" i="1"/>
  <c r="AJ296" i="1" s="1"/>
  <c r="AG297" i="1"/>
  <c r="AG298" i="1"/>
  <c r="AG299" i="1"/>
  <c r="AG300" i="1"/>
  <c r="AH300" i="1" s="1"/>
  <c r="AG301" i="1"/>
  <c r="AG302" i="1"/>
  <c r="AK302" i="1" s="1"/>
  <c r="AG303" i="1"/>
  <c r="AG304" i="1"/>
  <c r="AH304" i="1" s="1"/>
  <c r="AG305" i="1"/>
  <c r="AG306" i="1"/>
  <c r="AG307" i="1"/>
  <c r="AG308" i="1"/>
  <c r="AK308" i="1" s="1"/>
  <c r="AG309" i="1"/>
  <c r="AG310" i="1"/>
  <c r="AG311" i="1"/>
  <c r="AG312" i="1"/>
  <c r="AG313" i="1"/>
  <c r="AG314" i="1"/>
  <c r="AG315" i="1"/>
  <c r="AH315" i="1" s="1"/>
  <c r="AG316" i="1"/>
  <c r="AI316" i="1" s="1"/>
  <c r="AG317" i="1"/>
  <c r="AG318" i="1"/>
  <c r="AJ318" i="1" s="1"/>
  <c r="AG319" i="1"/>
  <c r="AG320" i="1"/>
  <c r="AL320" i="1" s="1"/>
  <c r="AG321" i="1"/>
  <c r="AG322" i="1"/>
  <c r="AG323" i="1"/>
  <c r="AG324" i="1"/>
  <c r="AG325" i="1"/>
  <c r="AG326" i="1"/>
  <c r="AG327" i="1"/>
  <c r="AG328" i="1"/>
  <c r="AG329" i="1"/>
  <c r="AG330" i="1"/>
  <c r="AK330" i="1" s="1"/>
  <c r="AG331" i="1"/>
  <c r="AM331" i="1" s="1"/>
  <c r="AG332" i="1"/>
  <c r="AH332" i="1" s="1"/>
  <c r="AG333" i="1"/>
  <c r="AG334" i="1"/>
  <c r="AJ334" i="1" s="1"/>
  <c r="AG335" i="1"/>
  <c r="AG336" i="1"/>
  <c r="AH336" i="1" s="1"/>
  <c r="AG337" i="1"/>
  <c r="AG338" i="1"/>
  <c r="AK338" i="1" s="1"/>
  <c r="AG339" i="1"/>
  <c r="AJ339" i="1" s="1"/>
  <c r="AG340" i="1"/>
  <c r="AG341" i="1"/>
  <c r="AG342" i="1"/>
  <c r="AN342" i="1" s="1"/>
  <c r="AG343" i="1"/>
  <c r="AG344" i="1"/>
  <c r="AI344" i="1" s="1"/>
  <c r="AG345" i="1"/>
  <c r="AG346" i="1"/>
  <c r="AG347" i="1"/>
  <c r="AH347" i="1" s="1"/>
  <c r="AG348" i="1"/>
  <c r="AI348" i="1" s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J360" i="1" s="1"/>
  <c r="AG361" i="1"/>
  <c r="AG362" i="1"/>
  <c r="AG363" i="1"/>
  <c r="AG364" i="1"/>
  <c r="AH364" i="1" s="1"/>
  <c r="AG365" i="1"/>
  <c r="AG366" i="1"/>
  <c r="AK366" i="1" s="1"/>
  <c r="AG367" i="1"/>
  <c r="AG368" i="1"/>
  <c r="AH368" i="1" s="1"/>
  <c r="AG369" i="1"/>
  <c r="AG370" i="1"/>
  <c r="AL370" i="1" s="1"/>
  <c r="AG371" i="1"/>
  <c r="AM371" i="1" s="1"/>
  <c r="AG372" i="1"/>
  <c r="AG373" i="1"/>
  <c r="AG374" i="1"/>
  <c r="AG375" i="1"/>
  <c r="AG376" i="1"/>
  <c r="AG377" i="1"/>
  <c r="AG378" i="1"/>
  <c r="AG379" i="1"/>
  <c r="AH379" i="1" s="1"/>
  <c r="AG380" i="1"/>
  <c r="AI380" i="1" s="1"/>
  <c r="AG381" i="1"/>
  <c r="AG382" i="1"/>
  <c r="AJ382" i="1" s="1"/>
  <c r="AG383" i="1"/>
  <c r="AG384" i="1"/>
  <c r="AG385" i="1"/>
  <c r="AG386" i="1"/>
  <c r="AG387" i="1"/>
  <c r="AG388" i="1"/>
  <c r="AG389" i="1"/>
  <c r="AG390" i="1"/>
  <c r="AG391" i="1"/>
  <c r="AN391" i="1" s="1"/>
  <c r="AG392" i="1"/>
  <c r="AG393" i="1"/>
  <c r="AG394" i="1"/>
  <c r="AK394" i="1" s="1"/>
  <c r="AG395" i="1"/>
  <c r="AG396" i="1"/>
  <c r="AH396" i="1" s="1"/>
  <c r="AG397" i="1"/>
  <c r="AG398" i="1"/>
  <c r="AG399" i="1"/>
  <c r="AG400" i="1"/>
  <c r="AH400" i="1" s="1"/>
  <c r="AG401" i="1"/>
  <c r="AG402" i="1"/>
  <c r="AG403" i="1"/>
  <c r="AJ403" i="1" s="1"/>
  <c r="AG404" i="1"/>
  <c r="AG405" i="1"/>
  <c r="AG406" i="1"/>
  <c r="AG407" i="1"/>
  <c r="AG408" i="1"/>
  <c r="AI408" i="1" s="1"/>
  <c r="AG409" i="1"/>
  <c r="AG410" i="1"/>
  <c r="AG411" i="1"/>
  <c r="AH411" i="1" s="1"/>
  <c r="AG412" i="1"/>
  <c r="AI412" i="1" s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L426" i="1" s="1"/>
  <c r="AG427" i="1"/>
  <c r="AG428" i="1"/>
  <c r="AH428" i="1" s="1"/>
  <c r="AG429" i="1"/>
  <c r="AG430" i="1"/>
  <c r="AJ430" i="1" s="1"/>
  <c r="AG431" i="1"/>
  <c r="AG432" i="1"/>
  <c r="AH432" i="1" s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M446" i="1" s="1"/>
  <c r="AG447" i="1"/>
  <c r="AG448" i="1"/>
  <c r="AG449" i="1"/>
  <c r="AG450" i="1"/>
  <c r="AG451" i="1"/>
  <c r="AK451" i="1" s="1"/>
  <c r="AG452" i="1"/>
  <c r="AG453" i="1"/>
  <c r="AG454" i="1"/>
  <c r="AG455" i="1"/>
  <c r="AJ455" i="1" s="1"/>
  <c r="AG456" i="1"/>
  <c r="AL456" i="1" s="1"/>
  <c r="AG457" i="1"/>
  <c r="AG458" i="1"/>
  <c r="AG459" i="1"/>
  <c r="AG460" i="1"/>
  <c r="AH460" i="1" s="1"/>
  <c r="AG461" i="1"/>
  <c r="AG462" i="1"/>
  <c r="AG463" i="1"/>
  <c r="AG464" i="1"/>
  <c r="AH464" i="1" s="1"/>
  <c r="AG465" i="1"/>
  <c r="AG466" i="1"/>
  <c r="AJ466" i="1" s="1"/>
  <c r="AG467" i="1"/>
  <c r="AG468" i="1"/>
  <c r="AG469" i="1"/>
  <c r="AG470" i="1"/>
  <c r="AG471" i="1"/>
  <c r="AG472" i="1"/>
  <c r="AG473" i="1"/>
  <c r="AG474" i="1"/>
  <c r="AM474" i="1" s="1"/>
  <c r="AG475" i="1"/>
  <c r="AH475" i="1" s="1"/>
  <c r="AG476" i="1"/>
  <c r="AG477" i="1"/>
  <c r="AG478" i="1"/>
  <c r="AK478" i="1" s="1"/>
  <c r="AG479" i="1"/>
  <c r="AG480" i="1"/>
  <c r="AG481" i="1"/>
  <c r="AG482" i="1"/>
  <c r="AG483" i="1"/>
  <c r="AG484" i="1"/>
  <c r="AL484" i="1" s="1"/>
  <c r="AG485" i="1"/>
  <c r="AG486" i="1"/>
  <c r="AG487" i="1"/>
  <c r="AJ487" i="1" s="1"/>
  <c r="AG488" i="1"/>
  <c r="AG489" i="1"/>
  <c r="AG490" i="1"/>
  <c r="AL490" i="1" s="1"/>
  <c r="AG491" i="1"/>
  <c r="AG492" i="1"/>
  <c r="AH492" i="1" s="1"/>
  <c r="AG493" i="1"/>
  <c r="AG494" i="1"/>
  <c r="AG495" i="1"/>
  <c r="AG496" i="1"/>
  <c r="AH496" i="1" s="1"/>
  <c r="AG497" i="1"/>
  <c r="AG498" i="1"/>
  <c r="AJ498" i="1" s="1"/>
  <c r="AG499" i="1"/>
  <c r="AG500" i="1"/>
  <c r="AK500" i="1" s="1"/>
  <c r="AG501" i="1"/>
  <c r="AG502" i="1"/>
  <c r="AG503" i="1"/>
  <c r="AG504" i="1"/>
  <c r="AG505" i="1"/>
  <c r="AG506" i="1"/>
  <c r="AG507" i="1"/>
  <c r="AH507" i="1" s="1"/>
  <c r="AG508" i="1"/>
  <c r="AG509" i="1"/>
  <c r="AG510" i="1"/>
  <c r="AG511" i="1"/>
  <c r="AG512" i="1"/>
  <c r="AL512" i="1" s="1"/>
  <c r="AG513" i="1"/>
  <c r="AG514" i="1"/>
  <c r="AG515" i="1"/>
  <c r="AG516" i="1"/>
  <c r="AK516" i="1" s="1"/>
  <c r="AG517" i="1"/>
  <c r="AG518" i="1"/>
  <c r="AG519" i="1"/>
  <c r="AJ519" i="1" s="1"/>
  <c r="AG520" i="1"/>
  <c r="AL520" i="1" s="1"/>
  <c r="AG521" i="1"/>
  <c r="AG522" i="1"/>
  <c r="AM522" i="1" s="1"/>
  <c r="AG523" i="1"/>
  <c r="AG524" i="1"/>
  <c r="AH524" i="1" s="1"/>
  <c r="AG525" i="1"/>
  <c r="AG526" i="1"/>
  <c r="AJ526" i="1" s="1"/>
  <c r="AG527" i="1"/>
  <c r="AG528" i="1"/>
  <c r="AH528" i="1" s="1"/>
  <c r="AG529" i="1"/>
  <c r="AG530" i="1"/>
  <c r="AJ530" i="1" s="1"/>
  <c r="AG531" i="1"/>
  <c r="AG532" i="1"/>
  <c r="AG533" i="1"/>
  <c r="AG534" i="1"/>
  <c r="AG535" i="1"/>
  <c r="AG536" i="1"/>
  <c r="AG537" i="1"/>
  <c r="AG538" i="1"/>
  <c r="AG539" i="1"/>
  <c r="AH539" i="1" s="1"/>
  <c r="AG540" i="1"/>
  <c r="AG541" i="1"/>
  <c r="AG542" i="1"/>
  <c r="AK542" i="1" s="1"/>
  <c r="AG543" i="1"/>
  <c r="AN543" i="1" s="1"/>
  <c r="AG544" i="1"/>
  <c r="AG545" i="1"/>
  <c r="AG546" i="1"/>
  <c r="AG547" i="1"/>
  <c r="AG548" i="1"/>
  <c r="AL548" i="1" s="1"/>
  <c r="AG549" i="1"/>
  <c r="AG550" i="1"/>
  <c r="AG551" i="1"/>
  <c r="AJ551" i="1" s="1"/>
  <c r="AG552" i="1"/>
  <c r="AG553" i="1"/>
  <c r="AG554" i="1"/>
  <c r="AG555" i="1"/>
  <c r="AG556" i="1"/>
  <c r="AH556" i="1" s="1"/>
  <c r="AG557" i="1"/>
  <c r="AG558" i="1"/>
  <c r="AG559" i="1"/>
  <c r="AM559" i="1" s="1"/>
  <c r="AG560" i="1"/>
  <c r="AH560" i="1" s="1"/>
  <c r="AG561" i="1"/>
  <c r="AG562" i="1"/>
  <c r="AJ562" i="1" s="1"/>
  <c r="AG563" i="1"/>
  <c r="AG564" i="1"/>
  <c r="AK564" i="1" s="1"/>
  <c r="AG565" i="1"/>
  <c r="AG566" i="1"/>
  <c r="AG567" i="1"/>
  <c r="AG568" i="1"/>
  <c r="AG569" i="1"/>
  <c r="AG570" i="1"/>
  <c r="AG571" i="1"/>
  <c r="AH571" i="1" s="1"/>
  <c r="AG572" i="1"/>
  <c r="AG573" i="1"/>
  <c r="AG574" i="1"/>
  <c r="AG575" i="1"/>
  <c r="AG576" i="1"/>
  <c r="AL576" i="1" s="1"/>
  <c r="AG577" i="1"/>
  <c r="AG578" i="1"/>
  <c r="AG579" i="1"/>
  <c r="AG580" i="1"/>
  <c r="AK580" i="1" s="1"/>
  <c r="AG581" i="1"/>
  <c r="AG582" i="1"/>
  <c r="AG583" i="1"/>
  <c r="AJ583" i="1" s="1"/>
  <c r="AG584" i="1"/>
  <c r="AG585" i="1"/>
  <c r="AG586" i="1"/>
  <c r="AG587" i="1"/>
  <c r="AG588" i="1"/>
  <c r="AH588" i="1" s="1"/>
  <c r="AG589" i="1"/>
  <c r="AG590" i="1"/>
  <c r="AJ590" i="1" s="1"/>
  <c r="AG591" i="1"/>
  <c r="AG592" i="1"/>
  <c r="AH592" i="1" s="1"/>
  <c r="AG593" i="1"/>
  <c r="AG594" i="1"/>
  <c r="AJ594" i="1" s="1"/>
  <c r="AG595" i="1"/>
  <c r="AG596" i="1"/>
  <c r="AG597" i="1"/>
  <c r="AG598" i="1"/>
  <c r="AM598" i="1" s="1"/>
  <c r="AG599" i="1"/>
  <c r="AG600" i="1"/>
  <c r="AG601" i="1"/>
  <c r="AG602" i="1"/>
  <c r="AG603" i="1"/>
  <c r="AH603" i="1" s="1"/>
  <c r="AG604" i="1"/>
  <c r="AG605" i="1"/>
  <c r="AG606" i="1"/>
  <c r="AK606" i="1" s="1"/>
  <c r="AG607" i="1"/>
  <c r="AG608" i="1"/>
  <c r="AG609" i="1"/>
  <c r="AG610" i="1"/>
  <c r="AG611" i="1"/>
  <c r="AG612" i="1"/>
  <c r="AG613" i="1"/>
  <c r="AG614" i="1"/>
  <c r="AG615" i="1"/>
  <c r="AJ615" i="1" s="1"/>
  <c r="AG616" i="1"/>
  <c r="AG617" i="1"/>
  <c r="AG618" i="1"/>
  <c r="AG619" i="1"/>
  <c r="AG620" i="1"/>
  <c r="AH620" i="1" s="1"/>
  <c r="AG621" i="1"/>
  <c r="AG622" i="1"/>
  <c r="AG623" i="1"/>
  <c r="AG624" i="1"/>
  <c r="AH624" i="1" s="1"/>
  <c r="AG625" i="1"/>
  <c r="AG626" i="1"/>
  <c r="AG627" i="1"/>
  <c r="AG628" i="1"/>
  <c r="AK628" i="1" s="1"/>
  <c r="AG629" i="1"/>
  <c r="AG630" i="1"/>
  <c r="AG631" i="1"/>
  <c r="AG632" i="1"/>
  <c r="AG633" i="1"/>
  <c r="AG634" i="1"/>
  <c r="AN634" i="1" s="1"/>
  <c r="AG635" i="1"/>
  <c r="AG636" i="1"/>
  <c r="AG637" i="1"/>
  <c r="AG638" i="1"/>
  <c r="AG639" i="1"/>
  <c r="AG640" i="1"/>
  <c r="AG641" i="1"/>
  <c r="AG642" i="1"/>
  <c r="AG643" i="1"/>
  <c r="AG644" i="1"/>
  <c r="AK644" i="1" s="1"/>
  <c r="AG645" i="1"/>
  <c r="AG646" i="1"/>
  <c r="AG647" i="1"/>
  <c r="AJ647" i="1" s="1"/>
  <c r="AG648" i="1"/>
  <c r="AG649" i="1"/>
  <c r="AG650" i="1"/>
  <c r="AG651" i="1"/>
  <c r="AG652" i="1"/>
  <c r="AH652" i="1" s="1"/>
  <c r="AG653" i="1"/>
  <c r="AG654" i="1"/>
  <c r="AG655" i="1"/>
  <c r="AG656" i="1"/>
  <c r="AH656" i="1" s="1"/>
  <c r="AG657" i="1"/>
  <c r="AG658" i="1"/>
  <c r="AJ658" i="1" s="1"/>
  <c r="AG659" i="1"/>
  <c r="AG660" i="1"/>
  <c r="AG661" i="1"/>
  <c r="AG662" i="1"/>
  <c r="AG663" i="1"/>
  <c r="AG664" i="1"/>
  <c r="AG665" i="1"/>
  <c r="AG666" i="1"/>
  <c r="AG667" i="1"/>
  <c r="AH667" i="1" s="1"/>
  <c r="AG668" i="1"/>
  <c r="AG669" i="1"/>
  <c r="AG670" i="1"/>
  <c r="AK670" i="1" s="1"/>
  <c r="AG671" i="1"/>
  <c r="AG672" i="1"/>
  <c r="AM672" i="1" s="1"/>
  <c r="AG673" i="1"/>
  <c r="AG674" i="1"/>
  <c r="AG675" i="1"/>
  <c r="AG676" i="1"/>
  <c r="AG677" i="1"/>
  <c r="AG678" i="1"/>
  <c r="AG679" i="1"/>
  <c r="AJ679" i="1" s="1"/>
  <c r="AG680" i="1"/>
  <c r="AG681" i="1"/>
  <c r="AG682" i="1"/>
  <c r="AL682" i="1" s="1"/>
  <c r="AG683" i="1"/>
  <c r="AG684" i="1"/>
  <c r="AH684" i="1" s="1"/>
  <c r="AG685" i="1"/>
  <c r="AG686" i="1"/>
  <c r="AG687" i="1"/>
  <c r="AG688" i="1"/>
  <c r="AH688" i="1" s="1"/>
  <c r="AG689" i="1"/>
  <c r="AG690" i="1"/>
  <c r="AG691" i="1"/>
  <c r="AG692" i="1"/>
  <c r="AK692" i="1" s="1"/>
  <c r="AG693" i="1"/>
  <c r="AG694" i="1"/>
  <c r="AM694" i="1" s="1"/>
  <c r="AG695" i="1"/>
  <c r="AN695" i="1" s="1"/>
  <c r="AG696" i="1"/>
  <c r="AG697" i="1"/>
  <c r="AG698" i="1"/>
  <c r="AG699" i="1"/>
  <c r="AH699" i="1" s="1"/>
  <c r="AG700" i="1"/>
  <c r="AG701" i="1"/>
  <c r="AG702" i="1"/>
  <c r="AM702" i="1" s="1"/>
  <c r="AG703" i="1"/>
  <c r="AG704" i="1"/>
  <c r="AG705" i="1"/>
  <c r="AG706" i="1"/>
  <c r="AG707" i="1"/>
  <c r="AG708" i="1"/>
  <c r="AK708" i="1" s="1"/>
  <c r="AG709" i="1"/>
  <c r="AG710" i="1"/>
  <c r="AG711" i="1"/>
  <c r="AJ711" i="1" s="1"/>
  <c r="AG712" i="1"/>
  <c r="AL712" i="1" s="1"/>
  <c r="AG713" i="1"/>
  <c r="AG714" i="1"/>
  <c r="AG715" i="1"/>
  <c r="AG716" i="1"/>
  <c r="AH716" i="1" s="1"/>
  <c r="AG717" i="1"/>
  <c r="AG718" i="1"/>
  <c r="AG719" i="1"/>
  <c r="AG720" i="1"/>
  <c r="AH720" i="1" s="1"/>
  <c r="AG721" i="1"/>
  <c r="AG722" i="1"/>
  <c r="AJ722" i="1" s="1"/>
  <c r="AG723" i="1"/>
  <c r="AG724" i="1"/>
  <c r="AG725" i="1"/>
  <c r="AG726" i="1"/>
  <c r="AG727" i="1"/>
  <c r="AG728" i="1"/>
  <c r="AG729" i="1"/>
  <c r="AG730" i="1"/>
  <c r="AM730" i="1" s="1"/>
  <c r="AG731" i="1"/>
  <c r="AH731" i="1" s="1"/>
  <c r="AG732" i="1"/>
  <c r="AG733" i="1"/>
  <c r="AG734" i="1"/>
  <c r="AK734" i="1" s="1"/>
  <c r="AG735" i="1"/>
  <c r="AG736" i="1"/>
  <c r="AG737" i="1"/>
  <c r="AG738" i="1"/>
  <c r="AG739" i="1"/>
  <c r="AG740" i="1"/>
  <c r="AL740" i="1" s="1"/>
  <c r="AG741" i="1"/>
  <c r="AG742" i="1"/>
  <c r="AG743" i="1"/>
  <c r="AJ743" i="1" s="1"/>
  <c r="AG744" i="1"/>
  <c r="AG745" i="1"/>
  <c r="AG746" i="1"/>
  <c r="AL746" i="1" s="1"/>
  <c r="AG747" i="1"/>
  <c r="AN747" i="1" s="1"/>
  <c r="AG748" i="1"/>
  <c r="AH748" i="1" s="1"/>
  <c r="AG749" i="1"/>
  <c r="AG750" i="1"/>
  <c r="AG751" i="1"/>
  <c r="AG752" i="1"/>
  <c r="AH752" i="1" s="1"/>
  <c r="AG753" i="1"/>
  <c r="AG754" i="1"/>
  <c r="AJ754" i="1" s="1"/>
  <c r="AG755" i="1"/>
  <c r="AG756" i="1"/>
  <c r="AK756" i="1" s="1"/>
  <c r="AG757" i="1"/>
  <c r="AG758" i="1"/>
  <c r="AM758" i="1" s="1"/>
  <c r="AG759" i="1"/>
  <c r="AG760" i="1"/>
  <c r="AG761" i="1"/>
  <c r="AG762" i="1"/>
  <c r="AG763" i="1"/>
  <c r="AH763" i="1" s="1"/>
  <c r="AG764" i="1"/>
  <c r="AG765" i="1"/>
  <c r="AG766" i="1"/>
  <c r="AG767" i="1"/>
  <c r="AG768" i="1"/>
  <c r="AG769" i="1"/>
  <c r="AG770" i="1"/>
  <c r="AG771" i="1"/>
  <c r="AG772" i="1"/>
  <c r="AK772" i="1" s="1"/>
  <c r="AG773" i="1"/>
  <c r="AG774" i="1"/>
  <c r="AG775" i="1"/>
  <c r="AJ775" i="1" s="1"/>
  <c r="AG776" i="1"/>
  <c r="AL776" i="1" s="1"/>
  <c r="AG777" i="1"/>
  <c r="AG778" i="1"/>
  <c r="AG779" i="1"/>
  <c r="AG780" i="1"/>
  <c r="AG781" i="1"/>
  <c r="AG782" i="1"/>
  <c r="AJ782" i="1" s="1"/>
  <c r="AG783" i="1"/>
  <c r="AG784" i="1"/>
  <c r="AG785" i="1"/>
  <c r="AG786" i="1"/>
  <c r="AJ786" i="1" s="1"/>
  <c r="AG787" i="1"/>
  <c r="AM787" i="1" s="1"/>
  <c r="AG788" i="1"/>
  <c r="AM788" i="1" s="1"/>
  <c r="AG789" i="1"/>
  <c r="AG790" i="1"/>
  <c r="AG791" i="1"/>
  <c r="AG792" i="1"/>
  <c r="AG793" i="1"/>
  <c r="AG794" i="1"/>
  <c r="AG795" i="1"/>
  <c r="AH795" i="1" s="1"/>
  <c r="AG796" i="1"/>
  <c r="AG797" i="1"/>
  <c r="AG798" i="1"/>
  <c r="AK798" i="1" s="1"/>
  <c r="AG799" i="1"/>
  <c r="AG800" i="1"/>
  <c r="AG801" i="1"/>
  <c r="AG802" i="1"/>
  <c r="AG803" i="1"/>
  <c r="AG804" i="1"/>
  <c r="AG805" i="1"/>
  <c r="AG806" i="1"/>
  <c r="AG807" i="1"/>
  <c r="AJ807" i="1" s="1"/>
  <c r="AG808" i="1"/>
  <c r="AM808" i="1" s="1"/>
  <c r="AG809" i="1"/>
  <c r="AG810" i="1"/>
  <c r="AG811" i="1"/>
  <c r="AG812" i="1"/>
  <c r="AH812" i="1" s="1"/>
  <c r="AG813" i="1"/>
  <c r="AG814" i="1"/>
  <c r="AG815" i="1"/>
  <c r="AM815" i="1" s="1"/>
  <c r="AG816" i="1"/>
  <c r="AG817" i="1"/>
  <c r="AG818" i="1"/>
  <c r="AJ818" i="1" s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J839" i="1" s="1"/>
  <c r="AG840" i="1"/>
  <c r="AG841" i="1"/>
  <c r="AG842" i="1"/>
  <c r="AG843" i="1"/>
  <c r="AM843" i="1" s="1"/>
  <c r="AG844" i="1"/>
  <c r="AH844" i="1" s="1"/>
  <c r="AG845" i="1"/>
  <c r="AG846" i="1"/>
  <c r="AJ846" i="1" s="1"/>
  <c r="AG847" i="1"/>
  <c r="AG848" i="1"/>
  <c r="AG849" i="1"/>
  <c r="AG850" i="1"/>
  <c r="AJ850" i="1" s="1"/>
  <c r="AG851" i="1"/>
  <c r="AG852" i="1"/>
  <c r="AM852" i="1" s="1"/>
  <c r="AG853" i="1"/>
  <c r="AG854" i="1"/>
  <c r="AG855" i="1"/>
  <c r="AG856" i="1"/>
  <c r="AG857" i="1"/>
  <c r="AG858" i="1"/>
  <c r="AG859" i="1"/>
  <c r="AH859" i="1" s="1"/>
  <c r="AG860" i="1"/>
  <c r="AG861" i="1"/>
  <c r="AG862" i="1"/>
  <c r="AK862" i="1" s="1"/>
  <c r="AG863" i="1"/>
  <c r="AG864" i="1"/>
  <c r="AM864" i="1" s="1"/>
  <c r="AG865" i="1"/>
  <c r="AG866" i="1"/>
  <c r="AG867" i="1"/>
  <c r="AG868" i="1"/>
  <c r="AN868" i="1" s="1"/>
  <c r="AG869" i="1"/>
  <c r="AG870" i="1"/>
  <c r="AG871" i="1"/>
  <c r="AJ871" i="1" s="1"/>
  <c r="AG872" i="1"/>
  <c r="AM872" i="1" s="1"/>
  <c r="AG873" i="1"/>
  <c r="AG874" i="1"/>
  <c r="AG875" i="1"/>
  <c r="AG876" i="1"/>
  <c r="AH876" i="1" s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H891" i="1" s="1"/>
  <c r="AG892" i="1"/>
  <c r="AG893" i="1"/>
  <c r="AG894" i="1"/>
  <c r="AM894" i="1" s="1"/>
  <c r="AG895" i="1"/>
  <c r="AG896" i="1"/>
  <c r="AN896" i="1" s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H908" i="1" s="1"/>
  <c r="AG909" i="1"/>
  <c r="AG910" i="1"/>
  <c r="AG911" i="1"/>
  <c r="AG912" i="1"/>
  <c r="AG913" i="1"/>
  <c r="AG914" i="1"/>
  <c r="AJ914" i="1" s="1"/>
  <c r="AG915" i="1"/>
  <c r="AG916" i="1"/>
  <c r="AN916" i="1" s="1"/>
  <c r="AG917" i="1"/>
  <c r="AG918" i="1"/>
  <c r="AG919" i="1"/>
  <c r="AG920" i="1"/>
  <c r="AG921" i="1"/>
  <c r="AG922" i="1"/>
  <c r="AM922" i="1" s="1"/>
  <c r="AG923" i="1"/>
  <c r="AH923" i="1" s="1"/>
  <c r="AG924" i="1"/>
  <c r="AG925" i="1"/>
  <c r="AG926" i="1"/>
  <c r="AK926" i="1" s="1"/>
  <c r="AG927" i="1"/>
  <c r="AG928" i="1"/>
  <c r="AM928" i="1" s="1"/>
  <c r="AG929" i="1"/>
  <c r="AG930" i="1"/>
  <c r="AG931" i="1"/>
  <c r="AG932" i="1"/>
  <c r="AG933" i="1"/>
  <c r="AG934" i="1"/>
  <c r="AG935" i="1"/>
  <c r="AJ935" i="1" s="1"/>
  <c r="AG936" i="1"/>
  <c r="AG937" i="1"/>
  <c r="AG938" i="1"/>
  <c r="AL938" i="1" s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M950" i="1" s="1"/>
  <c r="AG95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I945" i="1" l="1"/>
  <c r="AL917" i="1"/>
  <c r="AI913" i="1"/>
  <c r="AK905" i="1"/>
  <c r="AL889" i="1"/>
  <c r="AI881" i="1"/>
  <c r="AN865" i="1"/>
  <c r="AL861" i="1"/>
  <c r="AI849" i="1"/>
  <c r="AK841" i="1"/>
  <c r="AI817" i="1"/>
  <c r="AN789" i="1"/>
  <c r="AI785" i="1"/>
  <c r="AK777" i="1"/>
  <c r="AI753" i="1"/>
  <c r="AI721" i="1"/>
  <c r="AK713" i="1"/>
  <c r="AI689" i="1"/>
  <c r="AL661" i="1"/>
  <c r="AI657" i="1"/>
  <c r="AK649" i="1"/>
  <c r="AL633" i="1"/>
  <c r="AI625" i="1"/>
  <c r="AL605" i="1"/>
  <c r="AN597" i="1"/>
  <c r="AI593" i="1"/>
  <c r="AK585" i="1"/>
  <c r="AI561" i="1"/>
  <c r="AI529" i="1"/>
  <c r="AK521" i="1"/>
  <c r="AI497" i="1"/>
  <c r="AN493" i="1"/>
  <c r="AM485" i="1"/>
  <c r="AI465" i="1"/>
  <c r="AI433" i="1"/>
  <c r="AM409" i="1"/>
  <c r="AL405" i="1"/>
  <c r="AI401" i="1"/>
  <c r="AL377" i="1"/>
  <c r="AI369" i="1"/>
  <c r="AL349" i="1"/>
  <c r="AI337" i="1"/>
  <c r="AI305" i="1"/>
  <c r="AN277" i="1"/>
  <c r="AI273" i="1"/>
  <c r="AM257" i="1"/>
  <c r="AI241" i="1"/>
  <c r="AI209" i="1"/>
  <c r="AM181" i="1"/>
  <c r="AI177" i="1"/>
  <c r="AL149" i="1"/>
  <c r="AI145" i="1"/>
  <c r="AN141" i="1"/>
  <c r="AL121" i="1"/>
  <c r="AI113" i="1"/>
  <c r="AM105" i="1"/>
  <c r="AL93" i="1"/>
  <c r="AI81" i="1"/>
  <c r="AI49" i="1"/>
  <c r="AI17" i="1"/>
  <c r="AN903" i="1"/>
  <c r="AJ903" i="1"/>
  <c r="AN827" i="1"/>
  <c r="AH827" i="1"/>
  <c r="AM635" i="1"/>
  <c r="AH635" i="1"/>
  <c r="AN443" i="1"/>
  <c r="AH443" i="1"/>
  <c r="AK423" i="1"/>
  <c r="AJ423" i="1"/>
  <c r="AK941" i="1"/>
  <c r="AL937" i="1"/>
  <c r="AN929" i="1"/>
  <c r="AK925" i="1"/>
  <c r="AK921" i="1"/>
  <c r="AI897" i="1"/>
  <c r="AK893" i="1"/>
  <c r="AK889" i="1"/>
  <c r="AN881" i="1"/>
  <c r="AK877" i="1"/>
  <c r="AI865" i="1"/>
  <c r="AK861" i="1"/>
  <c r="AK857" i="1"/>
  <c r="AN853" i="1"/>
  <c r="AL837" i="1"/>
  <c r="AN833" i="1"/>
  <c r="AK829" i="1"/>
  <c r="AN825" i="1"/>
  <c r="AN817" i="1"/>
  <c r="AK813" i="1"/>
  <c r="AL809" i="1"/>
  <c r="AN805" i="1"/>
  <c r="AI801" i="1"/>
  <c r="AK797" i="1"/>
  <c r="AK793" i="1"/>
  <c r="AL789" i="1"/>
  <c r="AN777" i="1"/>
  <c r="AL773" i="1"/>
  <c r="AN769" i="1"/>
  <c r="AK765" i="1"/>
  <c r="AK761" i="1"/>
  <c r="AN757" i="1"/>
  <c r="AK749" i="1"/>
  <c r="AL745" i="1"/>
  <c r="AI737" i="1"/>
  <c r="AK733" i="1"/>
  <c r="AK729" i="1"/>
  <c r="AL725" i="1"/>
  <c r="AN721" i="1"/>
  <c r="AL709" i="1"/>
  <c r="AN705" i="1"/>
  <c r="AK701" i="1"/>
  <c r="AL697" i="1"/>
  <c r="AN693" i="1"/>
  <c r="AK685" i="1"/>
  <c r="AL681" i="1"/>
  <c r="AI673" i="1"/>
  <c r="AK669" i="1"/>
  <c r="AM665" i="1"/>
  <c r="AN657" i="1"/>
  <c r="AL645" i="1"/>
  <c r="AI641" i="1"/>
  <c r="AK637" i="1"/>
  <c r="AK633" i="1"/>
  <c r="AN629" i="1"/>
  <c r="AK621" i="1"/>
  <c r="AL617" i="1"/>
  <c r="AI609" i="1"/>
  <c r="AK601" i="1"/>
  <c r="AL597" i="1"/>
  <c r="AL581" i="1"/>
  <c r="AM577" i="1"/>
  <c r="AK573" i="1"/>
  <c r="AK569" i="1"/>
  <c r="AK557" i="1"/>
  <c r="AL553" i="1"/>
  <c r="AM549" i="1"/>
  <c r="AI545" i="1"/>
  <c r="AK537" i="1"/>
  <c r="AL533" i="1"/>
  <c r="AM521" i="1"/>
  <c r="AL517" i="1"/>
  <c r="AI513" i="1"/>
  <c r="AK509" i="1"/>
  <c r="AL946" i="1"/>
  <c r="AJ946" i="1"/>
  <c r="AK942" i="1"/>
  <c r="AJ942" i="1"/>
  <c r="AI934" i="1"/>
  <c r="AH934" i="1"/>
  <c r="AI930" i="1"/>
  <c r="AH930" i="1"/>
  <c r="AL910" i="1"/>
  <c r="AJ910" i="1"/>
  <c r="AI902" i="1"/>
  <c r="AH902" i="1"/>
  <c r="AI898" i="1"/>
  <c r="AH898" i="1"/>
  <c r="AL882" i="1"/>
  <c r="AJ882" i="1"/>
  <c r="AK878" i="1"/>
  <c r="AJ878" i="1"/>
  <c r="AI870" i="1"/>
  <c r="AH870" i="1"/>
  <c r="AI866" i="1"/>
  <c r="AH866" i="1"/>
  <c r="AI838" i="1"/>
  <c r="AH838" i="1"/>
  <c r="AI834" i="1"/>
  <c r="AH834" i="1"/>
  <c r="AK814" i="1"/>
  <c r="AJ814" i="1"/>
  <c r="AI806" i="1"/>
  <c r="AH806" i="1"/>
  <c r="AI802" i="1"/>
  <c r="AH802" i="1"/>
  <c r="AI774" i="1"/>
  <c r="AH774" i="1"/>
  <c r="AI770" i="1"/>
  <c r="AH770" i="1"/>
  <c r="AK750" i="1"/>
  <c r="AJ750" i="1"/>
  <c r="AI742" i="1"/>
  <c r="AH742" i="1"/>
  <c r="AI738" i="1"/>
  <c r="AH738" i="1"/>
  <c r="AL718" i="1"/>
  <c r="AJ718" i="1"/>
  <c r="AI710" i="1"/>
  <c r="AH710" i="1"/>
  <c r="AI706" i="1"/>
  <c r="AH706" i="1"/>
  <c r="AL690" i="1"/>
  <c r="AJ690" i="1"/>
  <c r="AK686" i="1"/>
  <c r="AJ686" i="1"/>
  <c r="AI678" i="1"/>
  <c r="AH678" i="1"/>
  <c r="AI674" i="1"/>
  <c r="AH674" i="1"/>
  <c r="AL654" i="1"/>
  <c r="AJ654" i="1"/>
  <c r="AN646" i="1"/>
  <c r="AI646" i="1"/>
  <c r="AH646" i="1"/>
  <c r="AI642" i="1"/>
  <c r="AH642" i="1"/>
  <c r="AL626" i="1"/>
  <c r="AJ626" i="1"/>
  <c r="AK622" i="1"/>
  <c r="AJ622" i="1"/>
  <c r="AI614" i="1"/>
  <c r="AH614" i="1"/>
  <c r="AI610" i="1"/>
  <c r="AH610" i="1"/>
  <c r="AN582" i="1"/>
  <c r="AI582" i="1"/>
  <c r="AH582" i="1"/>
  <c r="AI578" i="1"/>
  <c r="AH578" i="1"/>
  <c r="AK558" i="1"/>
  <c r="AJ558" i="1"/>
  <c r="AM550" i="1"/>
  <c r="AI550" i="1"/>
  <c r="AH550" i="1"/>
  <c r="AI546" i="1"/>
  <c r="AH546" i="1"/>
  <c r="AI518" i="1"/>
  <c r="AH518" i="1"/>
  <c r="AI514" i="1"/>
  <c r="AH514" i="1"/>
  <c r="AK494" i="1"/>
  <c r="AJ494" i="1"/>
  <c r="AI486" i="1"/>
  <c r="AH486" i="1"/>
  <c r="AN482" i="1"/>
  <c r="AI482" i="1"/>
  <c r="AH482" i="1"/>
  <c r="AL462" i="1"/>
  <c r="AJ462" i="1"/>
  <c r="AI454" i="1"/>
  <c r="AH454" i="1"/>
  <c r="AI450" i="1"/>
  <c r="AH450" i="1"/>
  <c r="AJ434" i="1"/>
  <c r="AL434" i="1"/>
  <c r="AI422" i="1"/>
  <c r="AH422" i="1"/>
  <c r="AI418" i="1"/>
  <c r="AH418" i="1"/>
  <c r="AL398" i="1"/>
  <c r="AJ398" i="1"/>
  <c r="AI390" i="1"/>
  <c r="AH390" i="1"/>
  <c r="AI386" i="1"/>
  <c r="AH386" i="1"/>
  <c r="AI358" i="1"/>
  <c r="AH358" i="1"/>
  <c r="AI354" i="1"/>
  <c r="AH354" i="1"/>
  <c r="AN326" i="1"/>
  <c r="AI326" i="1"/>
  <c r="AH326" i="1"/>
  <c r="AI322" i="1"/>
  <c r="AH322" i="1"/>
  <c r="AM294" i="1"/>
  <c r="AI294" i="1"/>
  <c r="AH294" i="1"/>
  <c r="AI290" i="1"/>
  <c r="AH290" i="1"/>
  <c r="AI262" i="1"/>
  <c r="AH262" i="1"/>
  <c r="AI258" i="1"/>
  <c r="AH258" i="1"/>
  <c r="AH230" i="1"/>
  <c r="AI230" i="1"/>
  <c r="AH226" i="1"/>
  <c r="AI226" i="1"/>
  <c r="AL206" i="1"/>
  <c r="AJ206" i="1"/>
  <c r="AH198" i="1"/>
  <c r="AI198" i="1"/>
  <c r="AH194" i="1"/>
  <c r="AI194" i="1"/>
  <c r="AH166" i="1"/>
  <c r="AI166" i="1"/>
  <c r="AI162" i="1"/>
  <c r="AH162" i="1"/>
  <c r="AL142" i="1"/>
  <c r="AJ142" i="1"/>
  <c r="AI134" i="1"/>
  <c r="AH134" i="1"/>
  <c r="AH130" i="1"/>
  <c r="AI130" i="1"/>
  <c r="AI102" i="1"/>
  <c r="AH102" i="1"/>
  <c r="AH98" i="1"/>
  <c r="AI98" i="1"/>
  <c r="AN74" i="1"/>
  <c r="AK74" i="1"/>
  <c r="AI70" i="1"/>
  <c r="AH70" i="1"/>
  <c r="AH66" i="1"/>
  <c r="AI66" i="1"/>
  <c r="AI38" i="1"/>
  <c r="AH38" i="1"/>
  <c r="AI34" i="1"/>
  <c r="AH34" i="1"/>
  <c r="AI6" i="1"/>
  <c r="AH6" i="1"/>
  <c r="AN2" i="1"/>
  <c r="AI2" i="1"/>
  <c r="AH2" i="1"/>
  <c r="AK940" i="1"/>
  <c r="AK924" i="1"/>
  <c r="AK892" i="1"/>
  <c r="AK876" i="1"/>
  <c r="AK828" i="1"/>
  <c r="AK780" i="1"/>
  <c r="AK764" i="1"/>
  <c r="AK748" i="1"/>
  <c r="AK732" i="1"/>
  <c r="AK716" i="1"/>
  <c r="AK700" i="1"/>
  <c r="AK684" i="1"/>
  <c r="AK668" i="1"/>
  <c r="AK664" i="1"/>
  <c r="AL948" i="1"/>
  <c r="AK948" i="1"/>
  <c r="AN944" i="1"/>
  <c r="AH944" i="1"/>
  <c r="AN940" i="1"/>
  <c r="AH940" i="1"/>
  <c r="AJ932" i="1"/>
  <c r="AN932" i="1"/>
  <c r="AJ924" i="1"/>
  <c r="AI924" i="1"/>
  <c r="AJ920" i="1"/>
  <c r="AI920" i="1"/>
  <c r="AL912" i="1"/>
  <c r="AH912" i="1"/>
  <c r="AK900" i="1"/>
  <c r="AM900" i="1"/>
  <c r="AJ892" i="1"/>
  <c r="AI892" i="1"/>
  <c r="AJ888" i="1"/>
  <c r="AI888" i="1"/>
  <c r="AL884" i="1"/>
  <c r="AK884" i="1"/>
  <c r="AM880" i="1"/>
  <c r="AH880" i="1"/>
  <c r="AI860" i="1"/>
  <c r="AJ860" i="1"/>
  <c r="AJ856" i="1"/>
  <c r="AI856" i="1"/>
  <c r="AN848" i="1"/>
  <c r="AH848" i="1"/>
  <c r="AK836" i="1"/>
  <c r="AM836" i="1"/>
  <c r="AK832" i="1"/>
  <c r="AL832" i="1"/>
  <c r="AJ828" i="1"/>
  <c r="AI828" i="1"/>
  <c r="AJ824" i="1"/>
  <c r="AI824" i="1"/>
  <c r="AN820" i="1"/>
  <c r="AK820" i="1"/>
  <c r="AM816" i="1"/>
  <c r="AH816" i="1"/>
  <c r="AJ804" i="1"/>
  <c r="AL804" i="1"/>
  <c r="AJ796" i="1"/>
  <c r="AI796" i="1"/>
  <c r="AJ792" i="1"/>
  <c r="AI792" i="1"/>
  <c r="AL784" i="1"/>
  <c r="AH784" i="1"/>
  <c r="AN780" i="1"/>
  <c r="AH780" i="1"/>
  <c r="AK768" i="1"/>
  <c r="AL768" i="1"/>
  <c r="AI764" i="1"/>
  <c r="AJ764" i="1"/>
  <c r="AI760" i="1"/>
  <c r="AJ760" i="1"/>
  <c r="AI732" i="1"/>
  <c r="AJ732" i="1"/>
  <c r="AJ728" i="1"/>
  <c r="AI728" i="1"/>
  <c r="AJ700" i="1"/>
  <c r="AI700" i="1"/>
  <c r="AJ696" i="1"/>
  <c r="AI696" i="1"/>
  <c r="AI668" i="1"/>
  <c r="AJ668" i="1"/>
  <c r="AI664" i="1"/>
  <c r="AJ664" i="1"/>
  <c r="AI636" i="1"/>
  <c r="AJ636" i="1"/>
  <c r="AI632" i="1"/>
  <c r="AJ632" i="1"/>
  <c r="AI604" i="1"/>
  <c r="AJ604" i="1"/>
  <c r="AJ600" i="1"/>
  <c r="AI600" i="1"/>
  <c r="AJ572" i="1"/>
  <c r="AI572" i="1"/>
  <c r="AI568" i="1"/>
  <c r="AJ568" i="1"/>
  <c r="AJ540" i="1"/>
  <c r="AI540" i="1"/>
  <c r="AI536" i="1"/>
  <c r="AJ536" i="1"/>
  <c r="AJ508" i="1"/>
  <c r="AI508" i="1"/>
  <c r="AI504" i="1"/>
  <c r="AJ504" i="1"/>
  <c r="AI476" i="1"/>
  <c r="AJ476" i="1"/>
  <c r="AK472" i="1"/>
  <c r="AJ472" i="1"/>
  <c r="AI472" i="1"/>
  <c r="AK444" i="1"/>
  <c r="AJ444" i="1"/>
  <c r="AI444" i="1"/>
  <c r="AJ440" i="1"/>
  <c r="AI440" i="1"/>
  <c r="AJ376" i="1"/>
  <c r="AI376" i="1"/>
  <c r="AJ312" i="1"/>
  <c r="AI312" i="1"/>
  <c r="AK280" i="1"/>
  <c r="AI280" i="1"/>
  <c r="AK252" i="1"/>
  <c r="AI252" i="1"/>
  <c r="AJ248" i="1"/>
  <c r="AI248" i="1"/>
  <c r="AK216" i="1"/>
  <c r="AI216" i="1"/>
  <c r="AN208" i="1"/>
  <c r="AH208" i="1"/>
  <c r="AK188" i="1"/>
  <c r="AI188" i="1"/>
  <c r="AJ184" i="1"/>
  <c r="AI184" i="1"/>
  <c r="AN124" i="1"/>
  <c r="AI124" i="1"/>
  <c r="AJ120" i="1"/>
  <c r="AI120" i="1"/>
  <c r="AN56" i="1"/>
  <c r="AJ56" i="1"/>
  <c r="AI56" i="1"/>
  <c r="AK24" i="1"/>
  <c r="AI24" i="1"/>
  <c r="AK505" i="1"/>
  <c r="AM501" i="1"/>
  <c r="AK493" i="1"/>
  <c r="AL489" i="1"/>
  <c r="AM481" i="1"/>
  <c r="AM473" i="1"/>
  <c r="AL469" i="1"/>
  <c r="AN465" i="1"/>
  <c r="AL461" i="1"/>
  <c r="AM457" i="1"/>
  <c r="AI449" i="1"/>
  <c r="AI445" i="1"/>
  <c r="AL441" i="1"/>
  <c r="AM437" i="1"/>
  <c r="AN429" i="1"/>
  <c r="AM417" i="1"/>
  <c r="AL413" i="1"/>
  <c r="AN401" i="1"/>
  <c r="AL397" i="1"/>
  <c r="AL389" i="1"/>
  <c r="AI385" i="1"/>
  <c r="AI381" i="1"/>
  <c r="AN369" i="1"/>
  <c r="AI365" i="1"/>
  <c r="AL361" i="1"/>
  <c r="AI353" i="1"/>
  <c r="AI349" i="1"/>
  <c r="AN341" i="1"/>
  <c r="AL333" i="1"/>
  <c r="AL325" i="1"/>
  <c r="AI317" i="1"/>
  <c r="AL313" i="1"/>
  <c r="AN305" i="1"/>
  <c r="AI301" i="1"/>
  <c r="AL297" i="1"/>
  <c r="AM293" i="1"/>
  <c r="AI289" i="1"/>
  <c r="AI285" i="1"/>
  <c r="AL277" i="1"/>
  <c r="AM273" i="1"/>
  <c r="AM265" i="1"/>
  <c r="AL261" i="1"/>
  <c r="AI257" i="1"/>
  <c r="AI253" i="1"/>
  <c r="AL249" i="1"/>
  <c r="AM245" i="1"/>
  <c r="AN241" i="1"/>
  <c r="AN237" i="1"/>
  <c r="AL233" i="1"/>
  <c r="AM229" i="1"/>
  <c r="AM225" i="1"/>
  <c r="AI221" i="1"/>
  <c r="AM217" i="1"/>
  <c r="AL213" i="1"/>
  <c r="AM209" i="1"/>
  <c r="AL205" i="1"/>
  <c r="AM201" i="1"/>
  <c r="AI193" i="1"/>
  <c r="AI189" i="1"/>
  <c r="AL185" i="1"/>
  <c r="AL173" i="1"/>
  <c r="AM161" i="1"/>
  <c r="AL157" i="1"/>
  <c r="AI149" i="1"/>
  <c r="AM145" i="1"/>
  <c r="AL141" i="1"/>
  <c r="AM129" i="1"/>
  <c r="AL125" i="1"/>
  <c r="AI121" i="1"/>
  <c r="AN113" i="1"/>
  <c r="AL109" i="1"/>
  <c r="AM97" i="1"/>
  <c r="AN93" i="1"/>
  <c r="AI85" i="1"/>
  <c r="AM81" i="1"/>
  <c r="AL61" i="1"/>
  <c r="AI57" i="1"/>
  <c r="AN49" i="1"/>
  <c r="AL45" i="1"/>
  <c r="AM33" i="1"/>
  <c r="AN29" i="1"/>
  <c r="AI21" i="1"/>
  <c r="AK652" i="1"/>
  <c r="AK648" i="1"/>
  <c r="AK636" i="1"/>
  <c r="AH628" i="1"/>
  <c r="AK620" i="1"/>
  <c r="AH612" i="1"/>
  <c r="AK604" i="1"/>
  <c r="AK600" i="1"/>
  <c r="AK588" i="1"/>
  <c r="AK584" i="1"/>
  <c r="AK572" i="1"/>
  <c r="AH564" i="1"/>
  <c r="AK556" i="1"/>
  <c r="AH548" i="1"/>
  <c r="AK540" i="1"/>
  <c r="AK536" i="1"/>
  <c r="AK524" i="1"/>
  <c r="AK520" i="1"/>
  <c r="AK508" i="1"/>
  <c r="AH500" i="1"/>
  <c r="AK492" i="1"/>
  <c r="AH484" i="1"/>
  <c r="AK476" i="1"/>
  <c r="AJ460" i="1"/>
  <c r="AK456" i="1"/>
  <c r="AH444" i="1"/>
  <c r="AH436" i="1"/>
  <c r="AK428" i="1"/>
  <c r="AL424" i="1"/>
  <c r="AJ408" i="1"/>
  <c r="AJ396" i="1"/>
  <c r="AK392" i="1"/>
  <c r="AJ380" i="1"/>
  <c r="AH372" i="1"/>
  <c r="AL360" i="1"/>
  <c r="AK344" i="1"/>
  <c r="AJ332" i="1"/>
  <c r="AK328" i="1"/>
  <c r="AH308" i="1"/>
  <c r="AL296" i="1"/>
  <c r="AJ280" i="1"/>
  <c r="AJ268" i="1"/>
  <c r="AK264" i="1"/>
  <c r="AJ252" i="1"/>
  <c r="AH244" i="1"/>
  <c r="AL232" i="1"/>
  <c r="AN216" i="1"/>
  <c r="AJ204" i="1"/>
  <c r="AH180" i="1"/>
  <c r="AL168" i="1"/>
  <c r="AN152" i="1"/>
  <c r="AJ140" i="1"/>
  <c r="AJ124" i="1"/>
  <c r="AH116" i="1"/>
  <c r="AL104" i="1"/>
  <c r="AN88" i="1"/>
  <c r="AJ76" i="1"/>
  <c r="AK72" i="1"/>
  <c r="AJ60" i="1"/>
  <c r="AH52" i="1"/>
  <c r="AL40" i="1"/>
  <c r="AJ24" i="1"/>
  <c r="AJ12" i="1"/>
  <c r="AK8" i="1"/>
  <c r="AL951" i="1"/>
  <c r="AM951" i="1"/>
  <c r="AK951" i="1"/>
  <c r="AI951" i="1"/>
  <c r="AN947" i="1"/>
  <c r="AL947" i="1"/>
  <c r="AK947" i="1"/>
  <c r="AI947" i="1"/>
  <c r="AH947" i="1"/>
  <c r="AM947" i="1"/>
  <c r="AL943" i="1"/>
  <c r="AN943" i="1"/>
  <c r="AK943" i="1"/>
  <c r="AI943" i="1"/>
  <c r="AJ943" i="1"/>
  <c r="AH943" i="1"/>
  <c r="AL939" i="1"/>
  <c r="AK939" i="1"/>
  <c r="AI939" i="1"/>
  <c r="AM939" i="1"/>
  <c r="AJ939" i="1"/>
  <c r="AN939" i="1"/>
  <c r="AL935" i="1"/>
  <c r="AN935" i="1"/>
  <c r="AM935" i="1"/>
  <c r="AK935" i="1"/>
  <c r="AI935" i="1"/>
  <c r="AN931" i="1"/>
  <c r="AL931" i="1"/>
  <c r="AK931" i="1"/>
  <c r="AI931" i="1"/>
  <c r="AM931" i="1"/>
  <c r="AH931" i="1"/>
  <c r="AL927" i="1"/>
  <c r="AK927" i="1"/>
  <c r="AI927" i="1"/>
  <c r="AJ927" i="1"/>
  <c r="AN927" i="1"/>
  <c r="AH927" i="1"/>
  <c r="AM927" i="1"/>
  <c r="AL923" i="1"/>
  <c r="AK923" i="1"/>
  <c r="AI923" i="1"/>
  <c r="AM923" i="1"/>
  <c r="AJ923" i="1"/>
  <c r="AL919" i="1"/>
  <c r="AM919" i="1"/>
  <c r="AK919" i="1"/>
  <c r="AI919" i="1"/>
  <c r="AN919" i="1"/>
  <c r="AN915" i="1"/>
  <c r="AL915" i="1"/>
  <c r="AK915" i="1"/>
  <c r="AI915" i="1"/>
  <c r="AH915" i="1"/>
  <c r="AL911" i="1"/>
  <c r="AK911" i="1"/>
  <c r="AI911" i="1"/>
  <c r="AJ911" i="1"/>
  <c r="AM911" i="1"/>
  <c r="AH911" i="1"/>
  <c r="AN911" i="1"/>
  <c r="AL907" i="1"/>
  <c r="AN907" i="1"/>
  <c r="AK907" i="1"/>
  <c r="AI907" i="1"/>
  <c r="AJ907" i="1"/>
  <c r="AL903" i="1"/>
  <c r="AM903" i="1"/>
  <c r="AK903" i="1"/>
  <c r="AI903" i="1"/>
  <c r="AN899" i="1"/>
  <c r="AL899" i="1"/>
  <c r="AK899" i="1"/>
  <c r="AI899" i="1"/>
  <c r="AH899" i="1"/>
  <c r="AM899" i="1"/>
  <c r="AL895" i="1"/>
  <c r="AK895" i="1"/>
  <c r="AI895" i="1"/>
  <c r="AM895" i="1"/>
  <c r="AJ895" i="1"/>
  <c r="AH895" i="1"/>
  <c r="AL891" i="1"/>
  <c r="AK891" i="1"/>
  <c r="AI891" i="1"/>
  <c r="AJ891" i="1"/>
  <c r="AN891" i="1"/>
  <c r="AM891" i="1"/>
  <c r="AL887" i="1"/>
  <c r="AM887" i="1"/>
  <c r="AK887" i="1"/>
  <c r="AI887" i="1"/>
  <c r="AN887" i="1"/>
  <c r="AN883" i="1"/>
  <c r="AL883" i="1"/>
  <c r="AK883" i="1"/>
  <c r="AI883" i="1"/>
  <c r="AH883" i="1"/>
  <c r="AM883" i="1"/>
  <c r="AL879" i="1"/>
  <c r="AN879" i="1"/>
  <c r="AK879" i="1"/>
  <c r="AI879" i="1"/>
  <c r="AJ879" i="1"/>
  <c r="AH879" i="1"/>
  <c r="AL875" i="1"/>
  <c r="AK875" i="1"/>
  <c r="AI875" i="1"/>
  <c r="AM875" i="1"/>
  <c r="AJ875" i="1"/>
  <c r="AL871" i="1"/>
  <c r="AN871" i="1"/>
  <c r="AM871" i="1"/>
  <c r="AK871" i="1"/>
  <c r="AI871" i="1"/>
  <c r="AN867" i="1"/>
  <c r="AL867" i="1"/>
  <c r="AK867" i="1"/>
  <c r="AI867" i="1"/>
  <c r="AM867" i="1"/>
  <c r="AH867" i="1"/>
  <c r="AL863" i="1"/>
  <c r="AK863" i="1"/>
  <c r="AI863" i="1"/>
  <c r="AJ863" i="1"/>
  <c r="AH863" i="1"/>
  <c r="AN863" i="1"/>
  <c r="AM863" i="1"/>
  <c r="AL859" i="1"/>
  <c r="AK859" i="1"/>
  <c r="AI859" i="1"/>
  <c r="AN859" i="1"/>
  <c r="AM859" i="1"/>
  <c r="AJ859" i="1"/>
  <c r="AL855" i="1"/>
  <c r="AM855" i="1"/>
  <c r="AK855" i="1"/>
  <c r="AI855" i="1"/>
  <c r="AN851" i="1"/>
  <c r="AL851" i="1"/>
  <c r="AK851" i="1"/>
  <c r="AI851" i="1"/>
  <c r="AH851" i="1"/>
  <c r="AL847" i="1"/>
  <c r="AK847" i="1"/>
  <c r="AI847" i="1"/>
  <c r="AJ847" i="1"/>
  <c r="AM847" i="1"/>
  <c r="AH847" i="1"/>
  <c r="AL843" i="1"/>
  <c r="AN843" i="1"/>
  <c r="AK843" i="1"/>
  <c r="AI843" i="1"/>
  <c r="AJ843" i="1"/>
  <c r="AL839" i="1"/>
  <c r="AM839" i="1"/>
  <c r="AK839" i="1"/>
  <c r="AI839" i="1"/>
  <c r="AN839" i="1"/>
  <c r="AN835" i="1"/>
  <c r="AL835" i="1"/>
  <c r="AK835" i="1"/>
  <c r="AI835" i="1"/>
  <c r="AH835" i="1"/>
  <c r="AM835" i="1"/>
  <c r="AL831" i="1"/>
  <c r="AK831" i="1"/>
  <c r="AI831" i="1"/>
  <c r="AN831" i="1"/>
  <c r="AM831" i="1"/>
  <c r="AJ831" i="1"/>
  <c r="AH831" i="1"/>
  <c r="AL827" i="1"/>
  <c r="AK827" i="1"/>
  <c r="AI827" i="1"/>
  <c r="AJ827" i="1"/>
  <c r="AM827" i="1"/>
  <c r="AL823" i="1"/>
  <c r="AM823" i="1"/>
  <c r="AK823" i="1"/>
  <c r="AI823" i="1"/>
  <c r="AN823" i="1"/>
  <c r="AN819" i="1"/>
  <c r="AL819" i="1"/>
  <c r="AK819" i="1"/>
  <c r="AI819" i="1"/>
  <c r="AH819" i="1"/>
  <c r="AM819" i="1"/>
  <c r="AL815" i="1"/>
  <c r="AN815" i="1"/>
  <c r="AK815" i="1"/>
  <c r="AI815" i="1"/>
  <c r="AJ815" i="1"/>
  <c r="AH815" i="1"/>
  <c r="AL811" i="1"/>
  <c r="AK811" i="1"/>
  <c r="AI811" i="1"/>
  <c r="AN811" i="1"/>
  <c r="AM811" i="1"/>
  <c r="AJ811" i="1"/>
  <c r="AL807" i="1"/>
  <c r="AN807" i="1"/>
  <c r="AM807" i="1"/>
  <c r="AK807" i="1"/>
  <c r="AI807" i="1"/>
  <c r="AN803" i="1"/>
  <c r="AL803" i="1"/>
  <c r="AK803" i="1"/>
  <c r="AI803" i="1"/>
  <c r="AM803" i="1"/>
  <c r="AH803" i="1"/>
  <c r="AL799" i="1"/>
  <c r="AK799" i="1"/>
  <c r="AI799" i="1"/>
  <c r="AJ799" i="1"/>
  <c r="AH799" i="1"/>
  <c r="AM799" i="1"/>
  <c r="AL795" i="1"/>
  <c r="AK795" i="1"/>
  <c r="AI795" i="1"/>
  <c r="AM795" i="1"/>
  <c r="AN795" i="1"/>
  <c r="AJ795" i="1"/>
  <c r="AL791" i="1"/>
  <c r="AM791" i="1"/>
  <c r="AK791" i="1"/>
  <c r="AI791" i="1"/>
  <c r="AN791" i="1"/>
  <c r="AN787" i="1"/>
  <c r="AL787" i="1"/>
  <c r="AK787" i="1"/>
  <c r="AI787" i="1"/>
  <c r="AH787" i="1"/>
  <c r="AL783" i="1"/>
  <c r="AK783" i="1"/>
  <c r="AI783" i="1"/>
  <c r="AN783" i="1"/>
  <c r="AJ783" i="1"/>
  <c r="AM783" i="1"/>
  <c r="AH783" i="1"/>
  <c r="AL779" i="1"/>
  <c r="AN779" i="1"/>
  <c r="AK779" i="1"/>
  <c r="AI779" i="1"/>
  <c r="AJ779" i="1"/>
  <c r="AL775" i="1"/>
  <c r="AM775" i="1"/>
  <c r="AK775" i="1"/>
  <c r="AI775" i="1"/>
  <c r="AN775" i="1"/>
  <c r="AN771" i="1"/>
  <c r="AL771" i="1"/>
  <c r="AK771" i="1"/>
  <c r="AI771" i="1"/>
  <c r="AH771" i="1"/>
  <c r="AM771" i="1"/>
  <c r="AL767" i="1"/>
  <c r="AK767" i="1"/>
  <c r="AI767" i="1"/>
  <c r="AM767" i="1"/>
  <c r="AJ767" i="1"/>
  <c r="AN767" i="1"/>
  <c r="AH767" i="1"/>
  <c r="AL763" i="1"/>
  <c r="AN763" i="1"/>
  <c r="AK763" i="1"/>
  <c r="AI763" i="1"/>
  <c r="AJ763" i="1"/>
  <c r="AM763" i="1"/>
  <c r="AL759" i="1"/>
  <c r="AM759" i="1"/>
  <c r="AK759" i="1"/>
  <c r="AI759" i="1"/>
  <c r="AN755" i="1"/>
  <c r="AL755" i="1"/>
  <c r="AK755" i="1"/>
  <c r="AI755" i="1"/>
  <c r="AH755" i="1"/>
  <c r="AM755" i="1"/>
  <c r="AN751" i="1"/>
  <c r="AL751" i="1"/>
  <c r="AK751" i="1"/>
  <c r="AI751" i="1"/>
  <c r="AJ751" i="1"/>
  <c r="AH751" i="1"/>
  <c r="AL747" i="1"/>
  <c r="AK747" i="1"/>
  <c r="AI747" i="1"/>
  <c r="AM747" i="1"/>
  <c r="AJ747" i="1"/>
  <c r="AN743" i="1"/>
  <c r="AL743" i="1"/>
  <c r="AM743" i="1"/>
  <c r="AK743" i="1"/>
  <c r="AI743" i="1"/>
  <c r="AN739" i="1"/>
  <c r="AL739" i="1"/>
  <c r="AK739" i="1"/>
  <c r="AI739" i="1"/>
  <c r="AM739" i="1"/>
  <c r="AH739" i="1"/>
  <c r="AL735" i="1"/>
  <c r="AN735" i="1"/>
  <c r="AK735" i="1"/>
  <c r="AI735" i="1"/>
  <c r="AJ735" i="1"/>
  <c r="AH735" i="1"/>
  <c r="AM735" i="1"/>
  <c r="AL731" i="1"/>
  <c r="AK731" i="1"/>
  <c r="AI731" i="1"/>
  <c r="AM731" i="1"/>
  <c r="AJ731" i="1"/>
  <c r="AN731" i="1"/>
  <c r="AL727" i="1"/>
  <c r="AM727" i="1"/>
  <c r="AK727" i="1"/>
  <c r="AI727" i="1"/>
  <c r="AN727" i="1"/>
  <c r="AN723" i="1"/>
  <c r="AL723" i="1"/>
  <c r="AK723" i="1"/>
  <c r="AI723" i="1"/>
  <c r="AH723" i="1"/>
  <c r="AL719" i="1"/>
  <c r="AK719" i="1"/>
  <c r="AI719" i="1"/>
  <c r="AJ719" i="1"/>
  <c r="AM719" i="1"/>
  <c r="AH719" i="1"/>
  <c r="AN719" i="1"/>
  <c r="AN715" i="1"/>
  <c r="AL715" i="1"/>
  <c r="AK715" i="1"/>
  <c r="AI715" i="1"/>
  <c r="AJ715" i="1"/>
  <c r="AL711" i="1"/>
  <c r="AM711" i="1"/>
  <c r="AK711" i="1"/>
  <c r="AI711" i="1"/>
  <c r="AN711" i="1"/>
  <c r="AN707" i="1"/>
  <c r="AL707" i="1"/>
  <c r="AK707" i="1"/>
  <c r="AI707" i="1"/>
  <c r="AH707" i="1"/>
  <c r="AM707" i="1"/>
  <c r="AL703" i="1"/>
  <c r="AK703" i="1"/>
  <c r="AI703" i="1"/>
  <c r="AM703" i="1"/>
  <c r="AJ703" i="1"/>
  <c r="AN703" i="1"/>
  <c r="AH703" i="1"/>
  <c r="AL699" i="1"/>
  <c r="AK699" i="1"/>
  <c r="AI699" i="1"/>
  <c r="AN699" i="1"/>
  <c r="AJ699" i="1"/>
  <c r="AM699" i="1"/>
  <c r="AL695" i="1"/>
  <c r="AM695" i="1"/>
  <c r="AK695" i="1"/>
  <c r="AI695" i="1"/>
  <c r="AN691" i="1"/>
  <c r="AL691" i="1"/>
  <c r="AK691" i="1"/>
  <c r="AI691" i="1"/>
  <c r="AH691" i="1"/>
  <c r="AM691" i="1"/>
  <c r="AN687" i="1"/>
  <c r="AL687" i="1"/>
  <c r="AK687" i="1"/>
  <c r="AI687" i="1"/>
  <c r="AJ687" i="1"/>
  <c r="AH687" i="1"/>
  <c r="AL683" i="1"/>
  <c r="AK683" i="1"/>
  <c r="AI683" i="1"/>
  <c r="AM683" i="1"/>
  <c r="AJ683" i="1"/>
  <c r="AN679" i="1"/>
  <c r="AL679" i="1"/>
  <c r="AM679" i="1"/>
  <c r="AK679" i="1"/>
  <c r="AI679" i="1"/>
  <c r="AN675" i="1"/>
  <c r="AL675" i="1"/>
  <c r="AK675" i="1"/>
  <c r="AI675" i="1"/>
  <c r="AM675" i="1"/>
  <c r="AH675" i="1"/>
  <c r="AL671" i="1"/>
  <c r="AK671" i="1"/>
  <c r="AI671" i="1"/>
  <c r="AJ671" i="1"/>
  <c r="AH671" i="1"/>
  <c r="AM671" i="1"/>
  <c r="AL667" i="1"/>
  <c r="AM667" i="1"/>
  <c r="AK667" i="1"/>
  <c r="AI667" i="1"/>
  <c r="AJ667" i="1"/>
  <c r="AN667" i="1"/>
  <c r="AM663" i="1"/>
  <c r="AL663" i="1"/>
  <c r="AK663" i="1"/>
  <c r="AI663" i="1"/>
  <c r="AN663" i="1"/>
  <c r="AN659" i="1"/>
  <c r="AL659" i="1"/>
  <c r="AK659" i="1"/>
  <c r="AI659" i="1"/>
  <c r="AH659" i="1"/>
  <c r="AM659" i="1"/>
  <c r="AL655" i="1"/>
  <c r="AK655" i="1"/>
  <c r="AI655" i="1"/>
  <c r="AJ655" i="1"/>
  <c r="AH655" i="1"/>
  <c r="AN655" i="1"/>
  <c r="AN651" i="1"/>
  <c r="AL651" i="1"/>
  <c r="AK651" i="1"/>
  <c r="AI651" i="1"/>
  <c r="AJ651" i="1"/>
  <c r="AM651" i="1"/>
  <c r="AM647" i="1"/>
  <c r="AL647" i="1"/>
  <c r="AK647" i="1"/>
  <c r="AI647" i="1"/>
  <c r="AN647" i="1"/>
  <c r="AN643" i="1"/>
  <c r="AL643" i="1"/>
  <c r="AK643" i="1"/>
  <c r="AI643" i="1"/>
  <c r="AH643" i="1"/>
  <c r="AM643" i="1"/>
  <c r="AL639" i="1"/>
  <c r="AM639" i="1"/>
  <c r="AK639" i="1"/>
  <c r="AI639" i="1"/>
  <c r="AJ639" i="1"/>
  <c r="AN639" i="1"/>
  <c r="AH639" i="1"/>
  <c r="AL635" i="1"/>
  <c r="AK635" i="1"/>
  <c r="AI635" i="1"/>
  <c r="AN635" i="1"/>
  <c r="AJ635" i="1"/>
  <c r="AM631" i="1"/>
  <c r="AL631" i="1"/>
  <c r="AN631" i="1"/>
  <c r="AK631" i="1"/>
  <c r="AI631" i="1"/>
  <c r="AN627" i="1"/>
  <c r="AL627" i="1"/>
  <c r="AK627" i="1"/>
  <c r="AI627" i="1"/>
  <c r="AH627" i="1"/>
  <c r="AN623" i="1"/>
  <c r="AL623" i="1"/>
  <c r="AK623" i="1"/>
  <c r="AI623" i="1"/>
  <c r="AJ623" i="1"/>
  <c r="AH623" i="1"/>
  <c r="AM623" i="1"/>
  <c r="AL619" i="1"/>
  <c r="AK619" i="1"/>
  <c r="AI619" i="1"/>
  <c r="AM619" i="1"/>
  <c r="AJ619" i="1"/>
  <c r="AN615" i="1"/>
  <c r="AM615" i="1"/>
  <c r="AL615" i="1"/>
  <c r="AK615" i="1"/>
  <c r="AI615" i="1"/>
  <c r="AN611" i="1"/>
  <c r="AL611" i="1"/>
  <c r="AM611" i="1"/>
  <c r="AK611" i="1"/>
  <c r="AI611" i="1"/>
  <c r="AH611" i="1"/>
  <c r="AL607" i="1"/>
  <c r="AK607" i="1"/>
  <c r="AI607" i="1"/>
  <c r="AJ607" i="1"/>
  <c r="AH607" i="1"/>
  <c r="AL603" i="1"/>
  <c r="AN603" i="1"/>
  <c r="AM603" i="1"/>
  <c r="AK603" i="1"/>
  <c r="AI603" i="1"/>
  <c r="AJ603" i="1"/>
  <c r="AM599" i="1"/>
  <c r="AL599" i="1"/>
  <c r="AK599" i="1"/>
  <c r="AI599" i="1"/>
  <c r="AN599" i="1"/>
  <c r="AN595" i="1"/>
  <c r="AL595" i="1"/>
  <c r="AK595" i="1"/>
  <c r="AI595" i="1"/>
  <c r="AH595" i="1"/>
  <c r="AM595" i="1"/>
  <c r="AL591" i="1"/>
  <c r="AK591" i="1"/>
  <c r="AI591" i="1"/>
  <c r="AM591" i="1"/>
  <c r="AJ591" i="1"/>
  <c r="AH591" i="1"/>
  <c r="AN591" i="1"/>
  <c r="AN587" i="1"/>
  <c r="AL587" i="1"/>
  <c r="AK587" i="1"/>
  <c r="AI587" i="1"/>
  <c r="AJ587" i="1"/>
  <c r="AM583" i="1"/>
  <c r="AL583" i="1"/>
  <c r="AN583" i="1"/>
  <c r="AK583" i="1"/>
  <c r="AI583" i="1"/>
  <c r="AN579" i="1"/>
  <c r="AL579" i="1"/>
  <c r="AK579" i="1"/>
  <c r="AI579" i="1"/>
  <c r="AH579" i="1"/>
  <c r="AL575" i="1"/>
  <c r="AN575" i="1"/>
  <c r="AM575" i="1"/>
  <c r="AK575" i="1"/>
  <c r="AI575" i="1"/>
  <c r="AJ575" i="1"/>
  <c r="AH575" i="1"/>
  <c r="AL571" i="1"/>
  <c r="AK571" i="1"/>
  <c r="AI571" i="1"/>
  <c r="AN571" i="1"/>
  <c r="AM571" i="1"/>
  <c r="AJ571" i="1"/>
  <c r="AM567" i="1"/>
  <c r="AL567" i="1"/>
  <c r="AK567" i="1"/>
  <c r="AI567" i="1"/>
  <c r="AN567" i="1"/>
  <c r="AN563" i="1"/>
  <c r="AL563" i="1"/>
  <c r="AK563" i="1"/>
  <c r="AI563" i="1"/>
  <c r="AM563" i="1"/>
  <c r="AH563" i="1"/>
  <c r="AN559" i="1"/>
  <c r="AL559" i="1"/>
  <c r="AK559" i="1"/>
  <c r="AI559" i="1"/>
  <c r="AJ559" i="1"/>
  <c r="AH559" i="1"/>
  <c r="AL555" i="1"/>
  <c r="AN555" i="1"/>
  <c r="AK555" i="1"/>
  <c r="AI555" i="1"/>
  <c r="AM555" i="1"/>
  <c r="AJ555" i="1"/>
  <c r="AN551" i="1"/>
  <c r="AM551" i="1"/>
  <c r="AL551" i="1"/>
  <c r="AK551" i="1"/>
  <c r="AI551" i="1"/>
  <c r="AN547" i="1"/>
  <c r="AL547" i="1"/>
  <c r="AM547" i="1"/>
  <c r="AK547" i="1"/>
  <c r="AI547" i="1"/>
  <c r="AH547" i="1"/>
  <c r="AL543" i="1"/>
  <c r="AK543" i="1"/>
  <c r="AI543" i="1"/>
  <c r="AM543" i="1"/>
  <c r="AJ543" i="1"/>
  <c r="AH543" i="1"/>
  <c r="AL539" i="1"/>
  <c r="AM539" i="1"/>
  <c r="AK539" i="1"/>
  <c r="AI539" i="1"/>
  <c r="AN539" i="1"/>
  <c r="AJ539" i="1"/>
  <c r="AM535" i="1"/>
  <c r="AL535" i="1"/>
  <c r="AN535" i="1"/>
  <c r="AK535" i="1"/>
  <c r="AI535" i="1"/>
  <c r="AN531" i="1"/>
  <c r="AL531" i="1"/>
  <c r="AK531" i="1"/>
  <c r="AI531" i="1"/>
  <c r="AH531" i="1"/>
  <c r="AL527" i="1"/>
  <c r="AN527" i="1"/>
  <c r="AK527" i="1"/>
  <c r="AI527" i="1"/>
  <c r="AJ527" i="1"/>
  <c r="AM527" i="1"/>
  <c r="AH527" i="1"/>
  <c r="AN523" i="1"/>
  <c r="AL523" i="1"/>
  <c r="AK523" i="1"/>
  <c r="AI523" i="1"/>
  <c r="AM523" i="1"/>
  <c r="AJ523" i="1"/>
  <c r="AM519" i="1"/>
  <c r="AL519" i="1"/>
  <c r="AK519" i="1"/>
  <c r="AI519" i="1"/>
  <c r="AN515" i="1"/>
  <c r="AL515" i="1"/>
  <c r="AK515" i="1"/>
  <c r="AI515" i="1"/>
  <c r="AM515" i="1"/>
  <c r="AH515" i="1"/>
  <c r="AL511" i="1"/>
  <c r="AM511" i="1"/>
  <c r="AK511" i="1"/>
  <c r="AI511" i="1"/>
  <c r="AN511" i="1"/>
  <c r="AJ511" i="1"/>
  <c r="AH511" i="1"/>
  <c r="AL507" i="1"/>
  <c r="AN507" i="1"/>
  <c r="AK507" i="1"/>
  <c r="AI507" i="1"/>
  <c r="AM507" i="1"/>
  <c r="AJ507" i="1"/>
  <c r="AM503" i="1"/>
  <c r="AL503" i="1"/>
  <c r="AK503" i="1"/>
  <c r="AI503" i="1"/>
  <c r="AN503" i="1"/>
  <c r="AN499" i="1"/>
  <c r="AL499" i="1"/>
  <c r="AK499" i="1"/>
  <c r="AI499" i="1"/>
  <c r="AH499" i="1"/>
  <c r="AM499" i="1"/>
  <c r="AN495" i="1"/>
  <c r="AL495" i="1"/>
  <c r="AK495" i="1"/>
  <c r="AI495" i="1"/>
  <c r="AM495" i="1"/>
  <c r="AJ495" i="1"/>
  <c r="AH495" i="1"/>
  <c r="AL491" i="1"/>
  <c r="AK491" i="1"/>
  <c r="AI491" i="1"/>
  <c r="AJ491" i="1"/>
  <c r="AN491" i="1"/>
  <c r="AM491" i="1"/>
  <c r="AN487" i="1"/>
  <c r="AM487" i="1"/>
  <c r="AL487" i="1"/>
  <c r="AK487" i="1"/>
  <c r="AI487" i="1"/>
  <c r="AN483" i="1"/>
  <c r="AL483" i="1"/>
  <c r="AM483" i="1"/>
  <c r="AK483" i="1"/>
  <c r="AI483" i="1"/>
  <c r="AH483" i="1"/>
  <c r="AL479" i="1"/>
  <c r="AN479" i="1"/>
  <c r="AK479" i="1"/>
  <c r="AI479" i="1"/>
  <c r="AJ479" i="1"/>
  <c r="AM479" i="1"/>
  <c r="AH479" i="1"/>
  <c r="AL475" i="1"/>
  <c r="AM475" i="1"/>
  <c r="AK475" i="1"/>
  <c r="AI475" i="1"/>
  <c r="AN475" i="1"/>
  <c r="AJ475" i="1"/>
  <c r="AM471" i="1"/>
  <c r="AL471" i="1"/>
  <c r="AI471" i="1"/>
  <c r="AN471" i="1"/>
  <c r="AK471" i="1"/>
  <c r="AN467" i="1"/>
  <c r="AL467" i="1"/>
  <c r="AI467" i="1"/>
  <c r="AM467" i="1"/>
  <c r="AK467" i="1"/>
  <c r="AH467" i="1"/>
  <c r="AL463" i="1"/>
  <c r="AI463" i="1"/>
  <c r="AJ463" i="1"/>
  <c r="AN463" i="1"/>
  <c r="AH463" i="1"/>
  <c r="AM463" i="1"/>
  <c r="AK463" i="1"/>
  <c r="AN459" i="1"/>
  <c r="AL459" i="1"/>
  <c r="AK459" i="1"/>
  <c r="AI459" i="1"/>
  <c r="AM459" i="1"/>
  <c r="AJ459" i="1"/>
  <c r="AM455" i="1"/>
  <c r="AL455" i="1"/>
  <c r="AI455" i="1"/>
  <c r="AK455" i="1"/>
  <c r="AN451" i="1"/>
  <c r="AL451" i="1"/>
  <c r="AI451" i="1"/>
  <c r="AH451" i="1"/>
  <c r="AM451" i="1"/>
  <c r="AL447" i="1"/>
  <c r="AM447" i="1"/>
  <c r="AI447" i="1"/>
  <c r="AN447" i="1"/>
  <c r="AJ447" i="1"/>
  <c r="AK447" i="1"/>
  <c r="AH447" i="1"/>
  <c r="AL443" i="1"/>
  <c r="AK443" i="1"/>
  <c r="AI443" i="1"/>
  <c r="AJ443" i="1"/>
  <c r="AM443" i="1"/>
  <c r="AM439" i="1"/>
  <c r="AL439" i="1"/>
  <c r="AI439" i="1"/>
  <c r="AK439" i="1"/>
  <c r="AN439" i="1"/>
  <c r="AN435" i="1"/>
  <c r="AL435" i="1"/>
  <c r="AI435" i="1"/>
  <c r="AH435" i="1"/>
  <c r="AM435" i="1"/>
  <c r="AK435" i="1"/>
  <c r="AN431" i="1"/>
  <c r="AL431" i="1"/>
  <c r="AI431" i="1"/>
  <c r="AK431" i="1"/>
  <c r="AJ431" i="1"/>
  <c r="AM431" i="1"/>
  <c r="AH431" i="1"/>
  <c r="AL427" i="1"/>
  <c r="AK427" i="1"/>
  <c r="AI427" i="1"/>
  <c r="AJ427" i="1"/>
  <c r="AN427" i="1"/>
  <c r="AN423" i="1"/>
  <c r="AM423" i="1"/>
  <c r="AL423" i="1"/>
  <c r="AI423" i="1"/>
  <c r="AN419" i="1"/>
  <c r="AL419" i="1"/>
  <c r="AM419" i="1"/>
  <c r="AI419" i="1"/>
  <c r="AH419" i="1"/>
  <c r="AK419" i="1"/>
  <c r="AL415" i="1"/>
  <c r="AI415" i="1"/>
  <c r="AJ415" i="1"/>
  <c r="AH415" i="1"/>
  <c r="AN415" i="1"/>
  <c r="AM415" i="1"/>
  <c r="AL411" i="1"/>
  <c r="AM411" i="1"/>
  <c r="AK411" i="1"/>
  <c r="AI411" i="1"/>
  <c r="AN411" i="1"/>
  <c r="AJ411" i="1"/>
  <c r="AM407" i="1"/>
  <c r="AL407" i="1"/>
  <c r="AI407" i="1"/>
  <c r="AN407" i="1"/>
  <c r="AK407" i="1"/>
  <c r="AJ407" i="1"/>
  <c r="AN403" i="1"/>
  <c r="AL403" i="1"/>
  <c r="AI403" i="1"/>
  <c r="AK403" i="1"/>
  <c r="AH403" i="1"/>
  <c r="AM403" i="1"/>
  <c r="AL399" i="1"/>
  <c r="AI399" i="1"/>
  <c r="AJ399" i="1"/>
  <c r="AN399" i="1"/>
  <c r="AH399" i="1"/>
  <c r="AK399" i="1"/>
  <c r="AN395" i="1"/>
  <c r="AL395" i="1"/>
  <c r="AK395" i="1"/>
  <c r="AI395" i="1"/>
  <c r="AJ395" i="1"/>
  <c r="AM395" i="1"/>
  <c r="AM391" i="1"/>
  <c r="AL391" i="1"/>
  <c r="AI391" i="1"/>
  <c r="AK391" i="1"/>
  <c r="AJ391" i="1"/>
  <c r="AN387" i="1"/>
  <c r="AL387" i="1"/>
  <c r="AI387" i="1"/>
  <c r="AH387" i="1"/>
  <c r="AM387" i="1"/>
  <c r="AL383" i="1"/>
  <c r="AM383" i="1"/>
  <c r="AI383" i="1"/>
  <c r="AN383" i="1"/>
  <c r="AJ383" i="1"/>
  <c r="AK383" i="1"/>
  <c r="AH383" i="1"/>
  <c r="AL379" i="1"/>
  <c r="AK379" i="1"/>
  <c r="AI379" i="1"/>
  <c r="AJ379" i="1"/>
  <c r="AM375" i="1"/>
  <c r="AL375" i="1"/>
  <c r="AN375" i="1"/>
  <c r="AI375" i="1"/>
  <c r="AK375" i="1"/>
  <c r="AJ375" i="1"/>
  <c r="AN371" i="1"/>
  <c r="AL371" i="1"/>
  <c r="AI371" i="1"/>
  <c r="AH371" i="1"/>
  <c r="AK371" i="1"/>
  <c r="AN367" i="1"/>
  <c r="AL367" i="1"/>
  <c r="AI367" i="1"/>
  <c r="AK367" i="1"/>
  <c r="AJ367" i="1"/>
  <c r="AH367" i="1"/>
  <c r="AM367" i="1"/>
  <c r="AL363" i="1"/>
  <c r="AK363" i="1"/>
  <c r="AI363" i="1"/>
  <c r="AM363" i="1"/>
  <c r="AJ363" i="1"/>
  <c r="AN363" i="1"/>
  <c r="AN359" i="1"/>
  <c r="AM359" i="1"/>
  <c r="AL359" i="1"/>
  <c r="AI359" i="1"/>
  <c r="AJ359" i="1"/>
  <c r="AN355" i="1"/>
  <c r="AL355" i="1"/>
  <c r="AM355" i="1"/>
  <c r="AI355" i="1"/>
  <c r="AH355" i="1"/>
  <c r="AK355" i="1"/>
  <c r="AL351" i="1"/>
  <c r="AI351" i="1"/>
  <c r="AJ351" i="1"/>
  <c r="AH351" i="1"/>
  <c r="AN351" i="1"/>
  <c r="AL347" i="1"/>
  <c r="AN347" i="1"/>
  <c r="AM347" i="1"/>
  <c r="AK347" i="1"/>
  <c r="AI347" i="1"/>
  <c r="AJ347" i="1"/>
  <c r="AM343" i="1"/>
  <c r="AL343" i="1"/>
  <c r="AI343" i="1"/>
  <c r="AN343" i="1"/>
  <c r="AK343" i="1"/>
  <c r="AJ343" i="1"/>
  <c r="AN339" i="1"/>
  <c r="AL339" i="1"/>
  <c r="AI339" i="1"/>
  <c r="AK339" i="1"/>
  <c r="AH339" i="1"/>
  <c r="AM339" i="1"/>
  <c r="AN335" i="1"/>
  <c r="AL335" i="1"/>
  <c r="AI335" i="1"/>
  <c r="AM335" i="1"/>
  <c r="AJ335" i="1"/>
  <c r="AH335" i="1"/>
  <c r="AK335" i="1"/>
  <c r="AN331" i="1"/>
  <c r="AL331" i="1"/>
  <c r="AK331" i="1"/>
  <c r="AI331" i="1"/>
  <c r="AJ331" i="1"/>
  <c r="AN327" i="1"/>
  <c r="AM327" i="1"/>
  <c r="AL327" i="1"/>
  <c r="AI327" i="1"/>
  <c r="AK327" i="1"/>
  <c r="AJ327" i="1"/>
  <c r="AN323" i="1"/>
  <c r="AL323" i="1"/>
  <c r="AI323" i="1"/>
  <c r="AH323" i="1"/>
  <c r="AN319" i="1"/>
  <c r="AL319" i="1"/>
  <c r="AM319" i="1"/>
  <c r="AI319" i="1"/>
  <c r="AJ319" i="1"/>
  <c r="AK319" i="1"/>
  <c r="AH319" i="1"/>
  <c r="AN315" i="1"/>
  <c r="AL315" i="1"/>
  <c r="AK315" i="1"/>
  <c r="AI315" i="1"/>
  <c r="AM315" i="1"/>
  <c r="AJ315" i="1"/>
  <c r="AN311" i="1"/>
  <c r="AM311" i="1"/>
  <c r="AL311" i="1"/>
  <c r="AI311" i="1"/>
  <c r="AK311" i="1"/>
  <c r="AJ311" i="1"/>
  <c r="AN307" i="1"/>
  <c r="AL307" i="1"/>
  <c r="AI307" i="1"/>
  <c r="AM307" i="1"/>
  <c r="AH307" i="1"/>
  <c r="AK307" i="1"/>
  <c r="AN303" i="1"/>
  <c r="AL303" i="1"/>
  <c r="AI303" i="1"/>
  <c r="AK303" i="1"/>
  <c r="AJ303" i="1"/>
  <c r="AH303" i="1"/>
  <c r="AN299" i="1"/>
  <c r="AL299" i="1"/>
  <c r="AK299" i="1"/>
  <c r="AI299" i="1"/>
  <c r="AM299" i="1"/>
  <c r="AJ299" i="1"/>
  <c r="AN295" i="1"/>
  <c r="AM295" i="1"/>
  <c r="AL295" i="1"/>
  <c r="AI295" i="1"/>
  <c r="AJ295" i="1"/>
  <c r="AN291" i="1"/>
  <c r="AL291" i="1"/>
  <c r="AM291" i="1"/>
  <c r="AI291" i="1"/>
  <c r="AH291" i="1"/>
  <c r="AK291" i="1"/>
  <c r="AN287" i="1"/>
  <c r="AL287" i="1"/>
  <c r="AI287" i="1"/>
  <c r="AM287" i="1"/>
  <c r="AJ287" i="1"/>
  <c r="AH287" i="1"/>
  <c r="AN283" i="1"/>
  <c r="AL283" i="1"/>
  <c r="AM283" i="1"/>
  <c r="AK283" i="1"/>
  <c r="AI283" i="1"/>
  <c r="AJ283" i="1"/>
  <c r="AN279" i="1"/>
  <c r="AM279" i="1"/>
  <c r="AL279" i="1"/>
  <c r="AI279" i="1"/>
  <c r="AK279" i="1"/>
  <c r="AJ279" i="1"/>
  <c r="AN275" i="1"/>
  <c r="AL275" i="1"/>
  <c r="AI275" i="1"/>
  <c r="AK275" i="1"/>
  <c r="AH275" i="1"/>
  <c r="AN271" i="1"/>
  <c r="AL271" i="1"/>
  <c r="AI271" i="1"/>
  <c r="AJ271" i="1"/>
  <c r="AM271" i="1"/>
  <c r="AH271" i="1"/>
  <c r="AK271" i="1"/>
  <c r="AN267" i="1"/>
  <c r="AL267" i="1"/>
  <c r="AK267" i="1"/>
  <c r="AI267" i="1"/>
  <c r="AM267" i="1"/>
  <c r="AJ267" i="1"/>
  <c r="AN263" i="1"/>
  <c r="AM263" i="1"/>
  <c r="AL263" i="1"/>
  <c r="AI263" i="1"/>
  <c r="AK263" i="1"/>
  <c r="AJ263" i="1"/>
  <c r="AN259" i="1"/>
  <c r="AL259" i="1"/>
  <c r="AI259" i="1"/>
  <c r="AM259" i="1"/>
  <c r="AH259" i="1"/>
  <c r="AN255" i="1"/>
  <c r="AL255" i="1"/>
  <c r="AM255" i="1"/>
  <c r="AI255" i="1"/>
  <c r="AJ255" i="1"/>
  <c r="AK255" i="1"/>
  <c r="AH255" i="1"/>
  <c r="AN251" i="1"/>
  <c r="AL251" i="1"/>
  <c r="AK251" i="1"/>
  <c r="AI251" i="1"/>
  <c r="AM251" i="1"/>
  <c r="AJ251" i="1"/>
  <c r="AN247" i="1"/>
  <c r="AM247" i="1"/>
  <c r="AL247" i="1"/>
  <c r="AI247" i="1"/>
  <c r="AK247" i="1"/>
  <c r="AJ247" i="1"/>
  <c r="AN243" i="1"/>
  <c r="AL243" i="1"/>
  <c r="AI243" i="1"/>
  <c r="AH243" i="1"/>
  <c r="AM243" i="1"/>
  <c r="AK243" i="1"/>
  <c r="AN239" i="1"/>
  <c r="AL239" i="1"/>
  <c r="AI239" i="1"/>
  <c r="AM239" i="1"/>
  <c r="AK239" i="1"/>
  <c r="AJ239" i="1"/>
  <c r="AH239" i="1"/>
  <c r="AN235" i="1"/>
  <c r="AL235" i="1"/>
  <c r="AK235" i="1"/>
  <c r="AI235" i="1"/>
  <c r="AJ235" i="1"/>
  <c r="AM235" i="1"/>
  <c r="AN231" i="1"/>
  <c r="AM231" i="1"/>
  <c r="AL231" i="1"/>
  <c r="AI231" i="1"/>
  <c r="AJ231" i="1"/>
  <c r="AN227" i="1"/>
  <c r="AL227" i="1"/>
  <c r="AM227" i="1"/>
  <c r="AI227" i="1"/>
  <c r="AH227" i="1"/>
  <c r="AK227" i="1"/>
  <c r="AN223" i="1"/>
  <c r="AL223" i="1"/>
  <c r="AI223" i="1"/>
  <c r="AJ223" i="1"/>
  <c r="AM223" i="1"/>
  <c r="AH223" i="1"/>
  <c r="AN219" i="1"/>
  <c r="AL219" i="1"/>
  <c r="AM219" i="1"/>
  <c r="AK219" i="1"/>
  <c r="AI219" i="1"/>
  <c r="AJ219" i="1"/>
  <c r="AN215" i="1"/>
  <c r="AM215" i="1"/>
  <c r="AL215" i="1"/>
  <c r="AI215" i="1"/>
  <c r="AK215" i="1"/>
  <c r="AJ215" i="1"/>
  <c r="AN211" i="1"/>
  <c r="AL211" i="1"/>
  <c r="AI211" i="1"/>
  <c r="AM211" i="1"/>
  <c r="AK211" i="1"/>
  <c r="AH211" i="1"/>
  <c r="AN207" i="1"/>
  <c r="AL207" i="1"/>
  <c r="AI207" i="1"/>
  <c r="AJ207" i="1"/>
  <c r="AH207" i="1"/>
  <c r="AM207" i="1"/>
  <c r="AK207" i="1"/>
  <c r="AN203" i="1"/>
  <c r="AL203" i="1"/>
  <c r="AK203" i="1"/>
  <c r="AI203" i="1"/>
  <c r="AM203" i="1"/>
  <c r="AJ203" i="1"/>
  <c r="AN199" i="1"/>
  <c r="AM199" i="1"/>
  <c r="AL199" i="1"/>
  <c r="AI199" i="1"/>
  <c r="AK199" i="1"/>
  <c r="AJ199" i="1"/>
  <c r="AN195" i="1"/>
  <c r="AL195" i="1"/>
  <c r="AI195" i="1"/>
  <c r="AH195" i="1"/>
  <c r="AM195" i="1"/>
  <c r="AN191" i="1"/>
  <c r="AL191" i="1"/>
  <c r="AM191" i="1"/>
  <c r="AI191" i="1"/>
  <c r="AJ191" i="1"/>
  <c r="AK191" i="1"/>
  <c r="AH191" i="1"/>
  <c r="AN187" i="1"/>
  <c r="AL187" i="1"/>
  <c r="AK187" i="1"/>
  <c r="AI187" i="1"/>
  <c r="AJ187" i="1"/>
  <c r="AM187" i="1"/>
  <c r="AN183" i="1"/>
  <c r="AM183" i="1"/>
  <c r="AL183" i="1"/>
  <c r="AI183" i="1"/>
  <c r="AK183" i="1"/>
  <c r="AJ183" i="1"/>
  <c r="AN179" i="1"/>
  <c r="AL179" i="1"/>
  <c r="AI179" i="1"/>
  <c r="AH179" i="1"/>
  <c r="AM179" i="1"/>
  <c r="AK179" i="1"/>
  <c r="AN175" i="1"/>
  <c r="AL175" i="1"/>
  <c r="AI175" i="1"/>
  <c r="AK175" i="1"/>
  <c r="AJ175" i="1"/>
  <c r="AM175" i="1"/>
  <c r="AH175" i="1"/>
  <c r="AN171" i="1"/>
  <c r="AL171" i="1"/>
  <c r="AK171" i="1"/>
  <c r="AI171" i="1"/>
  <c r="AJ171" i="1"/>
  <c r="AN167" i="1"/>
  <c r="AM167" i="1"/>
  <c r="AL167" i="1"/>
  <c r="AI167" i="1"/>
  <c r="AJ167" i="1"/>
  <c r="AN163" i="1"/>
  <c r="AL163" i="1"/>
  <c r="AM163" i="1"/>
  <c r="AI163" i="1"/>
  <c r="AH163" i="1"/>
  <c r="AK163" i="1"/>
  <c r="AN159" i="1"/>
  <c r="AL159" i="1"/>
  <c r="AI159" i="1"/>
  <c r="AJ159" i="1"/>
  <c r="AH159" i="1"/>
  <c r="AM159" i="1"/>
  <c r="AN155" i="1"/>
  <c r="AL155" i="1"/>
  <c r="AM155" i="1"/>
  <c r="AK155" i="1"/>
  <c r="AI155" i="1"/>
  <c r="AJ155" i="1"/>
  <c r="AN151" i="1"/>
  <c r="AM151" i="1"/>
  <c r="AL151" i="1"/>
  <c r="AI151" i="1"/>
  <c r="AK151" i="1"/>
  <c r="AJ151" i="1"/>
  <c r="AN147" i="1"/>
  <c r="AL147" i="1"/>
  <c r="AI147" i="1"/>
  <c r="AK147" i="1"/>
  <c r="AH147" i="1"/>
  <c r="AM147" i="1"/>
  <c r="AN143" i="1"/>
  <c r="AL143" i="1"/>
  <c r="AI143" i="1"/>
  <c r="AJ143" i="1"/>
  <c r="AH143" i="1"/>
  <c r="AK143" i="1"/>
  <c r="AN139" i="1"/>
  <c r="AL139" i="1"/>
  <c r="AK139" i="1"/>
  <c r="AI139" i="1"/>
  <c r="AJ139" i="1"/>
  <c r="AM139" i="1"/>
  <c r="AN135" i="1"/>
  <c r="AM135" i="1"/>
  <c r="AL135" i="1"/>
  <c r="AI135" i="1"/>
  <c r="AK135" i="1"/>
  <c r="AJ135" i="1"/>
  <c r="AN131" i="1"/>
  <c r="AL131" i="1"/>
  <c r="AI131" i="1"/>
  <c r="AH131" i="1"/>
  <c r="AM131" i="1"/>
  <c r="AN127" i="1"/>
  <c r="AL127" i="1"/>
  <c r="AM127" i="1"/>
  <c r="AI127" i="1"/>
  <c r="AJ127" i="1"/>
  <c r="AK127" i="1"/>
  <c r="AH127" i="1"/>
  <c r="AN123" i="1"/>
  <c r="AL123" i="1"/>
  <c r="AK123" i="1"/>
  <c r="AI123" i="1"/>
  <c r="AJ123" i="1"/>
  <c r="AN119" i="1"/>
  <c r="AM119" i="1"/>
  <c r="AL119" i="1"/>
  <c r="AI119" i="1"/>
  <c r="AK119" i="1"/>
  <c r="AJ119" i="1"/>
  <c r="AN115" i="1"/>
  <c r="AL115" i="1"/>
  <c r="AI115" i="1"/>
  <c r="AH115" i="1"/>
  <c r="AK115" i="1"/>
  <c r="AN111" i="1"/>
  <c r="AL111" i="1"/>
  <c r="AI111" i="1"/>
  <c r="AK111" i="1"/>
  <c r="AJ111" i="1"/>
  <c r="AH111" i="1"/>
  <c r="AM111" i="1"/>
  <c r="AN107" i="1"/>
  <c r="AL107" i="1"/>
  <c r="AK107" i="1"/>
  <c r="AI107" i="1"/>
  <c r="AM107" i="1"/>
  <c r="AJ107" i="1"/>
  <c r="AN103" i="1"/>
  <c r="AM103" i="1"/>
  <c r="AL103" i="1"/>
  <c r="AI103" i="1"/>
  <c r="AJ103" i="1"/>
  <c r="AN99" i="1"/>
  <c r="AL99" i="1"/>
  <c r="AM99" i="1"/>
  <c r="AI99" i="1"/>
  <c r="AH99" i="1"/>
  <c r="AK99" i="1"/>
  <c r="AN95" i="1"/>
  <c r="AL95" i="1"/>
  <c r="AI95" i="1"/>
  <c r="AJ95" i="1"/>
  <c r="AH95" i="1"/>
  <c r="AN91" i="1"/>
  <c r="AL91" i="1"/>
  <c r="AM91" i="1"/>
  <c r="AK91" i="1"/>
  <c r="AI91" i="1"/>
  <c r="AJ91" i="1"/>
  <c r="AN87" i="1"/>
  <c r="AM87" i="1"/>
  <c r="AL87" i="1"/>
  <c r="AI87" i="1"/>
  <c r="AK87" i="1"/>
  <c r="AJ87" i="1"/>
  <c r="AN83" i="1"/>
  <c r="AL83" i="1"/>
  <c r="AI83" i="1"/>
  <c r="AK83" i="1"/>
  <c r="AH83" i="1"/>
  <c r="AM83" i="1"/>
  <c r="AN79" i="1"/>
  <c r="AL79" i="1"/>
  <c r="AI79" i="1"/>
  <c r="AM79" i="1"/>
  <c r="AJ79" i="1"/>
  <c r="AH79" i="1"/>
  <c r="AK79" i="1"/>
  <c r="AN75" i="1"/>
  <c r="AL75" i="1"/>
  <c r="AK75" i="1"/>
  <c r="AI75" i="1"/>
  <c r="AJ75" i="1"/>
  <c r="AN71" i="1"/>
  <c r="AM71" i="1"/>
  <c r="AL71" i="1"/>
  <c r="AI71" i="1"/>
  <c r="AK71" i="1"/>
  <c r="AJ71" i="1"/>
  <c r="AN67" i="1"/>
  <c r="AL67" i="1"/>
  <c r="AI67" i="1"/>
  <c r="AH67" i="1"/>
  <c r="AN63" i="1"/>
  <c r="AL63" i="1"/>
  <c r="AM63" i="1"/>
  <c r="AI63" i="1"/>
  <c r="AJ63" i="1"/>
  <c r="AK63" i="1"/>
  <c r="AH63" i="1"/>
  <c r="AN59" i="1"/>
  <c r="AL59" i="1"/>
  <c r="AK59" i="1"/>
  <c r="AI59" i="1"/>
  <c r="AM59" i="1"/>
  <c r="AJ59" i="1"/>
  <c r="AN55" i="1"/>
  <c r="AM55" i="1"/>
  <c r="AL55" i="1"/>
  <c r="AI55" i="1"/>
  <c r="AK55" i="1"/>
  <c r="AJ55" i="1"/>
  <c r="AN51" i="1"/>
  <c r="AL51" i="1"/>
  <c r="AI51" i="1"/>
  <c r="AM51" i="1"/>
  <c r="AH51" i="1"/>
  <c r="AK51" i="1"/>
  <c r="AN47" i="1"/>
  <c r="AL47" i="1"/>
  <c r="AI47" i="1"/>
  <c r="AK47" i="1"/>
  <c r="AJ47" i="1"/>
  <c r="AH47" i="1"/>
  <c r="AN43" i="1"/>
  <c r="AL43" i="1"/>
  <c r="AK43" i="1"/>
  <c r="AI43" i="1"/>
  <c r="AM43" i="1"/>
  <c r="AJ43" i="1"/>
  <c r="AN39" i="1"/>
  <c r="AM39" i="1"/>
  <c r="AL39" i="1"/>
  <c r="AI39" i="1"/>
  <c r="AJ39" i="1"/>
  <c r="AN35" i="1"/>
  <c r="AL35" i="1"/>
  <c r="AM35" i="1"/>
  <c r="AI35" i="1"/>
  <c r="AH35" i="1"/>
  <c r="AK35" i="1"/>
  <c r="AN31" i="1"/>
  <c r="AL31" i="1"/>
  <c r="AI31" i="1"/>
  <c r="AM31" i="1"/>
  <c r="AJ31" i="1"/>
  <c r="AH31" i="1"/>
  <c r="AN27" i="1"/>
  <c r="AL27" i="1"/>
  <c r="AM27" i="1"/>
  <c r="AK27" i="1"/>
  <c r="AI27" i="1"/>
  <c r="AJ27" i="1"/>
  <c r="AN23" i="1"/>
  <c r="AM23" i="1"/>
  <c r="AL23" i="1"/>
  <c r="AI23" i="1"/>
  <c r="AK23" i="1"/>
  <c r="AJ23" i="1"/>
  <c r="AN19" i="1"/>
  <c r="AL19" i="1"/>
  <c r="AI19" i="1"/>
  <c r="AK19" i="1"/>
  <c r="AH19" i="1"/>
  <c r="AN15" i="1"/>
  <c r="AL15" i="1"/>
  <c r="AI15" i="1"/>
  <c r="AJ15" i="1"/>
  <c r="AM15" i="1"/>
  <c r="AH15" i="1"/>
  <c r="AK15" i="1"/>
  <c r="AN11" i="1"/>
  <c r="AL11" i="1"/>
  <c r="AK11" i="1"/>
  <c r="AI11" i="1"/>
  <c r="AM11" i="1"/>
  <c r="AJ11" i="1"/>
  <c r="AN7" i="1"/>
  <c r="AM7" i="1"/>
  <c r="AL7" i="1"/>
  <c r="AI7" i="1"/>
  <c r="AK7" i="1"/>
  <c r="AJ7" i="1"/>
  <c r="AN3" i="1"/>
  <c r="AL3" i="1"/>
  <c r="AI3" i="1"/>
  <c r="AM3" i="1"/>
  <c r="AH3" i="1"/>
  <c r="AL909" i="1"/>
  <c r="AK909" i="1"/>
  <c r="AN901" i="1"/>
  <c r="AL901" i="1"/>
  <c r="AN873" i="1"/>
  <c r="AL873" i="1"/>
  <c r="AL845" i="1"/>
  <c r="AK845" i="1"/>
  <c r="AL781" i="1"/>
  <c r="AK781" i="1"/>
  <c r="AL717" i="1"/>
  <c r="AK717" i="1"/>
  <c r="AL653" i="1"/>
  <c r="AK653" i="1"/>
  <c r="AN605" i="1"/>
  <c r="AK605" i="1"/>
  <c r="AL589" i="1"/>
  <c r="AK589" i="1"/>
  <c r="AN541" i="1"/>
  <c r="AK541" i="1"/>
  <c r="AN529" i="1"/>
  <c r="AM529" i="1"/>
  <c r="AL525" i="1"/>
  <c r="AK525" i="1"/>
  <c r="AN477" i="1"/>
  <c r="AK477" i="1"/>
  <c r="AM453" i="1"/>
  <c r="AL453" i="1"/>
  <c r="AM425" i="1"/>
  <c r="AL425" i="1"/>
  <c r="AN321" i="1"/>
  <c r="AM321" i="1"/>
  <c r="AN269" i="1"/>
  <c r="AL269" i="1"/>
  <c r="AM197" i="1"/>
  <c r="AL197" i="1"/>
  <c r="AN181" i="1"/>
  <c r="AL181" i="1"/>
  <c r="AI181" i="1"/>
  <c r="AI169" i="1"/>
  <c r="AM169" i="1"/>
  <c r="AL169" i="1"/>
  <c r="AM165" i="1"/>
  <c r="AL165" i="1"/>
  <c r="AN165" i="1"/>
  <c r="AI165" i="1"/>
  <c r="AI153" i="1"/>
  <c r="AL153" i="1"/>
  <c r="AM137" i="1"/>
  <c r="AL137" i="1"/>
  <c r="AI137" i="1"/>
  <c r="AI133" i="1"/>
  <c r="AL133" i="1"/>
  <c r="AM117" i="1"/>
  <c r="AL117" i="1"/>
  <c r="AI117" i="1"/>
  <c r="AN117" i="1"/>
  <c r="AI105" i="1"/>
  <c r="AL105" i="1"/>
  <c r="AL101" i="1"/>
  <c r="AM101" i="1"/>
  <c r="AI101" i="1"/>
  <c r="AM89" i="1"/>
  <c r="AI89" i="1"/>
  <c r="AL89" i="1"/>
  <c r="AN77" i="1"/>
  <c r="AL77" i="1"/>
  <c r="AL73" i="1"/>
  <c r="AI73" i="1"/>
  <c r="AM73" i="1"/>
  <c r="AM69" i="1"/>
  <c r="AI69" i="1"/>
  <c r="AL69" i="1"/>
  <c r="AN65" i="1"/>
  <c r="AM65" i="1"/>
  <c r="AM53" i="1"/>
  <c r="AL53" i="1"/>
  <c r="AI53" i="1"/>
  <c r="AM41" i="1"/>
  <c r="AI41" i="1"/>
  <c r="AL41" i="1"/>
  <c r="AL37" i="1"/>
  <c r="AI37" i="1"/>
  <c r="AN37" i="1"/>
  <c r="AM37" i="1"/>
  <c r="AI25" i="1"/>
  <c r="AM25" i="1"/>
  <c r="AL25" i="1"/>
  <c r="AN17" i="1"/>
  <c r="AM17" i="1"/>
  <c r="AN13" i="1"/>
  <c r="AL13" i="1"/>
  <c r="AL9" i="1"/>
  <c r="AI9" i="1"/>
  <c r="AM9" i="1"/>
  <c r="AM5" i="1"/>
  <c r="AI5" i="1"/>
  <c r="AL5" i="1"/>
  <c r="AH951" i="1"/>
  <c r="AH919" i="1"/>
  <c r="AH887" i="1"/>
  <c r="AH855" i="1"/>
  <c r="AH823" i="1"/>
  <c r="AH791" i="1"/>
  <c r="AH759" i="1"/>
  <c r="AH727" i="1"/>
  <c r="AH695" i="1"/>
  <c r="AH663" i="1"/>
  <c r="AH631" i="1"/>
  <c r="AH599" i="1"/>
  <c r="AH567" i="1"/>
  <c r="AH535" i="1"/>
  <c r="AH503" i="1"/>
  <c r="AH471" i="1"/>
  <c r="AH439" i="1"/>
  <c r="AH407" i="1"/>
  <c r="AH375" i="1"/>
  <c r="AH343" i="1"/>
  <c r="AH311" i="1"/>
  <c r="AH279" i="1"/>
  <c r="AH247" i="1"/>
  <c r="AH215" i="1"/>
  <c r="AH183" i="1"/>
  <c r="AH151" i="1"/>
  <c r="AH119" i="1"/>
  <c r="AH87" i="1"/>
  <c r="AH55" i="1"/>
  <c r="AH23" i="1"/>
  <c r="AI941" i="1"/>
  <c r="AI909" i="1"/>
  <c r="AI877" i="1"/>
  <c r="AI845" i="1"/>
  <c r="AI813" i="1"/>
  <c r="AI781" i="1"/>
  <c r="AI749" i="1"/>
  <c r="AI717" i="1"/>
  <c r="AI685" i="1"/>
  <c r="AI653" i="1"/>
  <c r="AI621" i="1"/>
  <c r="AI589" i="1"/>
  <c r="AI557" i="1"/>
  <c r="AI525" i="1"/>
  <c r="AI493" i="1"/>
  <c r="AI461" i="1"/>
  <c r="AI429" i="1"/>
  <c r="AI397" i="1"/>
  <c r="AI333" i="1"/>
  <c r="AI269" i="1"/>
  <c r="AI237" i="1"/>
  <c r="AI205" i="1"/>
  <c r="AI173" i="1"/>
  <c r="AI141" i="1"/>
  <c r="AI109" i="1"/>
  <c r="AI77" i="1"/>
  <c r="AI45" i="1"/>
  <c r="AI13" i="1"/>
  <c r="AJ931" i="1"/>
  <c r="AJ899" i="1"/>
  <c r="AJ867" i="1"/>
  <c r="AJ835" i="1"/>
  <c r="AJ803" i="1"/>
  <c r="AJ771" i="1"/>
  <c r="AJ739" i="1"/>
  <c r="AJ707" i="1"/>
  <c r="AJ675" i="1"/>
  <c r="AJ643" i="1"/>
  <c r="AJ611" i="1"/>
  <c r="AJ579" i="1"/>
  <c r="AJ547" i="1"/>
  <c r="AJ515" i="1"/>
  <c r="AJ483" i="1"/>
  <c r="AJ451" i="1"/>
  <c r="AJ419" i="1"/>
  <c r="AJ355" i="1"/>
  <c r="AJ291" i="1"/>
  <c r="AJ227" i="1"/>
  <c r="AJ163" i="1"/>
  <c r="AJ99" i="1"/>
  <c r="AJ35" i="1"/>
  <c r="AK665" i="1"/>
  <c r="AK415" i="1"/>
  <c r="AK387" i="1"/>
  <c r="AK359" i="1"/>
  <c r="AK159" i="1"/>
  <c r="AK131" i="1"/>
  <c r="AK103" i="1"/>
  <c r="AL853" i="1"/>
  <c r="AL825" i="1"/>
  <c r="AL797" i="1"/>
  <c r="AL569" i="1"/>
  <c r="AL541" i="1"/>
  <c r="AL341" i="1"/>
  <c r="AL285" i="1"/>
  <c r="AL85" i="1"/>
  <c r="AL57" i="1"/>
  <c r="AL29" i="1"/>
  <c r="AM779" i="1"/>
  <c r="AM751" i="1"/>
  <c r="AM723" i="1"/>
  <c r="AM627" i="1"/>
  <c r="AM587" i="1"/>
  <c r="AM513" i="1"/>
  <c r="AM399" i="1"/>
  <c r="AM361" i="1"/>
  <c r="AM323" i="1"/>
  <c r="AM171" i="1"/>
  <c r="AM133" i="1"/>
  <c r="AM95" i="1"/>
  <c r="AM19" i="1"/>
  <c r="AN895" i="1"/>
  <c r="AN855" i="1"/>
  <c r="AN733" i="1"/>
  <c r="AN683" i="1"/>
  <c r="AN533" i="1"/>
  <c r="AN379" i="1"/>
  <c r="AN257" i="1"/>
  <c r="AN950" i="1"/>
  <c r="AL950" i="1"/>
  <c r="AK950" i="1"/>
  <c r="AJ950" i="1"/>
  <c r="AN946" i="1"/>
  <c r="AM946" i="1"/>
  <c r="AK946" i="1"/>
  <c r="AN942" i="1"/>
  <c r="AI942" i="1"/>
  <c r="AH942" i="1"/>
  <c r="AL942" i="1"/>
  <c r="AM942" i="1"/>
  <c r="AN938" i="1"/>
  <c r="AM938" i="1"/>
  <c r="AK938" i="1"/>
  <c r="AJ938" i="1"/>
  <c r="AI938" i="1"/>
  <c r="AH938" i="1"/>
  <c r="AN934" i="1"/>
  <c r="AL934" i="1"/>
  <c r="AK934" i="1"/>
  <c r="AJ934" i="1"/>
  <c r="AM934" i="1"/>
  <c r="AN930" i="1"/>
  <c r="AM930" i="1"/>
  <c r="AL930" i="1"/>
  <c r="AK930" i="1"/>
  <c r="AN926" i="1"/>
  <c r="AL926" i="1"/>
  <c r="AI926" i="1"/>
  <c r="AH926" i="1"/>
  <c r="AM926" i="1"/>
  <c r="AN922" i="1"/>
  <c r="AK922" i="1"/>
  <c r="AJ922" i="1"/>
  <c r="AI922" i="1"/>
  <c r="AH922" i="1"/>
  <c r="AL922" i="1"/>
  <c r="AN918" i="1"/>
  <c r="AL918" i="1"/>
  <c r="AM918" i="1"/>
  <c r="AK918" i="1"/>
  <c r="AJ918" i="1"/>
  <c r="AN914" i="1"/>
  <c r="AM914" i="1"/>
  <c r="AL914" i="1"/>
  <c r="AK914" i="1"/>
  <c r="AN910" i="1"/>
  <c r="AM910" i="1"/>
  <c r="AI910" i="1"/>
  <c r="AH910" i="1"/>
  <c r="AN906" i="1"/>
  <c r="AK906" i="1"/>
  <c r="AJ906" i="1"/>
  <c r="AL906" i="1"/>
  <c r="AI906" i="1"/>
  <c r="AH906" i="1"/>
  <c r="AM906" i="1"/>
  <c r="AN902" i="1"/>
  <c r="AL902" i="1"/>
  <c r="AM902" i="1"/>
  <c r="AK902" i="1"/>
  <c r="AJ902" i="1"/>
  <c r="AN898" i="1"/>
  <c r="AM898" i="1"/>
  <c r="AL898" i="1"/>
  <c r="AK898" i="1"/>
  <c r="AN894" i="1"/>
  <c r="AI894" i="1"/>
  <c r="AH894" i="1"/>
  <c r="AL894" i="1"/>
  <c r="AN890" i="1"/>
  <c r="AL890" i="1"/>
  <c r="AK890" i="1"/>
  <c r="AJ890" i="1"/>
  <c r="AM890" i="1"/>
  <c r="AI890" i="1"/>
  <c r="AH890" i="1"/>
  <c r="AN886" i="1"/>
  <c r="AL886" i="1"/>
  <c r="AK886" i="1"/>
  <c r="AJ886" i="1"/>
  <c r="AN882" i="1"/>
  <c r="AM882" i="1"/>
  <c r="AK882" i="1"/>
  <c r="AN878" i="1"/>
  <c r="AI878" i="1"/>
  <c r="AH878" i="1"/>
  <c r="AL878" i="1"/>
  <c r="AM878" i="1"/>
  <c r="AN874" i="1"/>
  <c r="AM874" i="1"/>
  <c r="AK874" i="1"/>
  <c r="AJ874" i="1"/>
  <c r="AI874" i="1"/>
  <c r="AH874" i="1"/>
  <c r="AN870" i="1"/>
  <c r="AL870" i="1"/>
  <c r="AK870" i="1"/>
  <c r="AJ870" i="1"/>
  <c r="AM870" i="1"/>
  <c r="AN866" i="1"/>
  <c r="AM866" i="1"/>
  <c r="AL866" i="1"/>
  <c r="AK866" i="1"/>
  <c r="AN862" i="1"/>
  <c r="AL862" i="1"/>
  <c r="AI862" i="1"/>
  <c r="AH862" i="1"/>
  <c r="AM862" i="1"/>
  <c r="AN858" i="1"/>
  <c r="AK858" i="1"/>
  <c r="AJ858" i="1"/>
  <c r="AI858" i="1"/>
  <c r="AH858" i="1"/>
  <c r="AL858" i="1"/>
  <c r="AN854" i="1"/>
  <c r="AL854" i="1"/>
  <c r="AM854" i="1"/>
  <c r="AK854" i="1"/>
  <c r="AJ854" i="1"/>
  <c r="AN850" i="1"/>
  <c r="AM850" i="1"/>
  <c r="AL850" i="1"/>
  <c r="AK850" i="1"/>
  <c r="AN846" i="1"/>
  <c r="AM846" i="1"/>
  <c r="AI846" i="1"/>
  <c r="AH846" i="1"/>
  <c r="AN842" i="1"/>
  <c r="AK842" i="1"/>
  <c r="AJ842" i="1"/>
  <c r="AL842" i="1"/>
  <c r="AI842" i="1"/>
  <c r="AH842" i="1"/>
  <c r="AM842" i="1"/>
  <c r="AN838" i="1"/>
  <c r="AL838" i="1"/>
  <c r="AM838" i="1"/>
  <c r="AK838" i="1"/>
  <c r="AJ838" i="1"/>
  <c r="AN834" i="1"/>
  <c r="AM834" i="1"/>
  <c r="AL834" i="1"/>
  <c r="AK834" i="1"/>
  <c r="AN830" i="1"/>
  <c r="AI830" i="1"/>
  <c r="AH830" i="1"/>
  <c r="AL830" i="1"/>
  <c r="AN826" i="1"/>
  <c r="AL826" i="1"/>
  <c r="AK826" i="1"/>
  <c r="AJ826" i="1"/>
  <c r="AM826" i="1"/>
  <c r="AI826" i="1"/>
  <c r="AH826" i="1"/>
  <c r="AN822" i="1"/>
  <c r="AL822" i="1"/>
  <c r="AK822" i="1"/>
  <c r="AJ822" i="1"/>
  <c r="AN818" i="1"/>
  <c r="AM818" i="1"/>
  <c r="AK818" i="1"/>
  <c r="AN814" i="1"/>
  <c r="AI814" i="1"/>
  <c r="AH814" i="1"/>
  <c r="AL814" i="1"/>
  <c r="AM814" i="1"/>
  <c r="AN810" i="1"/>
  <c r="AM810" i="1"/>
  <c r="AK810" i="1"/>
  <c r="AJ810" i="1"/>
  <c r="AI810" i="1"/>
  <c r="AH810" i="1"/>
  <c r="AN806" i="1"/>
  <c r="AL806" i="1"/>
  <c r="AK806" i="1"/>
  <c r="AJ806" i="1"/>
  <c r="AM806" i="1"/>
  <c r="AN802" i="1"/>
  <c r="AM802" i="1"/>
  <c r="AL802" i="1"/>
  <c r="AK802" i="1"/>
  <c r="AN798" i="1"/>
  <c r="AL798" i="1"/>
  <c r="AI798" i="1"/>
  <c r="AH798" i="1"/>
  <c r="AM798" i="1"/>
  <c r="AN794" i="1"/>
  <c r="AK794" i="1"/>
  <c r="AJ794" i="1"/>
  <c r="AI794" i="1"/>
  <c r="AH794" i="1"/>
  <c r="AL794" i="1"/>
  <c r="AN790" i="1"/>
  <c r="AL790" i="1"/>
  <c r="AM790" i="1"/>
  <c r="AK790" i="1"/>
  <c r="AJ790" i="1"/>
  <c r="AN786" i="1"/>
  <c r="AM786" i="1"/>
  <c r="AL786" i="1"/>
  <c r="AK786" i="1"/>
  <c r="AN782" i="1"/>
  <c r="AM782" i="1"/>
  <c r="AI782" i="1"/>
  <c r="AH782" i="1"/>
  <c r="AN778" i="1"/>
  <c r="AK778" i="1"/>
  <c r="AJ778" i="1"/>
  <c r="AL778" i="1"/>
  <c r="AI778" i="1"/>
  <c r="AH778" i="1"/>
  <c r="AM778" i="1"/>
  <c r="AN774" i="1"/>
  <c r="AL774" i="1"/>
  <c r="AM774" i="1"/>
  <c r="AK774" i="1"/>
  <c r="AJ774" i="1"/>
  <c r="AN770" i="1"/>
  <c r="AM770" i="1"/>
  <c r="AL770" i="1"/>
  <c r="AK770" i="1"/>
  <c r="AN766" i="1"/>
  <c r="AI766" i="1"/>
  <c r="AH766" i="1"/>
  <c r="AL766" i="1"/>
  <c r="AN762" i="1"/>
  <c r="AL762" i="1"/>
  <c r="AK762" i="1"/>
  <c r="AJ762" i="1"/>
  <c r="AM762" i="1"/>
  <c r="AI762" i="1"/>
  <c r="AH762" i="1"/>
  <c r="AN758" i="1"/>
  <c r="AL758" i="1"/>
  <c r="AK758" i="1"/>
  <c r="AJ758" i="1"/>
  <c r="AN754" i="1"/>
  <c r="AM754" i="1"/>
  <c r="AK754" i="1"/>
  <c r="AN750" i="1"/>
  <c r="AI750" i="1"/>
  <c r="AH750" i="1"/>
  <c r="AL750" i="1"/>
  <c r="AM750" i="1"/>
  <c r="AN746" i="1"/>
  <c r="AM746" i="1"/>
  <c r="AK746" i="1"/>
  <c r="AJ746" i="1"/>
  <c r="AI746" i="1"/>
  <c r="AH746" i="1"/>
  <c r="AL742" i="1"/>
  <c r="AK742" i="1"/>
  <c r="AJ742" i="1"/>
  <c r="AN742" i="1"/>
  <c r="AM742" i="1"/>
  <c r="AM738" i="1"/>
  <c r="AN738" i="1"/>
  <c r="AL738" i="1"/>
  <c r="AK738" i="1"/>
  <c r="AN734" i="1"/>
  <c r="AL734" i="1"/>
  <c r="AI734" i="1"/>
  <c r="AH734" i="1"/>
  <c r="AM734" i="1"/>
  <c r="AN730" i="1"/>
  <c r="AK730" i="1"/>
  <c r="AJ730" i="1"/>
  <c r="AI730" i="1"/>
  <c r="AH730" i="1"/>
  <c r="AL730" i="1"/>
  <c r="AN726" i="1"/>
  <c r="AL726" i="1"/>
  <c r="AM726" i="1"/>
  <c r="AK726" i="1"/>
  <c r="AJ726" i="1"/>
  <c r="AN722" i="1"/>
  <c r="AM722" i="1"/>
  <c r="AL722" i="1"/>
  <c r="AK722" i="1"/>
  <c r="AN718" i="1"/>
  <c r="AM718" i="1"/>
  <c r="AI718" i="1"/>
  <c r="AH718" i="1"/>
  <c r="AK714" i="1"/>
  <c r="AJ714" i="1"/>
  <c r="AN714" i="1"/>
  <c r="AL714" i="1"/>
  <c r="AI714" i="1"/>
  <c r="AH714" i="1"/>
  <c r="AM714" i="1"/>
  <c r="AL710" i="1"/>
  <c r="AM710" i="1"/>
  <c r="AK710" i="1"/>
  <c r="AJ710" i="1"/>
  <c r="AN706" i="1"/>
  <c r="AM706" i="1"/>
  <c r="AL706" i="1"/>
  <c r="AK706" i="1"/>
  <c r="AN702" i="1"/>
  <c r="AI702" i="1"/>
  <c r="AH702" i="1"/>
  <c r="AL702" i="1"/>
  <c r="AN698" i="1"/>
  <c r="AL698" i="1"/>
  <c r="AK698" i="1"/>
  <c r="AJ698" i="1"/>
  <c r="AM698" i="1"/>
  <c r="AI698" i="1"/>
  <c r="AH698" i="1"/>
  <c r="AN694" i="1"/>
  <c r="AL694" i="1"/>
  <c r="AK694" i="1"/>
  <c r="AJ694" i="1"/>
  <c r="AM690" i="1"/>
  <c r="AN690" i="1"/>
  <c r="AK690" i="1"/>
  <c r="AN686" i="1"/>
  <c r="AI686" i="1"/>
  <c r="AH686" i="1"/>
  <c r="AL686" i="1"/>
  <c r="AM686" i="1"/>
  <c r="AM682" i="1"/>
  <c r="AK682" i="1"/>
  <c r="AJ682" i="1"/>
  <c r="AI682" i="1"/>
  <c r="AH682" i="1"/>
  <c r="AN682" i="1"/>
  <c r="AN678" i="1"/>
  <c r="AL678" i="1"/>
  <c r="AK678" i="1"/>
  <c r="AJ678" i="1"/>
  <c r="AM678" i="1"/>
  <c r="AM674" i="1"/>
  <c r="AN674" i="1"/>
  <c r="AL674" i="1"/>
  <c r="AK674" i="1"/>
  <c r="AN670" i="1"/>
  <c r="AL670" i="1"/>
  <c r="AI670" i="1"/>
  <c r="AH670" i="1"/>
  <c r="AM670" i="1"/>
  <c r="AN666" i="1"/>
  <c r="AM666" i="1"/>
  <c r="AK666" i="1"/>
  <c r="AJ666" i="1"/>
  <c r="AI666" i="1"/>
  <c r="AH666" i="1"/>
  <c r="AL666" i="1"/>
  <c r="AL662" i="1"/>
  <c r="AN662" i="1"/>
  <c r="AK662" i="1"/>
  <c r="AJ662" i="1"/>
  <c r="AM662" i="1"/>
  <c r="AN658" i="1"/>
  <c r="AM658" i="1"/>
  <c r="AL658" i="1"/>
  <c r="AK658" i="1"/>
  <c r="AN654" i="1"/>
  <c r="AM654" i="1"/>
  <c r="AI654" i="1"/>
  <c r="AH654" i="1"/>
  <c r="AN650" i="1"/>
  <c r="AK650" i="1"/>
  <c r="AJ650" i="1"/>
  <c r="AM650" i="1"/>
  <c r="AL650" i="1"/>
  <c r="AI650" i="1"/>
  <c r="AH650" i="1"/>
  <c r="AM646" i="1"/>
  <c r="AL646" i="1"/>
  <c r="AK646" i="1"/>
  <c r="AJ646" i="1"/>
  <c r="AM642" i="1"/>
  <c r="AL642" i="1"/>
  <c r="AN642" i="1"/>
  <c r="AK642" i="1"/>
  <c r="AN638" i="1"/>
  <c r="AM638" i="1"/>
  <c r="AI638" i="1"/>
  <c r="AH638" i="1"/>
  <c r="AL638" i="1"/>
  <c r="AL634" i="1"/>
  <c r="AK634" i="1"/>
  <c r="AJ634" i="1"/>
  <c r="AI634" i="1"/>
  <c r="AH634" i="1"/>
  <c r="AM634" i="1"/>
  <c r="AN630" i="1"/>
  <c r="AL630" i="1"/>
  <c r="AM630" i="1"/>
  <c r="AK630" i="1"/>
  <c r="AJ630" i="1"/>
  <c r="AM626" i="1"/>
  <c r="AN626" i="1"/>
  <c r="AK626" i="1"/>
  <c r="AN622" i="1"/>
  <c r="AI622" i="1"/>
  <c r="AH622" i="1"/>
  <c r="AM622" i="1"/>
  <c r="AL622" i="1"/>
  <c r="AM618" i="1"/>
  <c r="AK618" i="1"/>
  <c r="AJ618" i="1"/>
  <c r="AI618" i="1"/>
  <c r="AH618" i="1"/>
  <c r="AN618" i="1"/>
  <c r="AL614" i="1"/>
  <c r="AN614" i="1"/>
  <c r="AK614" i="1"/>
  <c r="AJ614" i="1"/>
  <c r="AM614" i="1"/>
  <c r="AM610" i="1"/>
  <c r="AN610" i="1"/>
  <c r="AL610" i="1"/>
  <c r="AK610" i="1"/>
  <c r="AN606" i="1"/>
  <c r="AL606" i="1"/>
  <c r="AI606" i="1"/>
  <c r="AH606" i="1"/>
  <c r="AM606" i="1"/>
  <c r="AN602" i="1"/>
  <c r="AK602" i="1"/>
  <c r="AJ602" i="1"/>
  <c r="AM602" i="1"/>
  <c r="AI602" i="1"/>
  <c r="AH602" i="1"/>
  <c r="AL602" i="1"/>
  <c r="AL598" i="1"/>
  <c r="AN598" i="1"/>
  <c r="AK598" i="1"/>
  <c r="AJ598" i="1"/>
  <c r="AN594" i="1"/>
  <c r="AM594" i="1"/>
  <c r="AL594" i="1"/>
  <c r="AK594" i="1"/>
  <c r="AN590" i="1"/>
  <c r="AM590" i="1"/>
  <c r="AI590" i="1"/>
  <c r="AH590" i="1"/>
  <c r="AN586" i="1"/>
  <c r="AK586" i="1"/>
  <c r="AJ586" i="1"/>
  <c r="AL586" i="1"/>
  <c r="AI586" i="1"/>
  <c r="AH586" i="1"/>
  <c r="AM586" i="1"/>
  <c r="AM582" i="1"/>
  <c r="AL582" i="1"/>
  <c r="AK582" i="1"/>
  <c r="AJ582" i="1"/>
  <c r="AM578" i="1"/>
  <c r="AL578" i="1"/>
  <c r="AN578" i="1"/>
  <c r="AK578" i="1"/>
  <c r="AN574" i="1"/>
  <c r="AI574" i="1"/>
  <c r="AH574" i="1"/>
  <c r="AM574" i="1"/>
  <c r="AL574" i="1"/>
  <c r="AL570" i="1"/>
  <c r="AK570" i="1"/>
  <c r="AJ570" i="1"/>
  <c r="AI570" i="1"/>
  <c r="AH570" i="1"/>
  <c r="AN566" i="1"/>
  <c r="AL566" i="1"/>
  <c r="AK566" i="1"/>
  <c r="AJ566" i="1"/>
  <c r="AM566" i="1"/>
  <c r="AM562" i="1"/>
  <c r="AN562" i="1"/>
  <c r="AK562" i="1"/>
  <c r="AN558" i="1"/>
  <c r="AI558" i="1"/>
  <c r="AH558" i="1"/>
  <c r="AL558" i="1"/>
  <c r="AM558" i="1"/>
  <c r="AM554" i="1"/>
  <c r="AK554" i="1"/>
  <c r="AJ554" i="1"/>
  <c r="AI554" i="1"/>
  <c r="AH554" i="1"/>
  <c r="AN554" i="1"/>
  <c r="AL550" i="1"/>
  <c r="AN550" i="1"/>
  <c r="AK550" i="1"/>
  <c r="AJ550" i="1"/>
  <c r="AM546" i="1"/>
  <c r="AN546" i="1"/>
  <c r="AL546" i="1"/>
  <c r="AK546" i="1"/>
  <c r="AN542" i="1"/>
  <c r="AL542" i="1"/>
  <c r="AI542" i="1"/>
  <c r="AH542" i="1"/>
  <c r="AN538" i="1"/>
  <c r="AK538" i="1"/>
  <c r="AJ538" i="1"/>
  <c r="AI538" i="1"/>
  <c r="AH538" i="1"/>
  <c r="AM538" i="1"/>
  <c r="AL538" i="1"/>
  <c r="AL534" i="1"/>
  <c r="AN534" i="1"/>
  <c r="AM534" i="1"/>
  <c r="AK534" i="1"/>
  <c r="AJ534" i="1"/>
  <c r="AN530" i="1"/>
  <c r="AM530" i="1"/>
  <c r="AL530" i="1"/>
  <c r="AK530" i="1"/>
  <c r="AN526" i="1"/>
  <c r="AM526" i="1"/>
  <c r="AI526" i="1"/>
  <c r="AH526" i="1"/>
  <c r="AN522" i="1"/>
  <c r="AK522" i="1"/>
  <c r="AJ522" i="1"/>
  <c r="AL522" i="1"/>
  <c r="AI522" i="1"/>
  <c r="AH522" i="1"/>
  <c r="AN518" i="1"/>
  <c r="AM518" i="1"/>
  <c r="AL518" i="1"/>
  <c r="AK518" i="1"/>
  <c r="AJ518" i="1"/>
  <c r="AM514" i="1"/>
  <c r="AL514" i="1"/>
  <c r="AN514" i="1"/>
  <c r="AK514" i="1"/>
  <c r="AN510" i="1"/>
  <c r="AI510" i="1"/>
  <c r="AH510" i="1"/>
  <c r="AM510" i="1"/>
  <c r="AL510" i="1"/>
  <c r="AM506" i="1"/>
  <c r="AL506" i="1"/>
  <c r="AK506" i="1"/>
  <c r="AJ506" i="1"/>
  <c r="AI506" i="1"/>
  <c r="AH506" i="1"/>
  <c r="AN502" i="1"/>
  <c r="AL502" i="1"/>
  <c r="AK502" i="1"/>
  <c r="AJ502" i="1"/>
  <c r="AM498" i="1"/>
  <c r="AN498" i="1"/>
  <c r="AK498" i="1"/>
  <c r="AN494" i="1"/>
  <c r="AI494" i="1"/>
  <c r="AH494" i="1"/>
  <c r="AL494" i="1"/>
  <c r="AN490" i="1"/>
  <c r="AM490" i="1"/>
  <c r="AK490" i="1"/>
  <c r="AJ490" i="1"/>
  <c r="AI490" i="1"/>
  <c r="AH490" i="1"/>
  <c r="AL486" i="1"/>
  <c r="AM486" i="1"/>
  <c r="AN486" i="1"/>
  <c r="AK486" i="1"/>
  <c r="AJ486" i="1"/>
  <c r="AM482" i="1"/>
  <c r="AL482" i="1"/>
  <c r="AK482" i="1"/>
  <c r="AN478" i="1"/>
  <c r="AM478" i="1"/>
  <c r="AL478" i="1"/>
  <c r="AI478" i="1"/>
  <c r="AH478" i="1"/>
  <c r="AN474" i="1"/>
  <c r="AK474" i="1"/>
  <c r="AJ474" i="1"/>
  <c r="AI474" i="1"/>
  <c r="AH474" i="1"/>
  <c r="AL474" i="1"/>
  <c r="AN470" i="1"/>
  <c r="AL470" i="1"/>
  <c r="AK470" i="1"/>
  <c r="AM470" i="1"/>
  <c r="AJ470" i="1"/>
  <c r="AN466" i="1"/>
  <c r="AM466" i="1"/>
  <c r="AL466" i="1"/>
  <c r="AN462" i="1"/>
  <c r="AM462" i="1"/>
  <c r="AI462" i="1"/>
  <c r="AH462" i="1"/>
  <c r="AK462" i="1"/>
  <c r="AN458" i="1"/>
  <c r="AM458" i="1"/>
  <c r="AJ458" i="1"/>
  <c r="AL458" i="1"/>
  <c r="AI458" i="1"/>
  <c r="AH458" i="1"/>
  <c r="AM454" i="1"/>
  <c r="AL454" i="1"/>
  <c r="AK454" i="1"/>
  <c r="AJ454" i="1"/>
  <c r="AN454" i="1"/>
  <c r="AM450" i="1"/>
  <c r="AN450" i="1"/>
  <c r="AL450" i="1"/>
  <c r="AK450" i="1"/>
  <c r="AN446" i="1"/>
  <c r="AK446" i="1"/>
  <c r="AI446" i="1"/>
  <c r="AH446" i="1"/>
  <c r="AL446" i="1"/>
  <c r="AN442" i="1"/>
  <c r="AL442" i="1"/>
  <c r="AJ442" i="1"/>
  <c r="AM442" i="1"/>
  <c r="AI442" i="1"/>
  <c r="AH442" i="1"/>
  <c r="AK442" i="1"/>
  <c r="AN438" i="1"/>
  <c r="AL438" i="1"/>
  <c r="AK438" i="1"/>
  <c r="AM438" i="1"/>
  <c r="AJ438" i="1"/>
  <c r="AM434" i="1"/>
  <c r="AN434" i="1"/>
  <c r="AK434" i="1"/>
  <c r="AN430" i="1"/>
  <c r="AM430" i="1"/>
  <c r="AI430" i="1"/>
  <c r="AH430" i="1"/>
  <c r="AL430" i="1"/>
  <c r="AM426" i="1"/>
  <c r="AJ426" i="1"/>
  <c r="AN426" i="1"/>
  <c r="AK426" i="1"/>
  <c r="AI426" i="1"/>
  <c r="AH426" i="1"/>
  <c r="AN422" i="1"/>
  <c r="AL422" i="1"/>
  <c r="AK422" i="1"/>
  <c r="AM422" i="1"/>
  <c r="AJ422" i="1"/>
  <c r="AM418" i="1"/>
  <c r="AK418" i="1"/>
  <c r="AL418" i="1"/>
  <c r="AJ418" i="1"/>
  <c r="AN414" i="1"/>
  <c r="AL414" i="1"/>
  <c r="AI414" i="1"/>
  <c r="AH414" i="1"/>
  <c r="AM414" i="1"/>
  <c r="AK414" i="1"/>
  <c r="AN410" i="1"/>
  <c r="AM410" i="1"/>
  <c r="AK410" i="1"/>
  <c r="AJ410" i="1"/>
  <c r="AI410" i="1"/>
  <c r="AH410" i="1"/>
  <c r="AL410" i="1"/>
  <c r="AL406" i="1"/>
  <c r="AK406" i="1"/>
  <c r="AJ406" i="1"/>
  <c r="AM406" i="1"/>
  <c r="AN402" i="1"/>
  <c r="AM402" i="1"/>
  <c r="AL402" i="1"/>
  <c r="AJ402" i="1"/>
  <c r="AN398" i="1"/>
  <c r="AM398" i="1"/>
  <c r="AI398" i="1"/>
  <c r="AH398" i="1"/>
  <c r="AK398" i="1"/>
  <c r="AN394" i="1"/>
  <c r="AJ394" i="1"/>
  <c r="AM394" i="1"/>
  <c r="AL394" i="1"/>
  <c r="AI394" i="1"/>
  <c r="AH394" i="1"/>
  <c r="AM390" i="1"/>
  <c r="AL390" i="1"/>
  <c r="AK390" i="1"/>
  <c r="AJ390" i="1"/>
  <c r="AN390" i="1"/>
  <c r="AM386" i="1"/>
  <c r="AL386" i="1"/>
  <c r="AN386" i="1"/>
  <c r="AK386" i="1"/>
  <c r="AJ386" i="1"/>
  <c r="AN382" i="1"/>
  <c r="AM382" i="1"/>
  <c r="AK382" i="1"/>
  <c r="AI382" i="1"/>
  <c r="AH382" i="1"/>
  <c r="AL382" i="1"/>
  <c r="AL378" i="1"/>
  <c r="AJ378" i="1"/>
  <c r="AI378" i="1"/>
  <c r="AH378" i="1"/>
  <c r="AN378" i="1"/>
  <c r="AM378" i="1"/>
  <c r="AK378" i="1"/>
  <c r="AN374" i="1"/>
  <c r="AL374" i="1"/>
  <c r="AK374" i="1"/>
  <c r="AM374" i="1"/>
  <c r="AJ374" i="1"/>
  <c r="AM370" i="1"/>
  <c r="AN370" i="1"/>
  <c r="AK370" i="1"/>
  <c r="AJ370" i="1"/>
  <c r="AN366" i="1"/>
  <c r="AI366" i="1"/>
  <c r="AH366" i="1"/>
  <c r="AM366" i="1"/>
  <c r="AL366" i="1"/>
  <c r="AM362" i="1"/>
  <c r="AJ362" i="1"/>
  <c r="AN362" i="1"/>
  <c r="AK362" i="1"/>
  <c r="AI362" i="1"/>
  <c r="AH362" i="1"/>
  <c r="AL358" i="1"/>
  <c r="AK358" i="1"/>
  <c r="AN358" i="1"/>
  <c r="AJ358" i="1"/>
  <c r="AM358" i="1"/>
  <c r="AM354" i="1"/>
  <c r="AK354" i="1"/>
  <c r="AL354" i="1"/>
  <c r="AJ354" i="1"/>
  <c r="AN350" i="1"/>
  <c r="AL350" i="1"/>
  <c r="AI350" i="1"/>
  <c r="AH350" i="1"/>
  <c r="AM350" i="1"/>
  <c r="AK350" i="1"/>
  <c r="AN346" i="1"/>
  <c r="AK346" i="1"/>
  <c r="AJ346" i="1"/>
  <c r="AM346" i="1"/>
  <c r="AI346" i="1"/>
  <c r="AH346" i="1"/>
  <c r="AL346" i="1"/>
  <c r="AL342" i="1"/>
  <c r="AK342" i="1"/>
  <c r="AJ342" i="1"/>
  <c r="AN338" i="1"/>
  <c r="AM338" i="1"/>
  <c r="AL338" i="1"/>
  <c r="AJ338" i="1"/>
  <c r="AN334" i="1"/>
  <c r="AM334" i="1"/>
  <c r="AI334" i="1"/>
  <c r="AH334" i="1"/>
  <c r="AK334" i="1"/>
  <c r="AN330" i="1"/>
  <c r="AJ330" i="1"/>
  <c r="AL330" i="1"/>
  <c r="AI330" i="1"/>
  <c r="AH330" i="1"/>
  <c r="AM330" i="1"/>
  <c r="AM326" i="1"/>
  <c r="AL326" i="1"/>
  <c r="AK326" i="1"/>
  <c r="AJ326" i="1"/>
  <c r="AM322" i="1"/>
  <c r="AN322" i="1"/>
  <c r="AL322" i="1"/>
  <c r="AK322" i="1"/>
  <c r="AJ322" i="1"/>
  <c r="AN318" i="1"/>
  <c r="AK318" i="1"/>
  <c r="AI318" i="1"/>
  <c r="AH318" i="1"/>
  <c r="AM318" i="1"/>
  <c r="AL318" i="1"/>
  <c r="AN314" i="1"/>
  <c r="AL314" i="1"/>
  <c r="AJ314" i="1"/>
  <c r="AI314" i="1"/>
  <c r="AH314" i="1"/>
  <c r="AK314" i="1"/>
  <c r="AN310" i="1"/>
  <c r="AL310" i="1"/>
  <c r="AK310" i="1"/>
  <c r="AJ310" i="1"/>
  <c r="AM310" i="1"/>
  <c r="AM306" i="1"/>
  <c r="AK306" i="1"/>
  <c r="AJ306" i="1"/>
  <c r="AN302" i="1"/>
  <c r="AI302" i="1"/>
  <c r="AH302" i="1"/>
  <c r="AL302" i="1"/>
  <c r="AM302" i="1"/>
  <c r="AN298" i="1"/>
  <c r="AM298" i="1"/>
  <c r="AJ298" i="1"/>
  <c r="AK298" i="1"/>
  <c r="AI298" i="1"/>
  <c r="AH298" i="1"/>
  <c r="AL294" i="1"/>
  <c r="AK294" i="1"/>
  <c r="AN294" i="1"/>
  <c r="AJ294" i="1"/>
  <c r="AN290" i="1"/>
  <c r="AM290" i="1"/>
  <c r="AK290" i="1"/>
  <c r="AL290" i="1"/>
  <c r="AJ290" i="1"/>
  <c r="AN286" i="1"/>
  <c r="AL286" i="1"/>
  <c r="AI286" i="1"/>
  <c r="AH286" i="1"/>
  <c r="AK286" i="1"/>
  <c r="AN282" i="1"/>
  <c r="AK282" i="1"/>
  <c r="AJ282" i="1"/>
  <c r="AI282" i="1"/>
  <c r="AH282" i="1"/>
  <c r="AM282" i="1"/>
  <c r="AL282" i="1"/>
  <c r="AL278" i="1"/>
  <c r="AK278" i="1"/>
  <c r="AN278" i="1"/>
  <c r="AM278" i="1"/>
  <c r="AJ278" i="1"/>
  <c r="AN274" i="1"/>
  <c r="AM274" i="1"/>
  <c r="AL274" i="1"/>
  <c r="AJ274" i="1"/>
  <c r="AN270" i="1"/>
  <c r="AM270" i="1"/>
  <c r="AI270" i="1"/>
  <c r="AH270" i="1"/>
  <c r="AK270" i="1"/>
  <c r="AJ266" i="1"/>
  <c r="AN266" i="1"/>
  <c r="AL266" i="1"/>
  <c r="AI266" i="1"/>
  <c r="AH266" i="1"/>
  <c r="AN262" i="1"/>
  <c r="AM262" i="1"/>
  <c r="AL262" i="1"/>
  <c r="AK262" i="1"/>
  <c r="AJ262" i="1"/>
  <c r="AM258" i="1"/>
  <c r="AN258" i="1"/>
  <c r="AL258" i="1"/>
  <c r="AK258" i="1"/>
  <c r="AJ258" i="1"/>
  <c r="AN254" i="1"/>
  <c r="AK254" i="1"/>
  <c r="AI254" i="1"/>
  <c r="AH254" i="1"/>
  <c r="AM254" i="1"/>
  <c r="AL254" i="1"/>
  <c r="AM250" i="1"/>
  <c r="AL250" i="1"/>
  <c r="AJ250" i="1"/>
  <c r="AN250" i="1"/>
  <c r="AI250" i="1"/>
  <c r="AH250" i="1"/>
  <c r="AK250" i="1"/>
  <c r="AN246" i="1"/>
  <c r="AL246" i="1"/>
  <c r="AK246" i="1"/>
  <c r="AJ246" i="1"/>
  <c r="AN242" i="1"/>
  <c r="AM242" i="1"/>
  <c r="AK242" i="1"/>
  <c r="AJ242" i="1"/>
  <c r="AN238" i="1"/>
  <c r="AI238" i="1"/>
  <c r="AH238" i="1"/>
  <c r="AL238" i="1"/>
  <c r="AN234" i="1"/>
  <c r="AM234" i="1"/>
  <c r="AJ234" i="1"/>
  <c r="AK234" i="1"/>
  <c r="AI234" i="1"/>
  <c r="AH234" i="1"/>
  <c r="AL230" i="1"/>
  <c r="AK230" i="1"/>
  <c r="AM230" i="1"/>
  <c r="AN230" i="1"/>
  <c r="AJ230" i="1"/>
  <c r="AM226" i="1"/>
  <c r="AK226" i="1"/>
  <c r="AL226" i="1"/>
  <c r="AJ226" i="1"/>
  <c r="AN222" i="1"/>
  <c r="AM222" i="1"/>
  <c r="AL222" i="1"/>
  <c r="AI222" i="1"/>
  <c r="AH222" i="1"/>
  <c r="AK222" i="1"/>
  <c r="AN218" i="1"/>
  <c r="AK218" i="1"/>
  <c r="AJ218" i="1"/>
  <c r="AI218" i="1"/>
  <c r="AH218" i="1"/>
  <c r="AL218" i="1"/>
  <c r="AN214" i="1"/>
  <c r="AL214" i="1"/>
  <c r="AK214" i="1"/>
  <c r="AM214" i="1"/>
  <c r="AJ214" i="1"/>
  <c r="AN210" i="1"/>
  <c r="AM210" i="1"/>
  <c r="AL210" i="1"/>
  <c r="AJ210" i="1"/>
  <c r="AN206" i="1"/>
  <c r="AM206" i="1"/>
  <c r="AI206" i="1"/>
  <c r="AH206" i="1"/>
  <c r="AK206" i="1"/>
  <c r="AM202" i="1"/>
  <c r="AJ202" i="1"/>
  <c r="AL202" i="1"/>
  <c r="AI202" i="1"/>
  <c r="AH202" i="1"/>
  <c r="AN202" i="1"/>
  <c r="AN198" i="1"/>
  <c r="AM198" i="1"/>
  <c r="AL198" i="1"/>
  <c r="AK198" i="1"/>
  <c r="AJ198" i="1"/>
  <c r="AN194" i="1"/>
  <c r="AM194" i="1"/>
  <c r="AL194" i="1"/>
  <c r="AK194" i="1"/>
  <c r="AJ194" i="1"/>
  <c r="AN190" i="1"/>
  <c r="AK190" i="1"/>
  <c r="AI190" i="1"/>
  <c r="AH190" i="1"/>
  <c r="AL190" i="1"/>
  <c r="AN186" i="1"/>
  <c r="AL186" i="1"/>
  <c r="AJ186" i="1"/>
  <c r="AM186" i="1"/>
  <c r="AI186" i="1"/>
  <c r="AH186" i="1"/>
  <c r="AK186" i="1"/>
  <c r="AN182" i="1"/>
  <c r="AL182" i="1"/>
  <c r="AK182" i="1"/>
  <c r="AM182" i="1"/>
  <c r="AJ182" i="1"/>
  <c r="AM178" i="1"/>
  <c r="AN178" i="1"/>
  <c r="AK178" i="1"/>
  <c r="AJ178" i="1"/>
  <c r="AN174" i="1"/>
  <c r="AM174" i="1"/>
  <c r="AI174" i="1"/>
  <c r="AH174" i="1"/>
  <c r="AL174" i="1"/>
  <c r="AM170" i="1"/>
  <c r="AJ170" i="1"/>
  <c r="AK170" i="1"/>
  <c r="AI170" i="1"/>
  <c r="AH170" i="1"/>
  <c r="AN170" i="1"/>
  <c r="AN166" i="1"/>
  <c r="AL166" i="1"/>
  <c r="AK166" i="1"/>
  <c r="AM166" i="1"/>
  <c r="AJ166" i="1"/>
  <c r="AM162" i="1"/>
  <c r="AN162" i="1"/>
  <c r="AK162" i="1"/>
  <c r="AL162" i="1"/>
  <c r="AJ162" i="1"/>
  <c r="AN158" i="1"/>
  <c r="AL158" i="1"/>
  <c r="AI158" i="1"/>
  <c r="AH158" i="1"/>
  <c r="AM158" i="1"/>
  <c r="AK158" i="1"/>
  <c r="AN154" i="1"/>
  <c r="AM154" i="1"/>
  <c r="AK154" i="1"/>
  <c r="AJ154" i="1"/>
  <c r="AI154" i="1"/>
  <c r="AH154" i="1"/>
  <c r="AL154" i="1"/>
  <c r="AL150" i="1"/>
  <c r="AK150" i="1"/>
  <c r="AN150" i="1"/>
  <c r="AJ150" i="1"/>
  <c r="AM150" i="1"/>
  <c r="AN146" i="1"/>
  <c r="AM146" i="1"/>
  <c r="AL146" i="1"/>
  <c r="AJ146" i="1"/>
  <c r="AN142" i="1"/>
  <c r="AM142" i="1"/>
  <c r="AI142" i="1"/>
  <c r="AH142" i="1"/>
  <c r="AK142" i="1"/>
  <c r="AN138" i="1"/>
  <c r="AJ138" i="1"/>
  <c r="AM138" i="1"/>
  <c r="AL138" i="1"/>
  <c r="AI138" i="1"/>
  <c r="AH138" i="1"/>
  <c r="AN134" i="1"/>
  <c r="AM134" i="1"/>
  <c r="AL134" i="1"/>
  <c r="AK134" i="1"/>
  <c r="AJ134" i="1"/>
  <c r="AM130" i="1"/>
  <c r="AL130" i="1"/>
  <c r="AN130" i="1"/>
  <c r="AK130" i="1"/>
  <c r="AJ130" i="1"/>
  <c r="AN126" i="1"/>
  <c r="AM126" i="1"/>
  <c r="AK126" i="1"/>
  <c r="AI126" i="1"/>
  <c r="AH126" i="1"/>
  <c r="AL126" i="1"/>
  <c r="AN122" i="1"/>
  <c r="AL122" i="1"/>
  <c r="AJ122" i="1"/>
  <c r="AI122" i="1"/>
  <c r="AH122" i="1"/>
  <c r="AM122" i="1"/>
  <c r="AK122" i="1"/>
  <c r="AN118" i="1"/>
  <c r="AL118" i="1"/>
  <c r="AK118" i="1"/>
  <c r="AM118" i="1"/>
  <c r="AJ118" i="1"/>
  <c r="AM114" i="1"/>
  <c r="AN114" i="1"/>
  <c r="AK114" i="1"/>
  <c r="AJ114" i="1"/>
  <c r="AN110" i="1"/>
  <c r="AI110" i="1"/>
  <c r="AH110" i="1"/>
  <c r="AM110" i="1"/>
  <c r="AL110" i="1"/>
  <c r="AM106" i="1"/>
  <c r="AJ106" i="1"/>
  <c r="AK106" i="1"/>
  <c r="AI106" i="1"/>
  <c r="AH106" i="1"/>
  <c r="AL102" i="1"/>
  <c r="AK102" i="1"/>
  <c r="AJ102" i="1"/>
  <c r="AN102" i="1"/>
  <c r="AM102" i="1"/>
  <c r="AM98" i="1"/>
  <c r="AK98" i="1"/>
  <c r="AN98" i="1"/>
  <c r="AL98" i="1"/>
  <c r="AJ98" i="1"/>
  <c r="AN94" i="1"/>
  <c r="AL94" i="1"/>
  <c r="AI94" i="1"/>
  <c r="AH94" i="1"/>
  <c r="AM94" i="1"/>
  <c r="AK94" i="1"/>
  <c r="AN90" i="1"/>
  <c r="AK90" i="1"/>
  <c r="AJ90" i="1"/>
  <c r="AM90" i="1"/>
  <c r="AI90" i="1"/>
  <c r="AH90" i="1"/>
  <c r="AL90" i="1"/>
  <c r="AL86" i="1"/>
  <c r="AK86" i="1"/>
  <c r="AJ86" i="1"/>
  <c r="AN86" i="1"/>
  <c r="AN82" i="1"/>
  <c r="AM82" i="1"/>
  <c r="AL82" i="1"/>
  <c r="AJ82" i="1"/>
  <c r="AN78" i="1"/>
  <c r="AM78" i="1"/>
  <c r="AI78" i="1"/>
  <c r="AH78" i="1"/>
  <c r="AK78" i="1"/>
  <c r="AJ74" i="1"/>
  <c r="AL74" i="1"/>
  <c r="AI74" i="1"/>
  <c r="AH74" i="1"/>
  <c r="AM74" i="1"/>
  <c r="AN70" i="1"/>
  <c r="AM70" i="1"/>
  <c r="AL70" i="1"/>
  <c r="AK70" i="1"/>
  <c r="AJ70" i="1"/>
  <c r="AM66" i="1"/>
  <c r="AL66" i="1"/>
  <c r="AN66" i="1"/>
  <c r="AK66" i="1"/>
  <c r="AJ66" i="1"/>
  <c r="AN62" i="1"/>
  <c r="AK62" i="1"/>
  <c r="AI62" i="1"/>
  <c r="AH62" i="1"/>
  <c r="AM62" i="1"/>
  <c r="AL62" i="1"/>
  <c r="AN58" i="1"/>
  <c r="AL58" i="1"/>
  <c r="AJ58" i="1"/>
  <c r="AI58" i="1"/>
  <c r="AH58" i="1"/>
  <c r="AK58" i="1"/>
  <c r="AN54" i="1"/>
  <c r="AL54" i="1"/>
  <c r="AK54" i="1"/>
  <c r="AJ54" i="1"/>
  <c r="AM54" i="1"/>
  <c r="AM50" i="1"/>
  <c r="AK50" i="1"/>
  <c r="AN50" i="1"/>
  <c r="AJ50" i="1"/>
  <c r="AN46" i="1"/>
  <c r="AI46" i="1"/>
  <c r="AH46" i="1"/>
  <c r="AL46" i="1"/>
  <c r="AM46" i="1"/>
  <c r="AM42" i="1"/>
  <c r="AN42" i="1"/>
  <c r="AJ42" i="1"/>
  <c r="AK42" i="1"/>
  <c r="AI42" i="1"/>
  <c r="AH42" i="1"/>
  <c r="AL38" i="1"/>
  <c r="AK38" i="1"/>
  <c r="AJ38" i="1"/>
  <c r="AN34" i="1"/>
  <c r="AM34" i="1"/>
  <c r="AK34" i="1"/>
  <c r="AL34" i="1"/>
  <c r="AJ34" i="1"/>
  <c r="AN30" i="1"/>
  <c r="AL30" i="1"/>
  <c r="AI30" i="1"/>
  <c r="AH30" i="1"/>
  <c r="AK30" i="1"/>
  <c r="AN26" i="1"/>
  <c r="AK26" i="1"/>
  <c r="AJ26" i="1"/>
  <c r="AI26" i="1"/>
  <c r="AH26" i="1"/>
  <c r="AM26" i="1"/>
  <c r="AL26" i="1"/>
  <c r="AL22" i="1"/>
  <c r="AK22" i="1"/>
  <c r="AM22" i="1"/>
  <c r="AJ22" i="1"/>
  <c r="AN18" i="1"/>
  <c r="AM18" i="1"/>
  <c r="AL18" i="1"/>
  <c r="AJ18" i="1"/>
  <c r="AN14" i="1"/>
  <c r="AM14" i="1"/>
  <c r="AI14" i="1"/>
  <c r="AH14" i="1"/>
  <c r="AK14" i="1"/>
  <c r="AN10" i="1"/>
  <c r="AJ10" i="1"/>
  <c r="AL10" i="1"/>
  <c r="AI10" i="1"/>
  <c r="AH10" i="1"/>
  <c r="AN6" i="1"/>
  <c r="AM6" i="1"/>
  <c r="AL6" i="1"/>
  <c r="AK6" i="1"/>
  <c r="AJ6" i="1"/>
  <c r="AM2" i="1"/>
  <c r="AL2" i="1"/>
  <c r="AK2" i="1"/>
  <c r="AJ2" i="1"/>
  <c r="AH948" i="1"/>
  <c r="AN948" i="1"/>
  <c r="AM948" i="1"/>
  <c r="AJ944" i="1"/>
  <c r="AI944" i="1"/>
  <c r="AL944" i="1"/>
  <c r="AL936" i="1"/>
  <c r="AK936" i="1"/>
  <c r="AM932" i="1"/>
  <c r="AH932" i="1"/>
  <c r="AL928" i="1"/>
  <c r="AJ928" i="1"/>
  <c r="AI928" i="1"/>
  <c r="AM920" i="1"/>
  <c r="AK920" i="1"/>
  <c r="AH916" i="1"/>
  <c r="AL916" i="1"/>
  <c r="AJ912" i="1"/>
  <c r="AI912" i="1"/>
  <c r="AM912" i="1"/>
  <c r="AN908" i="1"/>
  <c r="AK908" i="1"/>
  <c r="AM904" i="1"/>
  <c r="AK904" i="1"/>
  <c r="AL900" i="1"/>
  <c r="AH900" i="1"/>
  <c r="AM896" i="1"/>
  <c r="AJ896" i="1"/>
  <c r="AI896" i="1"/>
  <c r="AL888" i="1"/>
  <c r="AK888" i="1"/>
  <c r="AH884" i="1"/>
  <c r="AM884" i="1"/>
  <c r="AN880" i="1"/>
  <c r="AJ880" i="1"/>
  <c r="AI880" i="1"/>
  <c r="AL880" i="1"/>
  <c r="AL872" i="1"/>
  <c r="AK872" i="1"/>
  <c r="AM868" i="1"/>
  <c r="AH868" i="1"/>
  <c r="AL864" i="1"/>
  <c r="AJ864" i="1"/>
  <c r="AI864" i="1"/>
  <c r="AN860" i="1"/>
  <c r="AK860" i="1"/>
  <c r="AM856" i="1"/>
  <c r="AK856" i="1"/>
  <c r="AN852" i="1"/>
  <c r="AH852" i="1"/>
  <c r="AL852" i="1"/>
  <c r="AJ848" i="1"/>
  <c r="AI848" i="1"/>
  <c r="AM848" i="1"/>
  <c r="AK844" i="1"/>
  <c r="AN844" i="1"/>
  <c r="AM840" i="1"/>
  <c r="AK840" i="1"/>
  <c r="AL836" i="1"/>
  <c r="AH836" i="1"/>
  <c r="AN832" i="1"/>
  <c r="AM832" i="1"/>
  <c r="AJ832" i="1"/>
  <c r="AI832" i="1"/>
  <c r="AL824" i="1"/>
  <c r="AK824" i="1"/>
  <c r="AH820" i="1"/>
  <c r="AM820" i="1"/>
  <c r="AJ816" i="1"/>
  <c r="AI816" i="1"/>
  <c r="AN816" i="1"/>
  <c r="AL816" i="1"/>
  <c r="AN812" i="1"/>
  <c r="AK812" i="1"/>
  <c r="AL808" i="1"/>
  <c r="AK808" i="1"/>
  <c r="AN804" i="1"/>
  <c r="AM804" i="1"/>
  <c r="AH804" i="1"/>
  <c r="AL800" i="1"/>
  <c r="AJ800" i="1"/>
  <c r="AI800" i="1"/>
  <c r="AK796" i="1"/>
  <c r="AN796" i="1"/>
  <c r="AM792" i="1"/>
  <c r="AK792" i="1"/>
  <c r="AH788" i="1"/>
  <c r="AN788" i="1"/>
  <c r="AL788" i="1"/>
  <c r="AN784" i="1"/>
  <c r="AJ784" i="1"/>
  <c r="AI784" i="1"/>
  <c r="AM784" i="1"/>
  <c r="AM776" i="1"/>
  <c r="AK776" i="1"/>
  <c r="AL772" i="1"/>
  <c r="AH772" i="1"/>
  <c r="AM768" i="1"/>
  <c r="AJ768" i="1"/>
  <c r="AI768" i="1"/>
  <c r="AN768" i="1"/>
  <c r="AL760" i="1"/>
  <c r="AK760" i="1"/>
  <c r="AH756" i="1"/>
  <c r="AM756" i="1"/>
  <c r="AJ752" i="1"/>
  <c r="AI752" i="1"/>
  <c r="AL752" i="1"/>
  <c r="AL744" i="1"/>
  <c r="AK744" i="1"/>
  <c r="AM740" i="1"/>
  <c r="AH740" i="1"/>
  <c r="AL736" i="1"/>
  <c r="AJ736" i="1"/>
  <c r="AI736" i="1"/>
  <c r="AM728" i="1"/>
  <c r="AK728" i="1"/>
  <c r="AH724" i="1"/>
  <c r="AL724" i="1"/>
  <c r="AJ720" i="1"/>
  <c r="AI720" i="1"/>
  <c r="AM720" i="1"/>
  <c r="AM712" i="1"/>
  <c r="AK712" i="1"/>
  <c r="AL708" i="1"/>
  <c r="AH708" i="1"/>
  <c r="AM704" i="1"/>
  <c r="AJ704" i="1"/>
  <c r="AI704" i="1"/>
  <c r="AL696" i="1"/>
  <c r="AK696" i="1"/>
  <c r="AH692" i="1"/>
  <c r="AM692" i="1"/>
  <c r="AJ688" i="1"/>
  <c r="AI688" i="1"/>
  <c r="AL688" i="1"/>
  <c r="AL680" i="1"/>
  <c r="AK680" i="1"/>
  <c r="AM676" i="1"/>
  <c r="AH676" i="1"/>
  <c r="AL672" i="1"/>
  <c r="AJ672" i="1"/>
  <c r="AI672" i="1"/>
  <c r="AH660" i="1"/>
  <c r="AL660" i="1"/>
  <c r="AJ656" i="1"/>
  <c r="AI656" i="1"/>
  <c r="AL644" i="1"/>
  <c r="AH644" i="1"/>
  <c r="AJ640" i="1"/>
  <c r="AI640" i="1"/>
  <c r="AL632" i="1"/>
  <c r="AK632" i="1"/>
  <c r="AJ624" i="1"/>
  <c r="AI624" i="1"/>
  <c r="AL624" i="1"/>
  <c r="AL616" i="1"/>
  <c r="AK616" i="1"/>
  <c r="AL608" i="1"/>
  <c r="AJ608" i="1"/>
  <c r="AI608" i="1"/>
  <c r="AH596" i="1"/>
  <c r="AL596" i="1"/>
  <c r="AJ592" i="1"/>
  <c r="AI592" i="1"/>
  <c r="AL580" i="1"/>
  <c r="AH580" i="1"/>
  <c r="AJ576" i="1"/>
  <c r="AI576" i="1"/>
  <c r="AL568" i="1"/>
  <c r="AK568" i="1"/>
  <c r="AJ560" i="1"/>
  <c r="AI560" i="1"/>
  <c r="AL560" i="1"/>
  <c r="AL552" i="1"/>
  <c r="AK552" i="1"/>
  <c r="AL544" i="1"/>
  <c r="AJ544" i="1"/>
  <c r="AI544" i="1"/>
  <c r="AH532" i="1"/>
  <c r="AL532" i="1"/>
  <c r="AJ528" i="1"/>
  <c r="AI528" i="1"/>
  <c r="AL516" i="1"/>
  <c r="AH516" i="1"/>
  <c r="AJ512" i="1"/>
  <c r="AI512" i="1"/>
  <c r="AL504" i="1"/>
  <c r="AK504" i="1"/>
  <c r="AJ496" i="1"/>
  <c r="AI496" i="1"/>
  <c r="AL496" i="1"/>
  <c r="AL488" i="1"/>
  <c r="AK488" i="1"/>
  <c r="AL480" i="1"/>
  <c r="AJ480" i="1"/>
  <c r="AI480" i="1"/>
  <c r="AK468" i="1"/>
  <c r="AH468" i="1"/>
  <c r="AL468" i="1"/>
  <c r="AJ464" i="1"/>
  <c r="AI464" i="1"/>
  <c r="AL452" i="1"/>
  <c r="AH452" i="1"/>
  <c r="AJ448" i="1"/>
  <c r="AI448" i="1"/>
  <c r="AK440" i="1"/>
  <c r="AL440" i="1"/>
  <c r="AJ432" i="1"/>
  <c r="AI432" i="1"/>
  <c r="AL432" i="1"/>
  <c r="AH420" i="1"/>
  <c r="AK420" i="1"/>
  <c r="AL416" i="1"/>
  <c r="AJ416" i="1"/>
  <c r="AI416" i="1"/>
  <c r="AK412" i="1"/>
  <c r="AJ412" i="1"/>
  <c r="AK404" i="1"/>
  <c r="AH404" i="1"/>
  <c r="AL404" i="1"/>
  <c r="AJ400" i="1"/>
  <c r="AI400" i="1"/>
  <c r="AL388" i="1"/>
  <c r="AH388" i="1"/>
  <c r="AJ384" i="1"/>
  <c r="AI384" i="1"/>
  <c r="AK376" i="1"/>
  <c r="AL376" i="1"/>
  <c r="AJ368" i="1"/>
  <c r="AI368" i="1"/>
  <c r="AL368" i="1"/>
  <c r="AK364" i="1"/>
  <c r="AJ364" i="1"/>
  <c r="AH356" i="1"/>
  <c r="AK356" i="1"/>
  <c r="AL352" i="1"/>
  <c r="AJ352" i="1"/>
  <c r="AI352" i="1"/>
  <c r="AK348" i="1"/>
  <c r="AJ348" i="1"/>
  <c r="AK340" i="1"/>
  <c r="AH340" i="1"/>
  <c r="AL340" i="1"/>
  <c r="AJ336" i="1"/>
  <c r="AI336" i="1"/>
  <c r="AL324" i="1"/>
  <c r="AH324" i="1"/>
  <c r="AJ320" i="1"/>
  <c r="AI320" i="1"/>
  <c r="AN316" i="1"/>
  <c r="AJ316" i="1"/>
  <c r="AK312" i="1"/>
  <c r="AL312" i="1"/>
  <c r="AJ304" i="1"/>
  <c r="AI304" i="1"/>
  <c r="AL304" i="1"/>
  <c r="AK300" i="1"/>
  <c r="AJ300" i="1"/>
  <c r="AH292" i="1"/>
  <c r="AK292" i="1"/>
  <c r="AL288" i="1"/>
  <c r="AJ288" i="1"/>
  <c r="AI288" i="1"/>
  <c r="AN288" i="1"/>
  <c r="AN284" i="1"/>
  <c r="AK284" i="1"/>
  <c r="AJ284" i="1"/>
  <c r="AK276" i="1"/>
  <c r="AH276" i="1"/>
  <c r="AL276" i="1"/>
  <c r="AJ272" i="1"/>
  <c r="AI272" i="1"/>
  <c r="AL260" i="1"/>
  <c r="AH260" i="1"/>
  <c r="AJ256" i="1"/>
  <c r="AI256" i="1"/>
  <c r="AN256" i="1"/>
  <c r="AK248" i="1"/>
  <c r="AL248" i="1"/>
  <c r="AJ240" i="1"/>
  <c r="AI240" i="1"/>
  <c r="AL240" i="1"/>
  <c r="AK236" i="1"/>
  <c r="AJ236" i="1"/>
  <c r="AH228" i="1"/>
  <c r="AK228" i="1"/>
  <c r="AL224" i="1"/>
  <c r="AJ224" i="1"/>
  <c r="AI224" i="1"/>
  <c r="AK220" i="1"/>
  <c r="AN220" i="1"/>
  <c r="AJ220" i="1"/>
  <c r="AK212" i="1"/>
  <c r="AH212" i="1"/>
  <c r="AL212" i="1"/>
  <c r="AJ208" i="1"/>
  <c r="AI208" i="1"/>
  <c r="AN200" i="1"/>
  <c r="AK200" i="1"/>
  <c r="AL196" i="1"/>
  <c r="AH196" i="1"/>
  <c r="AJ192" i="1"/>
  <c r="AI192" i="1"/>
  <c r="AN188" i="1"/>
  <c r="AJ188" i="1"/>
  <c r="AK184" i="1"/>
  <c r="AL184" i="1"/>
  <c r="AJ176" i="1"/>
  <c r="AI176" i="1"/>
  <c r="AL176" i="1"/>
  <c r="AK172" i="1"/>
  <c r="AJ172" i="1"/>
  <c r="AH164" i="1"/>
  <c r="AK164" i="1"/>
  <c r="AL160" i="1"/>
  <c r="AJ160" i="1"/>
  <c r="AI160" i="1"/>
  <c r="AK156" i="1"/>
  <c r="AJ156" i="1"/>
  <c r="AK148" i="1"/>
  <c r="AH148" i="1"/>
  <c r="AL148" i="1"/>
  <c r="AJ144" i="1"/>
  <c r="AI144" i="1"/>
  <c r="AN136" i="1"/>
  <c r="AK136" i="1"/>
  <c r="AL132" i="1"/>
  <c r="AH132" i="1"/>
  <c r="AJ128" i="1"/>
  <c r="AI128" i="1"/>
  <c r="AK120" i="1"/>
  <c r="AL120" i="1"/>
  <c r="AJ112" i="1"/>
  <c r="AI112" i="1"/>
  <c r="AL112" i="1"/>
  <c r="AK108" i="1"/>
  <c r="AJ108" i="1"/>
  <c r="AH100" i="1"/>
  <c r="AK100" i="1"/>
  <c r="AL96" i="1"/>
  <c r="AJ96" i="1"/>
  <c r="AI96" i="1"/>
  <c r="AK92" i="1"/>
  <c r="AJ92" i="1"/>
  <c r="AK84" i="1"/>
  <c r="AH84" i="1"/>
  <c r="AL84" i="1"/>
  <c r="AN80" i="1"/>
  <c r="AJ80" i="1"/>
  <c r="AI80" i="1"/>
  <c r="AL68" i="1"/>
  <c r="AH68" i="1"/>
  <c r="AJ64" i="1"/>
  <c r="AI64" i="1"/>
  <c r="AK56" i="1"/>
  <c r="AL56" i="1"/>
  <c r="AJ48" i="1"/>
  <c r="AI48" i="1"/>
  <c r="AL48" i="1"/>
  <c r="AK44" i="1"/>
  <c r="AJ44" i="1"/>
  <c r="AH36" i="1"/>
  <c r="AK36" i="1"/>
  <c r="AL32" i="1"/>
  <c r="AJ32" i="1"/>
  <c r="AI32" i="1"/>
  <c r="AK28" i="1"/>
  <c r="AJ28" i="1"/>
  <c r="AK20" i="1"/>
  <c r="AH20" i="1"/>
  <c r="AL20" i="1"/>
  <c r="AJ16" i="1"/>
  <c r="AI16" i="1"/>
  <c r="AL4" i="1"/>
  <c r="AH4" i="1"/>
  <c r="AH950" i="1"/>
  <c r="AH939" i="1"/>
  <c r="AH928" i="1"/>
  <c r="AH918" i="1"/>
  <c r="AH907" i="1"/>
  <c r="AH896" i="1"/>
  <c r="AH886" i="1"/>
  <c r="AH875" i="1"/>
  <c r="AH864" i="1"/>
  <c r="AH854" i="1"/>
  <c r="AH843" i="1"/>
  <c r="AH832" i="1"/>
  <c r="AH822" i="1"/>
  <c r="AH811" i="1"/>
  <c r="AH800" i="1"/>
  <c r="AH790" i="1"/>
  <c r="AH779" i="1"/>
  <c r="AH768" i="1"/>
  <c r="AH758" i="1"/>
  <c r="AH747" i="1"/>
  <c r="AH736" i="1"/>
  <c r="AH726" i="1"/>
  <c r="AH715" i="1"/>
  <c r="AH704" i="1"/>
  <c r="AH694" i="1"/>
  <c r="AH683" i="1"/>
  <c r="AH672" i="1"/>
  <c r="AH662" i="1"/>
  <c r="AH651" i="1"/>
  <c r="AH640" i="1"/>
  <c r="AH630" i="1"/>
  <c r="AH619" i="1"/>
  <c r="AH608" i="1"/>
  <c r="AH598" i="1"/>
  <c r="AH587" i="1"/>
  <c r="AH576" i="1"/>
  <c r="AH566" i="1"/>
  <c r="AH555" i="1"/>
  <c r="AH544" i="1"/>
  <c r="AH534" i="1"/>
  <c r="AH523" i="1"/>
  <c r="AH512" i="1"/>
  <c r="AH502" i="1"/>
  <c r="AH491" i="1"/>
  <c r="AH480" i="1"/>
  <c r="AH470" i="1"/>
  <c r="AH459" i="1"/>
  <c r="AH448" i="1"/>
  <c r="AH438" i="1"/>
  <c r="AH427" i="1"/>
  <c r="AH416" i="1"/>
  <c r="AH406" i="1"/>
  <c r="AH395" i="1"/>
  <c r="AH384" i="1"/>
  <c r="AH374" i="1"/>
  <c r="AH363" i="1"/>
  <c r="AH352" i="1"/>
  <c r="AH342" i="1"/>
  <c r="AH331" i="1"/>
  <c r="AH320" i="1"/>
  <c r="AH310" i="1"/>
  <c r="AH299" i="1"/>
  <c r="AH288" i="1"/>
  <c r="AH278" i="1"/>
  <c r="AH267" i="1"/>
  <c r="AH256" i="1"/>
  <c r="AH246" i="1"/>
  <c r="AH235" i="1"/>
  <c r="AH224" i="1"/>
  <c r="AH214" i="1"/>
  <c r="AH203" i="1"/>
  <c r="AH192" i="1"/>
  <c r="AH182" i="1"/>
  <c r="AH171" i="1"/>
  <c r="AH160" i="1"/>
  <c r="AH150" i="1"/>
  <c r="AH139" i="1"/>
  <c r="AH128" i="1"/>
  <c r="AH118" i="1"/>
  <c r="AH107" i="1"/>
  <c r="AH96" i="1"/>
  <c r="AH86" i="1"/>
  <c r="AH75" i="1"/>
  <c r="AH64" i="1"/>
  <c r="AH54" i="1"/>
  <c r="AH43" i="1"/>
  <c r="AH32" i="1"/>
  <c r="AH22" i="1"/>
  <c r="AH11" i="1"/>
  <c r="AI950" i="1"/>
  <c r="AI940" i="1"/>
  <c r="AI929" i="1"/>
  <c r="AI918" i="1"/>
  <c r="AI908" i="1"/>
  <c r="AI886" i="1"/>
  <c r="AI876" i="1"/>
  <c r="AI854" i="1"/>
  <c r="AI844" i="1"/>
  <c r="AI833" i="1"/>
  <c r="AI822" i="1"/>
  <c r="AI812" i="1"/>
  <c r="AI790" i="1"/>
  <c r="AI780" i="1"/>
  <c r="AI769" i="1"/>
  <c r="AI758" i="1"/>
  <c r="AI748" i="1"/>
  <c r="AI726" i="1"/>
  <c r="AI716" i="1"/>
  <c r="AI705" i="1"/>
  <c r="AI694" i="1"/>
  <c r="AI684" i="1"/>
  <c r="AI662" i="1"/>
  <c r="AI652" i="1"/>
  <c r="AI630" i="1"/>
  <c r="AI620" i="1"/>
  <c r="AI598" i="1"/>
  <c r="AI588" i="1"/>
  <c r="AI577" i="1"/>
  <c r="AI566" i="1"/>
  <c r="AI556" i="1"/>
  <c r="AI534" i="1"/>
  <c r="AI524" i="1"/>
  <c r="AI502" i="1"/>
  <c r="AI492" i="1"/>
  <c r="AI481" i="1"/>
  <c r="AI470" i="1"/>
  <c r="AI460" i="1"/>
  <c r="AI438" i="1"/>
  <c r="AI428" i="1"/>
  <c r="AI417" i="1"/>
  <c r="AI406" i="1"/>
  <c r="AI396" i="1"/>
  <c r="AI374" i="1"/>
  <c r="AI364" i="1"/>
  <c r="AI342" i="1"/>
  <c r="AI332" i="1"/>
  <c r="AI321" i="1"/>
  <c r="AI310" i="1"/>
  <c r="AI300" i="1"/>
  <c r="AI278" i="1"/>
  <c r="AI268" i="1"/>
  <c r="AI246" i="1"/>
  <c r="AI236" i="1"/>
  <c r="AI225" i="1"/>
  <c r="AI214" i="1"/>
  <c r="AI204" i="1"/>
  <c r="AI182" i="1"/>
  <c r="AI172" i="1"/>
  <c r="AI161" i="1"/>
  <c r="AI150" i="1"/>
  <c r="AI140" i="1"/>
  <c r="AI129" i="1"/>
  <c r="AI118" i="1"/>
  <c r="AI108" i="1"/>
  <c r="AI97" i="1"/>
  <c r="AI86" i="1"/>
  <c r="AI76" i="1"/>
  <c r="AI65" i="1"/>
  <c r="AI54" i="1"/>
  <c r="AI44" i="1"/>
  <c r="AI33" i="1"/>
  <c r="AI22" i="1"/>
  <c r="AI12" i="1"/>
  <c r="AJ951" i="1"/>
  <c r="AJ940" i="1"/>
  <c r="AJ930" i="1"/>
  <c r="AJ919" i="1"/>
  <c r="AJ908" i="1"/>
  <c r="AJ898" i="1"/>
  <c r="AJ887" i="1"/>
  <c r="AJ876" i="1"/>
  <c r="AJ866" i="1"/>
  <c r="AJ855" i="1"/>
  <c r="AJ844" i="1"/>
  <c r="AJ834" i="1"/>
  <c r="AJ823" i="1"/>
  <c r="AJ812" i="1"/>
  <c r="AJ802" i="1"/>
  <c r="AJ791" i="1"/>
  <c r="AJ780" i="1"/>
  <c r="AJ770" i="1"/>
  <c r="AJ759" i="1"/>
  <c r="AJ748" i="1"/>
  <c r="AJ738" i="1"/>
  <c r="AJ727" i="1"/>
  <c r="AJ716" i="1"/>
  <c r="AJ706" i="1"/>
  <c r="AJ695" i="1"/>
  <c r="AJ684" i="1"/>
  <c r="AJ674" i="1"/>
  <c r="AJ663" i="1"/>
  <c r="AJ652" i="1"/>
  <c r="AJ642" i="1"/>
  <c r="AJ631" i="1"/>
  <c r="AJ620" i="1"/>
  <c r="AJ610" i="1"/>
  <c r="AJ599" i="1"/>
  <c r="AJ588" i="1"/>
  <c r="AJ578" i="1"/>
  <c r="AJ567" i="1"/>
  <c r="AJ556" i="1"/>
  <c r="AJ546" i="1"/>
  <c r="AJ535" i="1"/>
  <c r="AJ524" i="1"/>
  <c r="AJ514" i="1"/>
  <c r="AJ503" i="1"/>
  <c r="AJ492" i="1"/>
  <c r="AJ482" i="1"/>
  <c r="AJ471" i="1"/>
  <c r="AJ450" i="1"/>
  <c r="AJ439" i="1"/>
  <c r="AJ428" i="1"/>
  <c r="AJ414" i="1"/>
  <c r="AJ392" i="1"/>
  <c r="AJ371" i="1"/>
  <c r="AJ350" i="1"/>
  <c r="AJ328" i="1"/>
  <c r="AJ307" i="1"/>
  <c r="AJ286" i="1"/>
  <c r="AJ264" i="1"/>
  <c r="AJ243" i="1"/>
  <c r="AJ222" i="1"/>
  <c r="AJ200" i="1"/>
  <c r="AJ179" i="1"/>
  <c r="AJ158" i="1"/>
  <c r="AJ136" i="1"/>
  <c r="AJ115" i="1"/>
  <c r="AJ94" i="1"/>
  <c r="AJ72" i="1"/>
  <c r="AJ51" i="1"/>
  <c r="AJ30" i="1"/>
  <c r="AJ8" i="1"/>
  <c r="AK937" i="1"/>
  <c r="AK916" i="1"/>
  <c r="AK894" i="1"/>
  <c r="AK873" i="1"/>
  <c r="AK852" i="1"/>
  <c r="AK830" i="1"/>
  <c r="AK809" i="1"/>
  <c r="AK788" i="1"/>
  <c r="AK766" i="1"/>
  <c r="AK745" i="1"/>
  <c r="AK724" i="1"/>
  <c r="AK702" i="1"/>
  <c r="AK681" i="1"/>
  <c r="AK660" i="1"/>
  <c r="AK638" i="1"/>
  <c r="AK617" i="1"/>
  <c r="AK596" i="1"/>
  <c r="AK574" i="1"/>
  <c r="AK553" i="1"/>
  <c r="AK532" i="1"/>
  <c r="AK510" i="1"/>
  <c r="AK489" i="1"/>
  <c r="AK466" i="1"/>
  <c r="AK436" i="1"/>
  <c r="AK408" i="1"/>
  <c r="AK380" i="1"/>
  <c r="AK351" i="1"/>
  <c r="AK323" i="1"/>
  <c r="AK295" i="1"/>
  <c r="AK266" i="1"/>
  <c r="AK238" i="1"/>
  <c r="AK210" i="1"/>
  <c r="AK180" i="1"/>
  <c r="AK152" i="1"/>
  <c r="AK124" i="1"/>
  <c r="AK95" i="1"/>
  <c r="AK67" i="1"/>
  <c r="AK39" i="1"/>
  <c r="AK10" i="1"/>
  <c r="AL932" i="1"/>
  <c r="AL904" i="1"/>
  <c r="AL874" i="1"/>
  <c r="AL846" i="1"/>
  <c r="AL818" i="1"/>
  <c r="AL761" i="1"/>
  <c r="AL733" i="1"/>
  <c r="AL704" i="1"/>
  <c r="AL676" i="1"/>
  <c r="AL648" i="1"/>
  <c r="AL618" i="1"/>
  <c r="AL590" i="1"/>
  <c r="AL562" i="1"/>
  <c r="AL505" i="1"/>
  <c r="AL477" i="1"/>
  <c r="AL448" i="1"/>
  <c r="AL420" i="1"/>
  <c r="AL392" i="1"/>
  <c r="AL362" i="1"/>
  <c r="AL334" i="1"/>
  <c r="AL306" i="1"/>
  <c r="AL221" i="1"/>
  <c r="AL192" i="1"/>
  <c r="AL164" i="1"/>
  <c r="AL136" i="1"/>
  <c r="AL106" i="1"/>
  <c r="AL78" i="1"/>
  <c r="AL50" i="1"/>
  <c r="AL21" i="1"/>
  <c r="AM943" i="1"/>
  <c r="AM915" i="1"/>
  <c r="AM886" i="1"/>
  <c r="AM858" i="1"/>
  <c r="AM830" i="1"/>
  <c r="AM800" i="1"/>
  <c r="AM772" i="1"/>
  <c r="AM744" i="1"/>
  <c r="AM715" i="1"/>
  <c r="AM687" i="1"/>
  <c r="AM655" i="1"/>
  <c r="AM617" i="1"/>
  <c r="AM579" i="1"/>
  <c r="AM542" i="1"/>
  <c r="AM502" i="1"/>
  <c r="AM465" i="1"/>
  <c r="AM427" i="1"/>
  <c r="AM389" i="1"/>
  <c r="AM351" i="1"/>
  <c r="AM314" i="1"/>
  <c r="AM275" i="1"/>
  <c r="AM238" i="1"/>
  <c r="AM123" i="1"/>
  <c r="AM86" i="1"/>
  <c r="AM47" i="1"/>
  <c r="AM10" i="1"/>
  <c r="AN923" i="1"/>
  <c r="AN884" i="1"/>
  <c r="AN847" i="1"/>
  <c r="AN809" i="1"/>
  <c r="AN671" i="1"/>
  <c r="AN619" i="1"/>
  <c r="AN570" i="1"/>
  <c r="AN519" i="1"/>
  <c r="AN469" i="1"/>
  <c r="AN418" i="1"/>
  <c r="AN306" i="1"/>
  <c r="AN173" i="1"/>
  <c r="AN106" i="1"/>
  <c r="AN38" i="1"/>
  <c r="AH946" i="1"/>
  <c r="AH935" i="1"/>
  <c r="AH924" i="1"/>
  <c r="AH914" i="1"/>
  <c r="AH903" i="1"/>
  <c r="AH892" i="1"/>
  <c r="AH882" i="1"/>
  <c r="AH871" i="1"/>
  <c r="AH860" i="1"/>
  <c r="AH850" i="1"/>
  <c r="AH839" i="1"/>
  <c r="AH828" i="1"/>
  <c r="AH818" i="1"/>
  <c r="AH807" i="1"/>
  <c r="AH796" i="1"/>
  <c r="AH786" i="1"/>
  <c r="AH775" i="1"/>
  <c r="AH764" i="1"/>
  <c r="AH754" i="1"/>
  <c r="AH743" i="1"/>
  <c r="AH732" i="1"/>
  <c r="AH722" i="1"/>
  <c r="AH711" i="1"/>
  <c r="AH700" i="1"/>
  <c r="AH690" i="1"/>
  <c r="AH679" i="1"/>
  <c r="AH668" i="1"/>
  <c r="AH658" i="1"/>
  <c r="AH647" i="1"/>
  <c r="AH636" i="1"/>
  <c r="AH626" i="1"/>
  <c r="AH615" i="1"/>
  <c r="AH604" i="1"/>
  <c r="AH594" i="1"/>
  <c r="AH583" i="1"/>
  <c r="AH572" i="1"/>
  <c r="AH562" i="1"/>
  <c r="AH551" i="1"/>
  <c r="AH540" i="1"/>
  <c r="AH530" i="1"/>
  <c r="AH519" i="1"/>
  <c r="AH508" i="1"/>
  <c r="AH498" i="1"/>
  <c r="AH487" i="1"/>
  <c r="AH476" i="1"/>
  <c r="AH466" i="1"/>
  <c r="AH455" i="1"/>
  <c r="AH434" i="1"/>
  <c r="AH423" i="1"/>
  <c r="AH412" i="1"/>
  <c r="AH402" i="1"/>
  <c r="AH391" i="1"/>
  <c r="AH380" i="1"/>
  <c r="AH370" i="1"/>
  <c r="AH359" i="1"/>
  <c r="AH348" i="1"/>
  <c r="AH338" i="1"/>
  <c r="AH327" i="1"/>
  <c r="AH316" i="1"/>
  <c r="AH306" i="1"/>
  <c r="AH295" i="1"/>
  <c r="AH284" i="1"/>
  <c r="AH274" i="1"/>
  <c r="AH263" i="1"/>
  <c r="AH252" i="1"/>
  <c r="AH242" i="1"/>
  <c r="AH231" i="1"/>
  <c r="AH220" i="1"/>
  <c r="AH210" i="1"/>
  <c r="AH199" i="1"/>
  <c r="AH188" i="1"/>
  <c r="AH178" i="1"/>
  <c r="AH167" i="1"/>
  <c r="AH156" i="1"/>
  <c r="AH146" i="1"/>
  <c r="AH135" i="1"/>
  <c r="AH124" i="1"/>
  <c r="AH114" i="1"/>
  <c r="AH103" i="1"/>
  <c r="AH92" i="1"/>
  <c r="AH82" i="1"/>
  <c r="AH71" i="1"/>
  <c r="AH60" i="1"/>
  <c r="AH50" i="1"/>
  <c r="AH39" i="1"/>
  <c r="AH28" i="1"/>
  <c r="AH18" i="1"/>
  <c r="AH7" i="1"/>
  <c r="AI946" i="1"/>
  <c r="AI936" i="1"/>
  <c r="AI925" i="1"/>
  <c r="AI914" i="1"/>
  <c r="AI904" i="1"/>
  <c r="AI893" i="1"/>
  <c r="AI882" i="1"/>
  <c r="AI872" i="1"/>
  <c r="AI861" i="1"/>
  <c r="AI850" i="1"/>
  <c r="AI840" i="1"/>
  <c r="AI829" i="1"/>
  <c r="AI818" i="1"/>
  <c r="AI808" i="1"/>
  <c r="AI797" i="1"/>
  <c r="AI786" i="1"/>
  <c r="AI776" i="1"/>
  <c r="AI765" i="1"/>
  <c r="AI754" i="1"/>
  <c r="AI744" i="1"/>
  <c r="AI733" i="1"/>
  <c r="AI722" i="1"/>
  <c r="AI712" i="1"/>
  <c r="AI701" i="1"/>
  <c r="AI690" i="1"/>
  <c r="AI680" i="1"/>
  <c r="AI669" i="1"/>
  <c r="AI658" i="1"/>
  <c r="AI648" i="1"/>
  <c r="AI637" i="1"/>
  <c r="AI626" i="1"/>
  <c r="AI616" i="1"/>
  <c r="AI605" i="1"/>
  <c r="AI594" i="1"/>
  <c r="AI584" i="1"/>
  <c r="AI573" i="1"/>
  <c r="AI562" i="1"/>
  <c r="AI552" i="1"/>
  <c r="AI541" i="1"/>
  <c r="AI530" i="1"/>
  <c r="AI520" i="1"/>
  <c r="AI509" i="1"/>
  <c r="AI498" i="1"/>
  <c r="AI488" i="1"/>
  <c r="AI477" i="1"/>
  <c r="AI466" i="1"/>
  <c r="AI456" i="1"/>
  <c r="AI434" i="1"/>
  <c r="AI424" i="1"/>
  <c r="AI413" i="1"/>
  <c r="AI402" i="1"/>
  <c r="AI392" i="1"/>
  <c r="AI370" i="1"/>
  <c r="AI360" i="1"/>
  <c r="AI338" i="1"/>
  <c r="AI328" i="1"/>
  <c r="AI306" i="1"/>
  <c r="AI296" i="1"/>
  <c r="AI274" i="1"/>
  <c r="AI264" i="1"/>
  <c r="AI242" i="1"/>
  <c r="AI232" i="1"/>
  <c r="AI210" i="1"/>
  <c r="AI200" i="1"/>
  <c r="AI178" i="1"/>
  <c r="AI168" i="1"/>
  <c r="AI157" i="1"/>
  <c r="AI146" i="1"/>
  <c r="AI136" i="1"/>
  <c r="AI125" i="1"/>
  <c r="AI114" i="1"/>
  <c r="AI104" i="1"/>
  <c r="AI93" i="1"/>
  <c r="AI82" i="1"/>
  <c r="AI72" i="1"/>
  <c r="AI61" i="1"/>
  <c r="AI50" i="1"/>
  <c r="AI40" i="1"/>
  <c r="AI29" i="1"/>
  <c r="AI18" i="1"/>
  <c r="AI8" i="1"/>
  <c r="AJ947" i="1"/>
  <c r="AJ936" i="1"/>
  <c r="AJ926" i="1"/>
  <c r="AJ915" i="1"/>
  <c r="AJ904" i="1"/>
  <c r="AJ894" i="1"/>
  <c r="AJ883" i="1"/>
  <c r="AJ872" i="1"/>
  <c r="AJ862" i="1"/>
  <c r="AJ851" i="1"/>
  <c r="AJ840" i="1"/>
  <c r="AJ830" i="1"/>
  <c r="AJ819" i="1"/>
  <c r="AJ808" i="1"/>
  <c r="AJ798" i="1"/>
  <c r="AJ787" i="1"/>
  <c r="AJ776" i="1"/>
  <c r="AJ766" i="1"/>
  <c r="AJ755" i="1"/>
  <c r="AJ744" i="1"/>
  <c r="AJ734" i="1"/>
  <c r="AJ723" i="1"/>
  <c r="AJ712" i="1"/>
  <c r="AJ702" i="1"/>
  <c r="AJ691" i="1"/>
  <c r="AJ680" i="1"/>
  <c r="AJ670" i="1"/>
  <c r="AJ659" i="1"/>
  <c r="AJ648" i="1"/>
  <c r="AJ638" i="1"/>
  <c r="AJ627" i="1"/>
  <c r="AJ616" i="1"/>
  <c r="AJ606" i="1"/>
  <c r="AJ595" i="1"/>
  <c r="AJ584" i="1"/>
  <c r="AJ574" i="1"/>
  <c r="AJ563" i="1"/>
  <c r="AJ552" i="1"/>
  <c r="AJ542" i="1"/>
  <c r="AJ531" i="1"/>
  <c r="AJ520" i="1"/>
  <c r="AJ510" i="1"/>
  <c r="AJ499" i="1"/>
  <c r="AJ488" i="1"/>
  <c r="AJ478" i="1"/>
  <c r="AJ467" i="1"/>
  <c r="AJ456" i="1"/>
  <c r="AJ446" i="1"/>
  <c r="AJ435" i="1"/>
  <c r="AJ424" i="1"/>
  <c r="AJ387" i="1"/>
  <c r="AJ366" i="1"/>
  <c r="AJ344" i="1"/>
  <c r="AJ323" i="1"/>
  <c r="AJ302" i="1"/>
  <c r="AJ259" i="1"/>
  <c r="AJ238" i="1"/>
  <c r="AJ216" i="1"/>
  <c r="AJ195" i="1"/>
  <c r="AJ174" i="1"/>
  <c r="AJ152" i="1"/>
  <c r="AJ131" i="1"/>
  <c r="AJ110" i="1"/>
  <c r="AJ88" i="1"/>
  <c r="AJ67" i="1"/>
  <c r="AJ46" i="1"/>
  <c r="AJ3" i="1"/>
  <c r="AK932" i="1"/>
  <c r="AK910" i="1"/>
  <c r="AK868" i="1"/>
  <c r="AK846" i="1"/>
  <c r="AK825" i="1"/>
  <c r="AK804" i="1"/>
  <c r="AK782" i="1"/>
  <c r="AK740" i="1"/>
  <c r="AK718" i="1"/>
  <c r="AK697" i="1"/>
  <c r="AK676" i="1"/>
  <c r="AK654" i="1"/>
  <c r="AK612" i="1"/>
  <c r="AK590" i="1"/>
  <c r="AK548" i="1"/>
  <c r="AK526" i="1"/>
  <c r="AK484" i="1"/>
  <c r="AK458" i="1"/>
  <c r="AK430" i="1"/>
  <c r="AK402" i="1"/>
  <c r="AK372" i="1"/>
  <c r="AK316" i="1"/>
  <c r="AK287" i="1"/>
  <c r="AK259" i="1"/>
  <c r="AK231" i="1"/>
  <c r="AK202" i="1"/>
  <c r="AK174" i="1"/>
  <c r="AK146" i="1"/>
  <c r="AK116" i="1"/>
  <c r="AK88" i="1"/>
  <c r="AK60" i="1"/>
  <c r="AK31" i="1"/>
  <c r="AK3" i="1"/>
  <c r="AL925" i="1"/>
  <c r="AL896" i="1"/>
  <c r="AL868" i="1"/>
  <c r="AL840" i="1"/>
  <c r="AL810" i="1"/>
  <c r="AL782" i="1"/>
  <c r="AL754" i="1"/>
  <c r="AL669" i="1"/>
  <c r="AL640" i="1"/>
  <c r="AL612" i="1"/>
  <c r="AL584" i="1"/>
  <c r="AL554" i="1"/>
  <c r="AL526" i="1"/>
  <c r="AL498" i="1"/>
  <c r="AL384" i="1"/>
  <c r="AL356" i="1"/>
  <c r="AL328" i="1"/>
  <c r="AL298" i="1"/>
  <c r="AL270" i="1"/>
  <c r="AL242" i="1"/>
  <c r="AL128" i="1"/>
  <c r="AL100" i="1"/>
  <c r="AL72" i="1"/>
  <c r="AL42" i="1"/>
  <c r="AL14" i="1"/>
  <c r="AM936" i="1"/>
  <c r="AM907" i="1"/>
  <c r="AM879" i="1"/>
  <c r="AM851" i="1"/>
  <c r="AM822" i="1"/>
  <c r="AM794" i="1"/>
  <c r="AM766" i="1"/>
  <c r="AM736" i="1"/>
  <c r="AM708" i="1"/>
  <c r="AM680" i="1"/>
  <c r="AM645" i="1"/>
  <c r="AM607" i="1"/>
  <c r="AM570" i="1"/>
  <c r="AM531" i="1"/>
  <c r="AM494" i="1"/>
  <c r="AM379" i="1"/>
  <c r="AM342" i="1"/>
  <c r="AM303" i="1"/>
  <c r="AM266" i="1"/>
  <c r="AM190" i="1"/>
  <c r="AM153" i="1"/>
  <c r="AM115" i="1"/>
  <c r="AM75" i="1"/>
  <c r="AM38" i="1"/>
  <c r="AN951" i="1"/>
  <c r="AN912" i="1"/>
  <c r="AN875" i="1"/>
  <c r="AN837" i="1"/>
  <c r="AN799" i="1"/>
  <c r="AN759" i="1"/>
  <c r="AN710" i="1"/>
  <c r="AN607" i="1"/>
  <c r="AN557" i="1"/>
  <c r="AN506" i="1"/>
  <c r="AN455" i="1"/>
  <c r="AN406" i="1"/>
  <c r="AN354" i="1"/>
  <c r="AN293" i="1"/>
  <c r="AN226" i="1"/>
  <c r="AN156" i="1"/>
  <c r="AN22" i="1"/>
  <c r="AM949" i="1"/>
  <c r="AN949" i="1"/>
  <c r="AJ949" i="1"/>
  <c r="AH949" i="1"/>
  <c r="AM945" i="1"/>
  <c r="AL945" i="1"/>
  <c r="AJ945" i="1"/>
  <c r="AH945" i="1"/>
  <c r="AN941" i="1"/>
  <c r="AM941" i="1"/>
  <c r="AJ941" i="1"/>
  <c r="AH941" i="1"/>
  <c r="AM937" i="1"/>
  <c r="AJ937" i="1"/>
  <c r="AH937" i="1"/>
  <c r="AM933" i="1"/>
  <c r="AJ933" i="1"/>
  <c r="AH933" i="1"/>
  <c r="AM929" i="1"/>
  <c r="AL929" i="1"/>
  <c r="AJ929" i="1"/>
  <c r="AH929" i="1"/>
  <c r="AN925" i="1"/>
  <c r="AM925" i="1"/>
  <c r="AJ925" i="1"/>
  <c r="AH925" i="1"/>
  <c r="AM921" i="1"/>
  <c r="AN921" i="1"/>
  <c r="AJ921" i="1"/>
  <c r="AH921" i="1"/>
  <c r="AM917" i="1"/>
  <c r="AJ917" i="1"/>
  <c r="AH917" i="1"/>
  <c r="AM913" i="1"/>
  <c r="AN913" i="1"/>
  <c r="AL913" i="1"/>
  <c r="AJ913" i="1"/>
  <c r="AH913" i="1"/>
  <c r="AN909" i="1"/>
  <c r="AM909" i="1"/>
  <c r="AJ909" i="1"/>
  <c r="AH909" i="1"/>
  <c r="AM905" i="1"/>
  <c r="AJ905" i="1"/>
  <c r="AH905" i="1"/>
  <c r="AM901" i="1"/>
  <c r="AJ901" i="1"/>
  <c r="AH901" i="1"/>
  <c r="AM897" i="1"/>
  <c r="AL897" i="1"/>
  <c r="AJ897" i="1"/>
  <c r="AH897" i="1"/>
  <c r="AN893" i="1"/>
  <c r="AM893" i="1"/>
  <c r="AJ893" i="1"/>
  <c r="AH893" i="1"/>
  <c r="AM889" i="1"/>
  <c r="AJ889" i="1"/>
  <c r="AH889" i="1"/>
  <c r="AM885" i="1"/>
  <c r="AN885" i="1"/>
  <c r="AJ885" i="1"/>
  <c r="AH885" i="1"/>
  <c r="AM881" i="1"/>
  <c r="AL881" i="1"/>
  <c r="AJ881" i="1"/>
  <c r="AH881" i="1"/>
  <c r="AN877" i="1"/>
  <c r="AM877" i="1"/>
  <c r="AJ877" i="1"/>
  <c r="AH877" i="1"/>
  <c r="AM873" i="1"/>
  <c r="AJ873" i="1"/>
  <c r="AH873" i="1"/>
  <c r="AM869" i="1"/>
  <c r="AJ869" i="1"/>
  <c r="AH869" i="1"/>
  <c r="AM865" i="1"/>
  <c r="AL865" i="1"/>
  <c r="AJ865" i="1"/>
  <c r="AH865" i="1"/>
  <c r="AN861" i="1"/>
  <c r="AM861" i="1"/>
  <c r="AJ861" i="1"/>
  <c r="AH861" i="1"/>
  <c r="AM857" i="1"/>
  <c r="AN857" i="1"/>
  <c r="AJ857" i="1"/>
  <c r="AH857" i="1"/>
  <c r="AM853" i="1"/>
  <c r="AJ853" i="1"/>
  <c r="AH853" i="1"/>
  <c r="AM849" i="1"/>
  <c r="AN849" i="1"/>
  <c r="AL849" i="1"/>
  <c r="AJ849" i="1"/>
  <c r="AH849" i="1"/>
  <c r="AN845" i="1"/>
  <c r="AM845" i="1"/>
  <c r="AJ845" i="1"/>
  <c r="AH845" i="1"/>
  <c r="AM841" i="1"/>
  <c r="AJ841" i="1"/>
  <c r="AH841" i="1"/>
  <c r="AM837" i="1"/>
  <c r="AJ837" i="1"/>
  <c r="AH837" i="1"/>
  <c r="AM833" i="1"/>
  <c r="AL833" i="1"/>
  <c r="AJ833" i="1"/>
  <c r="AH833" i="1"/>
  <c r="AN829" i="1"/>
  <c r="AM829" i="1"/>
  <c r="AJ829" i="1"/>
  <c r="AH829" i="1"/>
  <c r="AM825" i="1"/>
  <c r="AJ825" i="1"/>
  <c r="AH825" i="1"/>
  <c r="AM821" i="1"/>
  <c r="AN821" i="1"/>
  <c r="AJ821" i="1"/>
  <c r="AH821" i="1"/>
  <c r="AM817" i="1"/>
  <c r="AL817" i="1"/>
  <c r="AJ817" i="1"/>
  <c r="AH817" i="1"/>
  <c r="AN813" i="1"/>
  <c r="AM813" i="1"/>
  <c r="AJ813" i="1"/>
  <c r="AH813" i="1"/>
  <c r="AM809" i="1"/>
  <c r="AJ809" i="1"/>
  <c r="AH809" i="1"/>
  <c r="AM805" i="1"/>
  <c r="AJ805" i="1"/>
  <c r="AH805" i="1"/>
  <c r="AM801" i="1"/>
  <c r="AL801" i="1"/>
  <c r="AJ801" i="1"/>
  <c r="AH801" i="1"/>
  <c r="AN797" i="1"/>
  <c r="AM797" i="1"/>
  <c r="AJ797" i="1"/>
  <c r="AH797" i="1"/>
  <c r="AM793" i="1"/>
  <c r="AN793" i="1"/>
  <c r="AJ793" i="1"/>
  <c r="AH793" i="1"/>
  <c r="AM789" i="1"/>
  <c r="AJ789" i="1"/>
  <c r="AH789" i="1"/>
  <c r="AM785" i="1"/>
  <c r="AN785" i="1"/>
  <c r="AL785" i="1"/>
  <c r="AJ785" i="1"/>
  <c r="AH785" i="1"/>
  <c r="AN781" i="1"/>
  <c r="AM781" i="1"/>
  <c r="AJ781" i="1"/>
  <c r="AH781" i="1"/>
  <c r="AM777" i="1"/>
  <c r="AJ777" i="1"/>
  <c r="AH777" i="1"/>
  <c r="AM773" i="1"/>
  <c r="AJ773" i="1"/>
  <c r="AH773" i="1"/>
  <c r="AM769" i="1"/>
  <c r="AL769" i="1"/>
  <c r="AJ769" i="1"/>
  <c r="AH769" i="1"/>
  <c r="AN765" i="1"/>
  <c r="AM765" i="1"/>
  <c r="AJ765" i="1"/>
  <c r="AH765" i="1"/>
  <c r="AN761" i="1"/>
  <c r="AM761" i="1"/>
  <c r="AJ761" i="1"/>
  <c r="AH761" i="1"/>
  <c r="AM757" i="1"/>
  <c r="AJ757" i="1"/>
  <c r="AH757" i="1"/>
  <c r="AM753" i="1"/>
  <c r="AL753" i="1"/>
  <c r="AJ753" i="1"/>
  <c r="AH753" i="1"/>
  <c r="AM749" i="1"/>
  <c r="AJ749" i="1"/>
  <c r="AH749" i="1"/>
  <c r="AN745" i="1"/>
  <c r="AM745" i="1"/>
  <c r="AJ745" i="1"/>
  <c r="AH745" i="1"/>
  <c r="AM741" i="1"/>
  <c r="AJ741" i="1"/>
  <c r="AH741" i="1"/>
  <c r="AN737" i="1"/>
  <c r="AM737" i="1"/>
  <c r="AL737" i="1"/>
  <c r="AJ737" i="1"/>
  <c r="AH737" i="1"/>
  <c r="AM733" i="1"/>
  <c r="AJ733" i="1"/>
  <c r="AH733" i="1"/>
  <c r="AN729" i="1"/>
  <c r="AM729" i="1"/>
  <c r="AJ729" i="1"/>
  <c r="AH729" i="1"/>
  <c r="AM725" i="1"/>
  <c r="AJ725" i="1"/>
  <c r="AH725" i="1"/>
  <c r="AM721" i="1"/>
  <c r="AL721" i="1"/>
  <c r="AJ721" i="1"/>
  <c r="AH721" i="1"/>
  <c r="AM717" i="1"/>
  <c r="AN717" i="1"/>
  <c r="AJ717" i="1"/>
  <c r="AH717" i="1"/>
  <c r="AN713" i="1"/>
  <c r="AM713" i="1"/>
  <c r="AJ713" i="1"/>
  <c r="AH713" i="1"/>
  <c r="AN709" i="1"/>
  <c r="AM709" i="1"/>
  <c r="AJ709" i="1"/>
  <c r="AH709" i="1"/>
  <c r="AM705" i="1"/>
  <c r="AL705" i="1"/>
  <c r="AJ705" i="1"/>
  <c r="AH705" i="1"/>
  <c r="AN701" i="1"/>
  <c r="AM701" i="1"/>
  <c r="AJ701" i="1"/>
  <c r="AH701" i="1"/>
  <c r="AN697" i="1"/>
  <c r="AM697" i="1"/>
  <c r="AJ697" i="1"/>
  <c r="AH697" i="1"/>
  <c r="AM693" i="1"/>
  <c r="AJ693" i="1"/>
  <c r="AH693" i="1"/>
  <c r="AM689" i="1"/>
  <c r="AN689" i="1"/>
  <c r="AL689" i="1"/>
  <c r="AJ689" i="1"/>
  <c r="AH689" i="1"/>
  <c r="AM685" i="1"/>
  <c r="AJ685" i="1"/>
  <c r="AH685" i="1"/>
  <c r="AN681" i="1"/>
  <c r="AM681" i="1"/>
  <c r="AJ681" i="1"/>
  <c r="AH681" i="1"/>
  <c r="AM677" i="1"/>
  <c r="AJ677" i="1"/>
  <c r="AH677" i="1"/>
  <c r="AN673" i="1"/>
  <c r="AM673" i="1"/>
  <c r="AL673" i="1"/>
  <c r="AJ673" i="1"/>
  <c r="AH673" i="1"/>
  <c r="AM669" i="1"/>
  <c r="AN669" i="1"/>
  <c r="AJ669" i="1"/>
  <c r="AH669" i="1"/>
  <c r="AN665" i="1"/>
  <c r="AJ665" i="1"/>
  <c r="AH665" i="1"/>
  <c r="AN661" i="1"/>
  <c r="AM661" i="1"/>
  <c r="AJ661" i="1"/>
  <c r="AH661" i="1"/>
  <c r="AL657" i="1"/>
  <c r="AJ657" i="1"/>
  <c r="AH657" i="1"/>
  <c r="AM653" i="1"/>
  <c r="AJ653" i="1"/>
  <c r="AH653" i="1"/>
  <c r="AN649" i="1"/>
  <c r="AJ649" i="1"/>
  <c r="AH649" i="1"/>
  <c r="AN645" i="1"/>
  <c r="AJ645" i="1"/>
  <c r="AH645" i="1"/>
  <c r="AN641" i="1"/>
  <c r="AL641" i="1"/>
  <c r="AJ641" i="1"/>
  <c r="AH641" i="1"/>
  <c r="AN637" i="1"/>
  <c r="AM637" i="1"/>
  <c r="AJ637" i="1"/>
  <c r="AH637" i="1"/>
  <c r="AN633" i="1"/>
  <c r="AM633" i="1"/>
  <c r="AJ633" i="1"/>
  <c r="AH633" i="1"/>
  <c r="AJ629" i="1"/>
  <c r="AH629" i="1"/>
  <c r="AM625" i="1"/>
  <c r="AL625" i="1"/>
  <c r="AJ625" i="1"/>
  <c r="AH625" i="1"/>
  <c r="AM621" i="1"/>
  <c r="AN621" i="1"/>
  <c r="AJ621" i="1"/>
  <c r="AH621" i="1"/>
  <c r="AN617" i="1"/>
  <c r="AJ617" i="1"/>
  <c r="AH617" i="1"/>
  <c r="AN613" i="1"/>
  <c r="AJ613" i="1"/>
  <c r="AH613" i="1"/>
  <c r="AN609" i="1"/>
  <c r="AL609" i="1"/>
  <c r="AJ609" i="1"/>
  <c r="AH609" i="1"/>
  <c r="AM605" i="1"/>
  <c r="AJ605" i="1"/>
  <c r="AH605" i="1"/>
  <c r="AN601" i="1"/>
  <c r="AJ601" i="1"/>
  <c r="AH601" i="1"/>
  <c r="AM597" i="1"/>
  <c r="AJ597" i="1"/>
  <c r="AH597" i="1"/>
  <c r="AN593" i="1"/>
  <c r="AL593" i="1"/>
  <c r="AJ593" i="1"/>
  <c r="AH593" i="1"/>
  <c r="AM589" i="1"/>
  <c r="AJ589" i="1"/>
  <c r="AH589" i="1"/>
  <c r="AN585" i="1"/>
  <c r="AJ585" i="1"/>
  <c r="AH585" i="1"/>
  <c r="AN581" i="1"/>
  <c r="AJ581" i="1"/>
  <c r="AH581" i="1"/>
  <c r="AL577" i="1"/>
  <c r="AJ577" i="1"/>
  <c r="AH577" i="1"/>
  <c r="AN573" i="1"/>
  <c r="AM573" i="1"/>
  <c r="AJ573" i="1"/>
  <c r="AH573" i="1"/>
  <c r="AN569" i="1"/>
  <c r="AM569" i="1"/>
  <c r="AJ569" i="1"/>
  <c r="AH569" i="1"/>
  <c r="AN565" i="1"/>
  <c r="AJ565" i="1"/>
  <c r="AH565" i="1"/>
  <c r="AM561" i="1"/>
  <c r="AL561" i="1"/>
  <c r="AJ561" i="1"/>
  <c r="AH561" i="1"/>
  <c r="AM557" i="1"/>
  <c r="AJ557" i="1"/>
  <c r="AH557" i="1"/>
  <c r="AN553" i="1"/>
  <c r="AJ553" i="1"/>
  <c r="AH553" i="1"/>
  <c r="AJ549" i="1"/>
  <c r="AH549" i="1"/>
  <c r="AN545" i="1"/>
  <c r="AL545" i="1"/>
  <c r="AJ545" i="1"/>
  <c r="AH545" i="1"/>
  <c r="AM541" i="1"/>
  <c r="AJ541" i="1"/>
  <c r="AH541" i="1"/>
  <c r="AN537" i="1"/>
  <c r="AJ537" i="1"/>
  <c r="AH537" i="1"/>
  <c r="AM533" i="1"/>
  <c r="AJ533" i="1"/>
  <c r="AH533" i="1"/>
  <c r="AL529" i="1"/>
  <c r="AJ529" i="1"/>
  <c r="AH529" i="1"/>
  <c r="AM525" i="1"/>
  <c r="AJ525" i="1"/>
  <c r="AH525" i="1"/>
  <c r="AN521" i="1"/>
  <c r="AJ521" i="1"/>
  <c r="AH521" i="1"/>
  <c r="AN517" i="1"/>
  <c r="AJ517" i="1"/>
  <c r="AH517" i="1"/>
  <c r="AL513" i="1"/>
  <c r="AJ513" i="1"/>
  <c r="AH513" i="1"/>
  <c r="AN509" i="1"/>
  <c r="AM509" i="1"/>
  <c r="AJ509" i="1"/>
  <c r="AH509" i="1"/>
  <c r="AN505" i="1"/>
  <c r="AM505" i="1"/>
  <c r="AJ505" i="1"/>
  <c r="AH505" i="1"/>
  <c r="AJ501" i="1"/>
  <c r="AH501" i="1"/>
  <c r="AM497" i="1"/>
  <c r="AL497" i="1"/>
  <c r="AJ497" i="1"/>
  <c r="AH497" i="1"/>
  <c r="AM493" i="1"/>
  <c r="AJ493" i="1"/>
  <c r="AH493" i="1"/>
  <c r="AN489" i="1"/>
  <c r="AJ489" i="1"/>
  <c r="AH489" i="1"/>
  <c r="AJ485" i="1"/>
  <c r="AH485" i="1"/>
  <c r="AN481" i="1"/>
  <c r="AL481" i="1"/>
  <c r="AJ481" i="1"/>
  <c r="AH481" i="1"/>
  <c r="AM477" i="1"/>
  <c r="AJ477" i="1"/>
  <c r="AH477" i="1"/>
  <c r="AN473" i="1"/>
  <c r="AK473" i="1"/>
  <c r="AJ473" i="1"/>
  <c r="AH473" i="1"/>
  <c r="AK469" i="1"/>
  <c r="AM469" i="1"/>
  <c r="AJ469" i="1"/>
  <c r="AH469" i="1"/>
  <c r="AK465" i="1"/>
  <c r="AL465" i="1"/>
  <c r="AJ465" i="1"/>
  <c r="AH465" i="1"/>
  <c r="AM461" i="1"/>
  <c r="AK461" i="1"/>
  <c r="AN461" i="1"/>
  <c r="AJ461" i="1"/>
  <c r="AH461" i="1"/>
  <c r="AN457" i="1"/>
  <c r="AK457" i="1"/>
  <c r="AJ457" i="1"/>
  <c r="AH457" i="1"/>
  <c r="AN453" i="1"/>
  <c r="AK453" i="1"/>
  <c r="AJ453" i="1"/>
  <c r="AH453" i="1"/>
  <c r="AK449" i="1"/>
  <c r="AL449" i="1"/>
  <c r="AJ449" i="1"/>
  <c r="AH449" i="1"/>
  <c r="AN445" i="1"/>
  <c r="AM445" i="1"/>
  <c r="AK445" i="1"/>
  <c r="AJ445" i="1"/>
  <c r="AH445" i="1"/>
  <c r="AN441" i="1"/>
  <c r="AK441" i="1"/>
  <c r="AM441" i="1"/>
  <c r="AJ441" i="1"/>
  <c r="AH441" i="1"/>
  <c r="AK437" i="1"/>
  <c r="AJ437" i="1"/>
  <c r="AH437" i="1"/>
  <c r="AK433" i="1"/>
  <c r="AN433" i="1"/>
  <c r="AM433" i="1"/>
  <c r="AL433" i="1"/>
  <c r="AJ433" i="1"/>
  <c r="AH433" i="1"/>
  <c r="AM429" i="1"/>
  <c r="AK429" i="1"/>
  <c r="AJ429" i="1"/>
  <c r="AH429" i="1"/>
  <c r="AN425" i="1"/>
  <c r="AK425" i="1"/>
  <c r="AJ425" i="1"/>
  <c r="AH425" i="1"/>
  <c r="AK421" i="1"/>
  <c r="AJ421" i="1"/>
  <c r="AH421" i="1"/>
  <c r="AN417" i="1"/>
  <c r="AK417" i="1"/>
  <c r="AL417" i="1"/>
  <c r="AJ417" i="1"/>
  <c r="AH417" i="1"/>
  <c r="AM413" i="1"/>
  <c r="AK413" i="1"/>
  <c r="AN413" i="1"/>
  <c r="AJ413" i="1"/>
  <c r="AH413" i="1"/>
  <c r="AN409" i="1"/>
  <c r="AK409" i="1"/>
  <c r="AJ409" i="1"/>
  <c r="AH409" i="1"/>
  <c r="AK405" i="1"/>
  <c r="AN405" i="1"/>
  <c r="AM405" i="1"/>
  <c r="AJ405" i="1"/>
  <c r="AH405" i="1"/>
  <c r="AK401" i="1"/>
  <c r="AL401" i="1"/>
  <c r="AJ401" i="1"/>
  <c r="AH401" i="1"/>
  <c r="AM397" i="1"/>
  <c r="AK397" i="1"/>
  <c r="AJ397" i="1"/>
  <c r="AH397" i="1"/>
  <c r="AN393" i="1"/>
  <c r="AK393" i="1"/>
  <c r="AJ393" i="1"/>
  <c r="AH393" i="1"/>
  <c r="AN389" i="1"/>
  <c r="AK389" i="1"/>
  <c r="AJ389" i="1"/>
  <c r="AH389" i="1"/>
  <c r="AK385" i="1"/>
  <c r="AN385" i="1"/>
  <c r="AL385" i="1"/>
  <c r="AJ385" i="1"/>
  <c r="AH385" i="1"/>
  <c r="AN381" i="1"/>
  <c r="AM381" i="1"/>
  <c r="AK381" i="1"/>
  <c r="AJ381" i="1"/>
  <c r="AH381" i="1"/>
  <c r="AN377" i="1"/>
  <c r="AK377" i="1"/>
  <c r="AM377" i="1"/>
  <c r="AJ377" i="1"/>
  <c r="AH377" i="1"/>
  <c r="AK373" i="1"/>
  <c r="AJ373" i="1"/>
  <c r="AH373" i="1"/>
  <c r="AK369" i="1"/>
  <c r="AM369" i="1"/>
  <c r="AL369" i="1"/>
  <c r="AJ369" i="1"/>
  <c r="AH369" i="1"/>
  <c r="AM365" i="1"/>
  <c r="AK365" i="1"/>
  <c r="AN365" i="1"/>
  <c r="AJ365" i="1"/>
  <c r="AH365" i="1"/>
  <c r="AN361" i="1"/>
  <c r="AK361" i="1"/>
  <c r="AJ361" i="1"/>
  <c r="AH361" i="1"/>
  <c r="AK357" i="1"/>
  <c r="AN357" i="1"/>
  <c r="AJ357" i="1"/>
  <c r="AH357" i="1"/>
  <c r="AN353" i="1"/>
  <c r="AK353" i="1"/>
  <c r="AL353" i="1"/>
  <c r="AJ353" i="1"/>
  <c r="AH353" i="1"/>
  <c r="AM349" i="1"/>
  <c r="AK349" i="1"/>
  <c r="AJ349" i="1"/>
  <c r="AH349" i="1"/>
  <c r="AN345" i="1"/>
  <c r="AK345" i="1"/>
  <c r="AJ345" i="1"/>
  <c r="AH345" i="1"/>
  <c r="AK341" i="1"/>
  <c r="AM341" i="1"/>
  <c r="AJ341" i="1"/>
  <c r="AH341" i="1"/>
  <c r="AN337" i="1"/>
  <c r="AK337" i="1"/>
  <c r="AL337" i="1"/>
  <c r="AJ337" i="1"/>
  <c r="AH337" i="1"/>
  <c r="AM333" i="1"/>
  <c r="AK333" i="1"/>
  <c r="AJ333" i="1"/>
  <c r="AH333" i="1"/>
  <c r="AN329" i="1"/>
  <c r="AK329" i="1"/>
  <c r="AJ329" i="1"/>
  <c r="AH329" i="1"/>
  <c r="AN325" i="1"/>
  <c r="AK325" i="1"/>
  <c r="AJ325" i="1"/>
  <c r="AH325" i="1"/>
  <c r="AK321" i="1"/>
  <c r="AL321" i="1"/>
  <c r="AJ321" i="1"/>
  <c r="AH321" i="1"/>
  <c r="AN317" i="1"/>
  <c r="AM317" i="1"/>
  <c r="AK317" i="1"/>
  <c r="AJ317" i="1"/>
  <c r="AH317" i="1"/>
  <c r="AN313" i="1"/>
  <c r="AK313" i="1"/>
  <c r="AM313" i="1"/>
  <c r="AJ313" i="1"/>
  <c r="AH313" i="1"/>
  <c r="AN309" i="1"/>
  <c r="AK309" i="1"/>
  <c r="AJ309" i="1"/>
  <c r="AH309" i="1"/>
  <c r="AK305" i="1"/>
  <c r="AM305" i="1"/>
  <c r="AL305" i="1"/>
  <c r="AJ305" i="1"/>
  <c r="AH305" i="1"/>
  <c r="AM301" i="1"/>
  <c r="AK301" i="1"/>
  <c r="AJ301" i="1"/>
  <c r="AH301" i="1"/>
  <c r="AN297" i="1"/>
  <c r="AK297" i="1"/>
  <c r="AJ297" i="1"/>
  <c r="AH297" i="1"/>
  <c r="AK293" i="1"/>
  <c r="AJ293" i="1"/>
  <c r="AH293" i="1"/>
  <c r="AN289" i="1"/>
  <c r="AK289" i="1"/>
  <c r="AL289" i="1"/>
  <c r="AJ289" i="1"/>
  <c r="AH289" i="1"/>
  <c r="AM285" i="1"/>
  <c r="AK285" i="1"/>
  <c r="AN285" i="1"/>
  <c r="AJ285" i="1"/>
  <c r="AH285" i="1"/>
  <c r="AN281" i="1"/>
  <c r="AK281" i="1"/>
  <c r="AJ281" i="1"/>
  <c r="AH281" i="1"/>
  <c r="AK277" i="1"/>
  <c r="AM277" i="1"/>
  <c r="AJ277" i="1"/>
  <c r="AH277" i="1"/>
  <c r="AK273" i="1"/>
  <c r="AN273" i="1"/>
  <c r="AL273" i="1"/>
  <c r="AJ273" i="1"/>
  <c r="AH273" i="1"/>
  <c r="AM269" i="1"/>
  <c r="AK269" i="1"/>
  <c r="AJ269" i="1"/>
  <c r="AH269" i="1"/>
  <c r="AN265" i="1"/>
  <c r="AK265" i="1"/>
  <c r="AJ265" i="1"/>
  <c r="AH265" i="1"/>
  <c r="AN261" i="1"/>
  <c r="AK261" i="1"/>
  <c r="AJ261" i="1"/>
  <c r="AH261" i="1"/>
  <c r="AK257" i="1"/>
  <c r="AL257" i="1"/>
  <c r="AJ257" i="1"/>
  <c r="AH257" i="1"/>
  <c r="AN253" i="1"/>
  <c r="AM253" i="1"/>
  <c r="AK253" i="1"/>
  <c r="AJ253" i="1"/>
  <c r="AH253" i="1"/>
  <c r="AN249" i="1"/>
  <c r="AK249" i="1"/>
  <c r="AM249" i="1"/>
  <c r="AJ249" i="1"/>
  <c r="AH249" i="1"/>
  <c r="AK245" i="1"/>
  <c r="AJ245" i="1"/>
  <c r="AH245" i="1"/>
  <c r="AK241" i="1"/>
  <c r="AM241" i="1"/>
  <c r="AL241" i="1"/>
  <c r="AJ241" i="1"/>
  <c r="AH241" i="1"/>
  <c r="AM237" i="1"/>
  <c r="AK237" i="1"/>
  <c r="AJ237" i="1"/>
  <c r="AH237" i="1"/>
  <c r="AN233" i="1"/>
  <c r="AK233" i="1"/>
  <c r="AJ233" i="1"/>
  <c r="AH233" i="1"/>
  <c r="AK229" i="1"/>
  <c r="AJ229" i="1"/>
  <c r="AH229" i="1"/>
  <c r="AN225" i="1"/>
  <c r="AK225" i="1"/>
  <c r="AL225" i="1"/>
  <c r="AJ225" i="1"/>
  <c r="AH225" i="1"/>
  <c r="AM221" i="1"/>
  <c r="AK221" i="1"/>
  <c r="AN221" i="1"/>
  <c r="AJ221" i="1"/>
  <c r="AH221" i="1"/>
  <c r="AN217" i="1"/>
  <c r="AK217" i="1"/>
  <c r="AJ217" i="1"/>
  <c r="AH217" i="1"/>
  <c r="AK213" i="1"/>
  <c r="AM213" i="1"/>
  <c r="AJ213" i="1"/>
  <c r="AH213" i="1"/>
  <c r="AK209" i="1"/>
  <c r="AN209" i="1"/>
  <c r="AL209" i="1"/>
  <c r="AJ209" i="1"/>
  <c r="AH209" i="1"/>
  <c r="AN205" i="1"/>
  <c r="AM205" i="1"/>
  <c r="AK205" i="1"/>
  <c r="AJ205" i="1"/>
  <c r="AH205" i="1"/>
  <c r="AN201" i="1"/>
  <c r="AK201" i="1"/>
  <c r="AJ201" i="1"/>
  <c r="AH201" i="1"/>
  <c r="AN197" i="1"/>
  <c r="AK197" i="1"/>
  <c r="AJ197" i="1"/>
  <c r="AH197" i="1"/>
  <c r="AK193" i="1"/>
  <c r="AL193" i="1"/>
  <c r="AJ193" i="1"/>
  <c r="AH193" i="1"/>
  <c r="AN189" i="1"/>
  <c r="AM189" i="1"/>
  <c r="AK189" i="1"/>
  <c r="AJ189" i="1"/>
  <c r="AH189" i="1"/>
  <c r="AN185" i="1"/>
  <c r="AK185" i="1"/>
  <c r="AM185" i="1"/>
  <c r="AJ185" i="1"/>
  <c r="AH185" i="1"/>
  <c r="AI949" i="1"/>
  <c r="AI933" i="1"/>
  <c r="AI917" i="1"/>
  <c r="AI901" i="1"/>
  <c r="AI885" i="1"/>
  <c r="AI869" i="1"/>
  <c r="AI853" i="1"/>
  <c r="AI837" i="1"/>
  <c r="AI821" i="1"/>
  <c r="AI805" i="1"/>
  <c r="AI789" i="1"/>
  <c r="AI773" i="1"/>
  <c r="AI757" i="1"/>
  <c r="AI741" i="1"/>
  <c r="AI725" i="1"/>
  <c r="AI709" i="1"/>
  <c r="AI693" i="1"/>
  <c r="AI677" i="1"/>
  <c r="AI661" i="1"/>
  <c r="AI645" i="1"/>
  <c r="AI629" i="1"/>
  <c r="AI613" i="1"/>
  <c r="AI597" i="1"/>
  <c r="AI581" i="1"/>
  <c r="AI565" i="1"/>
  <c r="AI549" i="1"/>
  <c r="AI533" i="1"/>
  <c r="AI517" i="1"/>
  <c r="AI501" i="1"/>
  <c r="AI485" i="1"/>
  <c r="AI469" i="1"/>
  <c r="AI453" i="1"/>
  <c r="AI437" i="1"/>
  <c r="AI421" i="1"/>
  <c r="AI405" i="1"/>
  <c r="AI389" i="1"/>
  <c r="AI373" i="1"/>
  <c r="AI357" i="1"/>
  <c r="AI341" i="1"/>
  <c r="AI325" i="1"/>
  <c r="AI309" i="1"/>
  <c r="AI293" i="1"/>
  <c r="AI277" i="1"/>
  <c r="AI261" i="1"/>
  <c r="AI245" i="1"/>
  <c r="AI229" i="1"/>
  <c r="AI213" i="1"/>
  <c r="AI197" i="1"/>
  <c r="AK945" i="1"/>
  <c r="AK929" i="1"/>
  <c r="AK913" i="1"/>
  <c r="AK897" i="1"/>
  <c r="AK881" i="1"/>
  <c r="AK865" i="1"/>
  <c r="AK849" i="1"/>
  <c r="AK833" i="1"/>
  <c r="AK817" i="1"/>
  <c r="AK801" i="1"/>
  <c r="AK785" i="1"/>
  <c r="AK769" i="1"/>
  <c r="AK753" i="1"/>
  <c r="AK737" i="1"/>
  <c r="AK721" i="1"/>
  <c r="AK705" i="1"/>
  <c r="AK689" i="1"/>
  <c r="AK673" i="1"/>
  <c r="AK657" i="1"/>
  <c r="AK641" i="1"/>
  <c r="AK625" i="1"/>
  <c r="AK609" i="1"/>
  <c r="AK593" i="1"/>
  <c r="AK577" i="1"/>
  <c r="AK561" i="1"/>
  <c r="AK545" i="1"/>
  <c r="AK529" i="1"/>
  <c r="AK513" i="1"/>
  <c r="AK497" i="1"/>
  <c r="AK481" i="1"/>
  <c r="AL949" i="1"/>
  <c r="AL921" i="1"/>
  <c r="AL893" i="1"/>
  <c r="AL885" i="1"/>
  <c r="AL857" i="1"/>
  <c r="AL829" i="1"/>
  <c r="AL821" i="1"/>
  <c r="AL793" i="1"/>
  <c r="AL765" i="1"/>
  <c r="AL757" i="1"/>
  <c r="AL729" i="1"/>
  <c r="AL701" i="1"/>
  <c r="AL693" i="1"/>
  <c r="AL665" i="1"/>
  <c r="AL637" i="1"/>
  <c r="AL629" i="1"/>
  <c r="AL601" i="1"/>
  <c r="AL573" i="1"/>
  <c r="AL565" i="1"/>
  <c r="AL537" i="1"/>
  <c r="AL509" i="1"/>
  <c r="AL501" i="1"/>
  <c r="AL473" i="1"/>
  <c r="AL445" i="1"/>
  <c r="AL437" i="1"/>
  <c r="AL409" i="1"/>
  <c r="AL381" i="1"/>
  <c r="AL373" i="1"/>
  <c r="AL345" i="1"/>
  <c r="AL317" i="1"/>
  <c r="AL309" i="1"/>
  <c r="AL281" i="1"/>
  <c r="AL253" i="1"/>
  <c r="AL245" i="1"/>
  <c r="AL217" i="1"/>
  <c r="AL189" i="1"/>
  <c r="AM641" i="1"/>
  <c r="AM613" i="1"/>
  <c r="AM593" i="1"/>
  <c r="AM585" i="1"/>
  <c r="AM565" i="1"/>
  <c r="AM545" i="1"/>
  <c r="AM537" i="1"/>
  <c r="AM517" i="1"/>
  <c r="AM489" i="1"/>
  <c r="AM385" i="1"/>
  <c r="AM357" i="1"/>
  <c r="AM337" i="1"/>
  <c r="AM329" i="1"/>
  <c r="AM309" i="1"/>
  <c r="AM289" i="1"/>
  <c r="AM281" i="1"/>
  <c r="AM261" i="1"/>
  <c r="AM233" i="1"/>
  <c r="AN945" i="1"/>
  <c r="AN937" i="1"/>
  <c r="AN917" i="1"/>
  <c r="AN897" i="1"/>
  <c r="AN889" i="1"/>
  <c r="AN869" i="1"/>
  <c r="AN841" i="1"/>
  <c r="AN753" i="1"/>
  <c r="AN741" i="1"/>
  <c r="AN677" i="1"/>
  <c r="AN653" i="1"/>
  <c r="AN589" i="1"/>
  <c r="AN577" i="1"/>
  <c r="AN525" i="1"/>
  <c r="AN513" i="1"/>
  <c r="AN501" i="1"/>
  <c r="AN449" i="1"/>
  <c r="AN437" i="1"/>
  <c r="AN373" i="1"/>
  <c r="AN349" i="1"/>
  <c r="AN333" i="1"/>
  <c r="AN301" i="1"/>
  <c r="AM940" i="1"/>
  <c r="AL940" i="1"/>
  <c r="AN936" i="1"/>
  <c r="AN928" i="1"/>
  <c r="AM924" i="1"/>
  <c r="AL924" i="1"/>
  <c r="AN920" i="1"/>
  <c r="AM908" i="1"/>
  <c r="AL908" i="1"/>
  <c r="AN904" i="1"/>
  <c r="AN900" i="1"/>
  <c r="AN892" i="1"/>
  <c r="AM892" i="1"/>
  <c r="AL892" i="1"/>
  <c r="AN888" i="1"/>
  <c r="AM876" i="1"/>
  <c r="AL876" i="1"/>
  <c r="AN872" i="1"/>
  <c r="AN864" i="1"/>
  <c r="AM860" i="1"/>
  <c r="AL860" i="1"/>
  <c r="AN856" i="1"/>
  <c r="AM844" i="1"/>
  <c r="AL844" i="1"/>
  <c r="AN840" i="1"/>
  <c r="AN836" i="1"/>
  <c r="AN828" i="1"/>
  <c r="AM828" i="1"/>
  <c r="AL828" i="1"/>
  <c r="AN824" i="1"/>
  <c r="AM812" i="1"/>
  <c r="AL812" i="1"/>
  <c r="AN808" i="1"/>
  <c r="AN800" i="1"/>
  <c r="AM796" i="1"/>
  <c r="AL796" i="1"/>
  <c r="AN792" i="1"/>
  <c r="AM780" i="1"/>
  <c r="AL780" i="1"/>
  <c r="AN776" i="1"/>
  <c r="AN772" i="1"/>
  <c r="AN764" i="1"/>
  <c r="AM764" i="1"/>
  <c r="AL764" i="1"/>
  <c r="AN760" i="1"/>
  <c r="AN756" i="1"/>
  <c r="AN752" i="1"/>
  <c r="AN748" i="1"/>
  <c r="AM748" i="1"/>
  <c r="AL748" i="1"/>
  <c r="AN744" i="1"/>
  <c r="AN740" i="1"/>
  <c r="AN736" i="1"/>
  <c r="AN732" i="1"/>
  <c r="AM732" i="1"/>
  <c r="AL732" i="1"/>
  <c r="AN728" i="1"/>
  <c r="AN724" i="1"/>
  <c r="AN720" i="1"/>
  <c r="AN716" i="1"/>
  <c r="AM716" i="1"/>
  <c r="AL716" i="1"/>
  <c r="AN712" i="1"/>
  <c r="AN708" i="1"/>
  <c r="AN704" i="1"/>
  <c r="AN700" i="1"/>
  <c r="AM700" i="1"/>
  <c r="AL700" i="1"/>
  <c r="AN696" i="1"/>
  <c r="AN692" i="1"/>
  <c r="AN688" i="1"/>
  <c r="AN684" i="1"/>
  <c r="AM684" i="1"/>
  <c r="AL684" i="1"/>
  <c r="AN680" i="1"/>
  <c r="AN676" i="1"/>
  <c r="AN672" i="1"/>
  <c r="AN668" i="1"/>
  <c r="AM668" i="1"/>
  <c r="AL668" i="1"/>
  <c r="AN664" i="1"/>
  <c r="AM664" i="1"/>
  <c r="AN660" i="1"/>
  <c r="AM660" i="1"/>
  <c r="AN656" i="1"/>
  <c r="AM656" i="1"/>
  <c r="AN652" i="1"/>
  <c r="AM652" i="1"/>
  <c r="AL652" i="1"/>
  <c r="AN648" i="1"/>
  <c r="AM648" i="1"/>
  <c r="AN644" i="1"/>
  <c r="AM644" i="1"/>
  <c r="AN640" i="1"/>
  <c r="AM640" i="1"/>
  <c r="AN636" i="1"/>
  <c r="AM636" i="1"/>
  <c r="AL636" i="1"/>
  <c r="AN632" i="1"/>
  <c r="AM632" i="1"/>
  <c r="AN628" i="1"/>
  <c r="AM628" i="1"/>
  <c r="AN624" i="1"/>
  <c r="AM624" i="1"/>
  <c r="AN620" i="1"/>
  <c r="AM620" i="1"/>
  <c r="AL620" i="1"/>
  <c r="AN616" i="1"/>
  <c r="AM616" i="1"/>
  <c r="AN612" i="1"/>
  <c r="AM612" i="1"/>
  <c r="AN608" i="1"/>
  <c r="AM608" i="1"/>
  <c r="AN604" i="1"/>
  <c r="AM604" i="1"/>
  <c r="AL604" i="1"/>
  <c r="AN600" i="1"/>
  <c r="AM600" i="1"/>
  <c r="AN596" i="1"/>
  <c r="AM596" i="1"/>
  <c r="AN592" i="1"/>
  <c r="AM592" i="1"/>
  <c r="AN588" i="1"/>
  <c r="AM588" i="1"/>
  <c r="AL588" i="1"/>
  <c r="AN584" i="1"/>
  <c r="AM584" i="1"/>
  <c r="AN580" i="1"/>
  <c r="AM580" i="1"/>
  <c r="AN576" i="1"/>
  <c r="AM576" i="1"/>
  <c r="AN572" i="1"/>
  <c r="AM572" i="1"/>
  <c r="AL572" i="1"/>
  <c r="AN568" i="1"/>
  <c r="AM568" i="1"/>
  <c r="AN564" i="1"/>
  <c r="AM564" i="1"/>
  <c r="AN560" i="1"/>
  <c r="AM560" i="1"/>
  <c r="AN556" i="1"/>
  <c r="AM556" i="1"/>
  <c r="AL556" i="1"/>
  <c r="AN552" i="1"/>
  <c r="AM552" i="1"/>
  <c r="AN548" i="1"/>
  <c r="AM548" i="1"/>
  <c r="AN544" i="1"/>
  <c r="AM544" i="1"/>
  <c r="AN540" i="1"/>
  <c r="AM540" i="1"/>
  <c r="AL540" i="1"/>
  <c r="AN536" i="1"/>
  <c r="AM536" i="1"/>
  <c r="AN532" i="1"/>
  <c r="AM532" i="1"/>
  <c r="AN528" i="1"/>
  <c r="AM528" i="1"/>
  <c r="AN524" i="1"/>
  <c r="AM524" i="1"/>
  <c r="AL524" i="1"/>
  <c r="AN520" i="1"/>
  <c r="AM520" i="1"/>
  <c r="AN516" i="1"/>
  <c r="AM516" i="1"/>
  <c r="AN512" i="1"/>
  <c r="AM512" i="1"/>
  <c r="AN508" i="1"/>
  <c r="AM508" i="1"/>
  <c r="AL508" i="1"/>
  <c r="AN504" i="1"/>
  <c r="AM504" i="1"/>
  <c r="AN500" i="1"/>
  <c r="AM500" i="1"/>
  <c r="AN496" i="1"/>
  <c r="AM496" i="1"/>
  <c r="AN492" i="1"/>
  <c r="AM492" i="1"/>
  <c r="AL492" i="1"/>
  <c r="AN488" i="1"/>
  <c r="AM488" i="1"/>
  <c r="AN484" i="1"/>
  <c r="AM484" i="1"/>
  <c r="AN480" i="1"/>
  <c r="AM480" i="1"/>
  <c r="AN476" i="1"/>
  <c r="AM476" i="1"/>
  <c r="AL476" i="1"/>
  <c r="AN472" i="1"/>
  <c r="AM472" i="1"/>
  <c r="AN468" i="1"/>
  <c r="AM468" i="1"/>
  <c r="AN464" i="1"/>
  <c r="AM464" i="1"/>
  <c r="AK464" i="1"/>
  <c r="AN460" i="1"/>
  <c r="AM460" i="1"/>
  <c r="AL460" i="1"/>
  <c r="AN456" i="1"/>
  <c r="AM456" i="1"/>
  <c r="AN452" i="1"/>
  <c r="AM452" i="1"/>
  <c r="AN448" i="1"/>
  <c r="AM448" i="1"/>
  <c r="AK448" i="1"/>
  <c r="AN444" i="1"/>
  <c r="AM444" i="1"/>
  <c r="AL444" i="1"/>
  <c r="AN440" i="1"/>
  <c r="AM440" i="1"/>
  <c r="AN436" i="1"/>
  <c r="AM436" i="1"/>
  <c r="AN432" i="1"/>
  <c r="AM432" i="1"/>
  <c r="AK432" i="1"/>
  <c r="AN428" i="1"/>
  <c r="AM428" i="1"/>
  <c r="AL428" i="1"/>
  <c r="AN424" i="1"/>
  <c r="AM424" i="1"/>
  <c r="AN420" i="1"/>
  <c r="AM420" i="1"/>
  <c r="AN416" i="1"/>
  <c r="AM416" i="1"/>
  <c r="AK416" i="1"/>
  <c r="AN412" i="1"/>
  <c r="AM412" i="1"/>
  <c r="AL412" i="1"/>
  <c r="AN408" i="1"/>
  <c r="AM408" i="1"/>
  <c r="AN404" i="1"/>
  <c r="AM404" i="1"/>
  <c r="AN400" i="1"/>
  <c r="AM400" i="1"/>
  <c r="AK400" i="1"/>
  <c r="AN396" i="1"/>
  <c r="AM396" i="1"/>
  <c r="AL396" i="1"/>
  <c r="AN392" i="1"/>
  <c r="AM392" i="1"/>
  <c r="AN388" i="1"/>
  <c r="AM388" i="1"/>
  <c r="AN384" i="1"/>
  <c r="AM384" i="1"/>
  <c r="AK384" i="1"/>
  <c r="AN380" i="1"/>
  <c r="AM380" i="1"/>
  <c r="AL380" i="1"/>
  <c r="AN376" i="1"/>
  <c r="AM376" i="1"/>
  <c r="AN372" i="1"/>
  <c r="AM372" i="1"/>
  <c r="AN368" i="1"/>
  <c r="AM368" i="1"/>
  <c r="AK368" i="1"/>
  <c r="AN364" i="1"/>
  <c r="AM364" i="1"/>
  <c r="AL364" i="1"/>
  <c r="AN360" i="1"/>
  <c r="AM360" i="1"/>
  <c r="AN356" i="1"/>
  <c r="AM356" i="1"/>
  <c r="AN352" i="1"/>
  <c r="AM352" i="1"/>
  <c r="AK352" i="1"/>
  <c r="AN348" i="1"/>
  <c r="AM348" i="1"/>
  <c r="AL348" i="1"/>
  <c r="AN344" i="1"/>
  <c r="AM344" i="1"/>
  <c r="AN340" i="1"/>
  <c r="AM340" i="1"/>
  <c r="AM336" i="1"/>
  <c r="AN336" i="1"/>
  <c r="AK336" i="1"/>
  <c r="AN332" i="1"/>
  <c r="AM332" i="1"/>
  <c r="AL332" i="1"/>
  <c r="AM328" i="1"/>
  <c r="AN328" i="1"/>
  <c r="AN324" i="1"/>
  <c r="AM324" i="1"/>
  <c r="AM320" i="1"/>
  <c r="AN320" i="1"/>
  <c r="AK320" i="1"/>
  <c r="AM316" i="1"/>
  <c r="AL316" i="1"/>
  <c r="AM312" i="1"/>
  <c r="AN312" i="1"/>
  <c r="AN308" i="1"/>
  <c r="AM308" i="1"/>
  <c r="AN304" i="1"/>
  <c r="AM304" i="1"/>
  <c r="AK304" i="1"/>
  <c r="AM300" i="1"/>
  <c r="AN300" i="1"/>
  <c r="AL300" i="1"/>
  <c r="AN296" i="1"/>
  <c r="AM296" i="1"/>
  <c r="AN292" i="1"/>
  <c r="AM292" i="1"/>
  <c r="AM288" i="1"/>
  <c r="AK288" i="1"/>
  <c r="AM284" i="1"/>
  <c r="AL284" i="1"/>
  <c r="AM280" i="1"/>
  <c r="AN280" i="1"/>
  <c r="AN276" i="1"/>
  <c r="AM276" i="1"/>
  <c r="AM272" i="1"/>
  <c r="AN272" i="1"/>
  <c r="AK272" i="1"/>
  <c r="AN268" i="1"/>
  <c r="AM268" i="1"/>
  <c r="AL268" i="1"/>
  <c r="AM264" i="1"/>
  <c r="AN260" i="1"/>
  <c r="AM260" i="1"/>
  <c r="AM256" i="1"/>
  <c r="AK256" i="1"/>
  <c r="AM252" i="1"/>
  <c r="AN252" i="1"/>
  <c r="AL252" i="1"/>
  <c r="AM248" i="1"/>
  <c r="AN248" i="1"/>
  <c r="AN244" i="1"/>
  <c r="AM244" i="1"/>
  <c r="AN240" i="1"/>
  <c r="AM240" i="1"/>
  <c r="AK240" i="1"/>
  <c r="AM236" i="1"/>
  <c r="AN236" i="1"/>
  <c r="AL236" i="1"/>
  <c r="AN232" i="1"/>
  <c r="AM232" i="1"/>
  <c r="AN228" i="1"/>
  <c r="AM228" i="1"/>
  <c r="AM224" i="1"/>
  <c r="AN224" i="1"/>
  <c r="AK224" i="1"/>
  <c r="AM220" i="1"/>
  <c r="AL220" i="1"/>
  <c r="AM216" i="1"/>
  <c r="AN212" i="1"/>
  <c r="AM212" i="1"/>
  <c r="AM208" i="1"/>
  <c r="AK208" i="1"/>
  <c r="AN204" i="1"/>
  <c r="AM204" i="1"/>
  <c r="AL204" i="1"/>
  <c r="AM200" i="1"/>
  <c r="AN196" i="1"/>
  <c r="AM196" i="1"/>
  <c r="AM192" i="1"/>
  <c r="AK192" i="1"/>
  <c r="AM188" i="1"/>
  <c r="AL188" i="1"/>
  <c r="AM184" i="1"/>
  <c r="AN184" i="1"/>
  <c r="AN180" i="1"/>
  <c r="AM180" i="1"/>
  <c r="AN176" i="1"/>
  <c r="AM176" i="1"/>
  <c r="AK176" i="1"/>
  <c r="AM172" i="1"/>
  <c r="AN172" i="1"/>
  <c r="AL172" i="1"/>
  <c r="AN168" i="1"/>
  <c r="AM168" i="1"/>
  <c r="AN164" i="1"/>
  <c r="AM164" i="1"/>
  <c r="AM160" i="1"/>
  <c r="AN160" i="1"/>
  <c r="AK160" i="1"/>
  <c r="AM156" i="1"/>
  <c r="AL156" i="1"/>
  <c r="AM152" i="1"/>
  <c r="AN148" i="1"/>
  <c r="AM148" i="1"/>
  <c r="AM144" i="1"/>
  <c r="AK144" i="1"/>
  <c r="AN140" i="1"/>
  <c r="AM140" i="1"/>
  <c r="AL140" i="1"/>
  <c r="AM136" i="1"/>
  <c r="AN132" i="1"/>
  <c r="AM132" i="1"/>
  <c r="AM128" i="1"/>
  <c r="AK128" i="1"/>
  <c r="AM124" i="1"/>
  <c r="AL124" i="1"/>
  <c r="AM120" i="1"/>
  <c r="AN120" i="1"/>
  <c r="AN116" i="1"/>
  <c r="AM116" i="1"/>
  <c r="AN112" i="1"/>
  <c r="AM112" i="1"/>
  <c r="AK112" i="1"/>
  <c r="AM108" i="1"/>
  <c r="AN108" i="1"/>
  <c r="AL108" i="1"/>
  <c r="AN104" i="1"/>
  <c r="AM104" i="1"/>
  <c r="AN100" i="1"/>
  <c r="AM100" i="1"/>
  <c r="AM96" i="1"/>
  <c r="AN96" i="1"/>
  <c r="AK96" i="1"/>
  <c r="AM92" i="1"/>
  <c r="AN92" i="1"/>
  <c r="AL92" i="1"/>
  <c r="AM88" i="1"/>
  <c r="AN84" i="1"/>
  <c r="AM84" i="1"/>
  <c r="AM80" i="1"/>
  <c r="AK80" i="1"/>
  <c r="AN76" i="1"/>
  <c r="AM76" i="1"/>
  <c r="AL76" i="1"/>
  <c r="AM72" i="1"/>
  <c r="AN72" i="1"/>
  <c r="AN68" i="1"/>
  <c r="AM68" i="1"/>
  <c r="AM64" i="1"/>
  <c r="AN64" i="1"/>
  <c r="AK64" i="1"/>
  <c r="AM60" i="1"/>
  <c r="AL60" i="1"/>
  <c r="AM56" i="1"/>
  <c r="AN52" i="1"/>
  <c r="AM52" i="1"/>
  <c r="AN48" i="1"/>
  <c r="AM48" i="1"/>
  <c r="AK48" i="1"/>
  <c r="AM44" i="1"/>
  <c r="AN44" i="1"/>
  <c r="AL44" i="1"/>
  <c r="AN40" i="1"/>
  <c r="AM40" i="1"/>
  <c r="AN36" i="1"/>
  <c r="AM36" i="1"/>
  <c r="AM32" i="1"/>
  <c r="AN32" i="1"/>
  <c r="AK32" i="1"/>
  <c r="AM28" i="1"/>
  <c r="AL28" i="1"/>
  <c r="AM24" i="1"/>
  <c r="AN24" i="1"/>
  <c r="AN20" i="1"/>
  <c r="AM20" i="1"/>
  <c r="AM16" i="1"/>
  <c r="AN16" i="1"/>
  <c r="AK16" i="1"/>
  <c r="AN12" i="1"/>
  <c r="AM12" i="1"/>
  <c r="AL12" i="1"/>
  <c r="AM8" i="1"/>
  <c r="AN8" i="1"/>
  <c r="AN4" i="1"/>
  <c r="AM4" i="1"/>
  <c r="AH936" i="1"/>
  <c r="AH920" i="1"/>
  <c r="AH904" i="1"/>
  <c r="AH888" i="1"/>
  <c r="AH872" i="1"/>
  <c r="AH856" i="1"/>
  <c r="AH840" i="1"/>
  <c r="AH824" i="1"/>
  <c r="AH808" i="1"/>
  <c r="AH792" i="1"/>
  <c r="AH776" i="1"/>
  <c r="AH760" i="1"/>
  <c r="AH744" i="1"/>
  <c r="AH728" i="1"/>
  <c r="AH712" i="1"/>
  <c r="AH696" i="1"/>
  <c r="AH680" i="1"/>
  <c r="AH664" i="1"/>
  <c r="AH648" i="1"/>
  <c r="AH632" i="1"/>
  <c r="AH616" i="1"/>
  <c r="AH600" i="1"/>
  <c r="AH584" i="1"/>
  <c r="AH568" i="1"/>
  <c r="AH552" i="1"/>
  <c r="AH536" i="1"/>
  <c r="AH520" i="1"/>
  <c r="AH504" i="1"/>
  <c r="AH488" i="1"/>
  <c r="AH472" i="1"/>
  <c r="AH456" i="1"/>
  <c r="AH440" i="1"/>
  <c r="AH424" i="1"/>
  <c r="AH408" i="1"/>
  <c r="AH392" i="1"/>
  <c r="AH376" i="1"/>
  <c r="AH360" i="1"/>
  <c r="AH344" i="1"/>
  <c r="AH328" i="1"/>
  <c r="AH312" i="1"/>
  <c r="AH296" i="1"/>
  <c r="AH280" i="1"/>
  <c r="AH264" i="1"/>
  <c r="AH248" i="1"/>
  <c r="AH232" i="1"/>
  <c r="AH216" i="1"/>
  <c r="AH200" i="1"/>
  <c r="AH184" i="1"/>
  <c r="AH168" i="1"/>
  <c r="AH152" i="1"/>
  <c r="AH136" i="1"/>
  <c r="AH120" i="1"/>
  <c r="AH104" i="1"/>
  <c r="AH88" i="1"/>
  <c r="AH72" i="1"/>
  <c r="AH56" i="1"/>
  <c r="AH40" i="1"/>
  <c r="AH24" i="1"/>
  <c r="AH8" i="1"/>
  <c r="AI948" i="1"/>
  <c r="AI937" i="1"/>
  <c r="AI932" i="1"/>
  <c r="AI921" i="1"/>
  <c r="AI916" i="1"/>
  <c r="AI905" i="1"/>
  <c r="AI900" i="1"/>
  <c r="AI889" i="1"/>
  <c r="AI884" i="1"/>
  <c r="AI873" i="1"/>
  <c r="AI868" i="1"/>
  <c r="AI857" i="1"/>
  <c r="AI852" i="1"/>
  <c r="AI841" i="1"/>
  <c r="AI836" i="1"/>
  <c r="AI825" i="1"/>
  <c r="AI820" i="1"/>
  <c r="AI809" i="1"/>
  <c r="AI804" i="1"/>
  <c r="AI793" i="1"/>
  <c r="AI788" i="1"/>
  <c r="AI777" i="1"/>
  <c r="AI772" i="1"/>
  <c r="AI761" i="1"/>
  <c r="AI756" i="1"/>
  <c r="AI745" i="1"/>
  <c r="AI740" i="1"/>
  <c r="AI729" i="1"/>
  <c r="AI724" i="1"/>
  <c r="AI713" i="1"/>
  <c r="AI708" i="1"/>
  <c r="AI697" i="1"/>
  <c r="AI692" i="1"/>
  <c r="AI681" i="1"/>
  <c r="AI676" i="1"/>
  <c r="AI665" i="1"/>
  <c r="AI660" i="1"/>
  <c r="AI649" i="1"/>
  <c r="AI644" i="1"/>
  <c r="AI633" i="1"/>
  <c r="AI628" i="1"/>
  <c r="AI617" i="1"/>
  <c r="AI612" i="1"/>
  <c r="AI601" i="1"/>
  <c r="AI596" i="1"/>
  <c r="AI585" i="1"/>
  <c r="AI580" i="1"/>
  <c r="AI569" i="1"/>
  <c r="AI564" i="1"/>
  <c r="AI553" i="1"/>
  <c r="AI548" i="1"/>
  <c r="AI537" i="1"/>
  <c r="AI532" i="1"/>
  <c r="AI521" i="1"/>
  <c r="AI516" i="1"/>
  <c r="AI505" i="1"/>
  <c r="AI500" i="1"/>
  <c r="AI489" i="1"/>
  <c r="AI484" i="1"/>
  <c r="AI473" i="1"/>
  <c r="AI468" i="1"/>
  <c r="AI457" i="1"/>
  <c r="AI452" i="1"/>
  <c r="AI441" i="1"/>
  <c r="AI436" i="1"/>
  <c r="AI425" i="1"/>
  <c r="AI420" i="1"/>
  <c r="AI409" i="1"/>
  <c r="AI404" i="1"/>
  <c r="AI393" i="1"/>
  <c r="AI388" i="1"/>
  <c r="AI377" i="1"/>
  <c r="AI372" i="1"/>
  <c r="AI361" i="1"/>
  <c r="AI356" i="1"/>
  <c r="AI345" i="1"/>
  <c r="AI340" i="1"/>
  <c r="AI329" i="1"/>
  <c r="AI324" i="1"/>
  <c r="AI313" i="1"/>
  <c r="AI308" i="1"/>
  <c r="AI297" i="1"/>
  <c r="AI292" i="1"/>
  <c r="AI281" i="1"/>
  <c r="AI276" i="1"/>
  <c r="AI265" i="1"/>
  <c r="AI260" i="1"/>
  <c r="AI249" i="1"/>
  <c r="AI244" i="1"/>
  <c r="AI233" i="1"/>
  <c r="AI228" i="1"/>
  <c r="AI217" i="1"/>
  <c r="AI212" i="1"/>
  <c r="AI201" i="1"/>
  <c r="AI196" i="1"/>
  <c r="AI185" i="1"/>
  <c r="AI180" i="1"/>
  <c r="AI164" i="1"/>
  <c r="AI148" i="1"/>
  <c r="AI132" i="1"/>
  <c r="AI116" i="1"/>
  <c r="AI100" i="1"/>
  <c r="AI84" i="1"/>
  <c r="AI68" i="1"/>
  <c r="AI52" i="1"/>
  <c r="AI36" i="1"/>
  <c r="AI20" i="1"/>
  <c r="AI4" i="1"/>
  <c r="AJ948" i="1"/>
  <c r="AJ916" i="1"/>
  <c r="AJ900" i="1"/>
  <c r="AJ884" i="1"/>
  <c r="AJ868" i="1"/>
  <c r="AJ852" i="1"/>
  <c r="AJ836" i="1"/>
  <c r="AJ820" i="1"/>
  <c r="AJ788" i="1"/>
  <c r="AJ772" i="1"/>
  <c r="AJ756" i="1"/>
  <c r="AJ740" i="1"/>
  <c r="AJ724" i="1"/>
  <c r="AJ708" i="1"/>
  <c r="AJ692" i="1"/>
  <c r="AJ676" i="1"/>
  <c r="AJ660" i="1"/>
  <c r="AJ644" i="1"/>
  <c r="AJ628" i="1"/>
  <c r="AJ612" i="1"/>
  <c r="AJ596" i="1"/>
  <c r="AJ580" i="1"/>
  <c r="AJ564" i="1"/>
  <c r="AJ548" i="1"/>
  <c r="AJ532" i="1"/>
  <c r="AJ516" i="1"/>
  <c r="AJ500" i="1"/>
  <c r="AJ484" i="1"/>
  <c r="AJ468" i="1"/>
  <c r="AJ452" i="1"/>
  <c r="AJ436" i="1"/>
  <c r="AJ420" i="1"/>
  <c r="AJ404" i="1"/>
  <c r="AJ388" i="1"/>
  <c r="AJ372" i="1"/>
  <c r="AJ356" i="1"/>
  <c r="AJ340" i="1"/>
  <c r="AJ324" i="1"/>
  <c r="AJ308" i="1"/>
  <c r="AJ292" i="1"/>
  <c r="AJ276" i="1"/>
  <c r="AJ260" i="1"/>
  <c r="AJ244" i="1"/>
  <c r="AJ228" i="1"/>
  <c r="AJ212" i="1"/>
  <c r="AJ196" i="1"/>
  <c r="AJ180" i="1"/>
  <c r="AJ164" i="1"/>
  <c r="AJ148" i="1"/>
  <c r="AJ132" i="1"/>
  <c r="AJ116" i="1"/>
  <c r="AJ100" i="1"/>
  <c r="AJ84" i="1"/>
  <c r="AJ68" i="1"/>
  <c r="AJ52" i="1"/>
  <c r="AJ36" i="1"/>
  <c r="AJ20" i="1"/>
  <c r="AJ4" i="1"/>
  <c r="AK949" i="1"/>
  <c r="AK944" i="1"/>
  <c r="AK933" i="1"/>
  <c r="AK928" i="1"/>
  <c r="AK917" i="1"/>
  <c r="AK912" i="1"/>
  <c r="AK901" i="1"/>
  <c r="AK896" i="1"/>
  <c r="AK885" i="1"/>
  <c r="AK880" i="1"/>
  <c r="AK869" i="1"/>
  <c r="AK864" i="1"/>
  <c r="AK853" i="1"/>
  <c r="AK848" i="1"/>
  <c r="AK837" i="1"/>
  <c r="AK821" i="1"/>
  <c r="AK816" i="1"/>
  <c r="AK805" i="1"/>
  <c r="AK800" i="1"/>
  <c r="AK789" i="1"/>
  <c r="AK784" i="1"/>
  <c r="AK773" i="1"/>
  <c r="AK757" i="1"/>
  <c r="AK752" i="1"/>
  <c r="AK741" i="1"/>
  <c r="AK736" i="1"/>
  <c r="AK725" i="1"/>
  <c r="AK720" i="1"/>
  <c r="AK709" i="1"/>
  <c r="AK704" i="1"/>
  <c r="AK693" i="1"/>
  <c r="AK688" i="1"/>
  <c r="AK677" i="1"/>
  <c r="AK672" i="1"/>
  <c r="AK661" i="1"/>
  <c r="AK656" i="1"/>
  <c r="AK645" i="1"/>
  <c r="AK640" i="1"/>
  <c r="AK629" i="1"/>
  <c r="AK624" i="1"/>
  <c r="AK613" i="1"/>
  <c r="AK608" i="1"/>
  <c r="AK597" i="1"/>
  <c r="AK592" i="1"/>
  <c r="AK581" i="1"/>
  <c r="AK576" i="1"/>
  <c r="AK565" i="1"/>
  <c r="AK560" i="1"/>
  <c r="AK549" i="1"/>
  <c r="AK544" i="1"/>
  <c r="AK533" i="1"/>
  <c r="AK528" i="1"/>
  <c r="AK517" i="1"/>
  <c r="AK512" i="1"/>
  <c r="AK501" i="1"/>
  <c r="AK496" i="1"/>
  <c r="AK485" i="1"/>
  <c r="AK480" i="1"/>
  <c r="AK460" i="1"/>
  <c r="AK452" i="1"/>
  <c r="AK424" i="1"/>
  <c r="AK396" i="1"/>
  <c r="AK388" i="1"/>
  <c r="AK360" i="1"/>
  <c r="AK332" i="1"/>
  <c r="AK324" i="1"/>
  <c r="AK296" i="1"/>
  <c r="AK268" i="1"/>
  <c r="AK260" i="1"/>
  <c r="AK232" i="1"/>
  <c r="AK204" i="1"/>
  <c r="AK196" i="1"/>
  <c r="AK168" i="1"/>
  <c r="AK140" i="1"/>
  <c r="AK132" i="1"/>
  <c r="AK104" i="1"/>
  <c r="AK76" i="1"/>
  <c r="AK68" i="1"/>
  <c r="AK40" i="1"/>
  <c r="AK12" i="1"/>
  <c r="AK4" i="1"/>
  <c r="AL941" i="1"/>
  <c r="AL933" i="1"/>
  <c r="AL920" i="1"/>
  <c r="AL905" i="1"/>
  <c r="AL877" i="1"/>
  <c r="AL869" i="1"/>
  <c r="AL856" i="1"/>
  <c r="AL848" i="1"/>
  <c r="AL841" i="1"/>
  <c r="AL820" i="1"/>
  <c r="AL813" i="1"/>
  <c r="AL805" i="1"/>
  <c r="AL792" i="1"/>
  <c r="AL777" i="1"/>
  <c r="AL756" i="1"/>
  <c r="AL749" i="1"/>
  <c r="AL741" i="1"/>
  <c r="AL728" i="1"/>
  <c r="AL720" i="1"/>
  <c r="AL713" i="1"/>
  <c r="AL692" i="1"/>
  <c r="AL685" i="1"/>
  <c r="AL677" i="1"/>
  <c r="AL664" i="1"/>
  <c r="AL656" i="1"/>
  <c r="AL649" i="1"/>
  <c r="AL628" i="1"/>
  <c r="AL621" i="1"/>
  <c r="AL613" i="1"/>
  <c r="AL600" i="1"/>
  <c r="AL592" i="1"/>
  <c r="AL585" i="1"/>
  <c r="AL564" i="1"/>
  <c r="AL557" i="1"/>
  <c r="AL549" i="1"/>
  <c r="AL536" i="1"/>
  <c r="AL528" i="1"/>
  <c r="AL521" i="1"/>
  <c r="AL500" i="1"/>
  <c r="AL493" i="1"/>
  <c r="AL485" i="1"/>
  <c r="AL472" i="1"/>
  <c r="AL464" i="1"/>
  <c r="AL457" i="1"/>
  <c r="AL436" i="1"/>
  <c r="AL429" i="1"/>
  <c r="AL421" i="1"/>
  <c r="AL408" i="1"/>
  <c r="AL400" i="1"/>
  <c r="AL393" i="1"/>
  <c r="AL372" i="1"/>
  <c r="AL365" i="1"/>
  <c r="AL357" i="1"/>
  <c r="AL344" i="1"/>
  <c r="AL336" i="1"/>
  <c r="AL329" i="1"/>
  <c r="AL308" i="1"/>
  <c r="AL301" i="1"/>
  <c r="AL293" i="1"/>
  <c r="AL280" i="1"/>
  <c r="AL272" i="1"/>
  <c r="AL265" i="1"/>
  <c r="AL244" i="1"/>
  <c r="AL237" i="1"/>
  <c r="AL229" i="1"/>
  <c r="AL216" i="1"/>
  <c r="AL208" i="1"/>
  <c r="AL201" i="1"/>
  <c r="AL180" i="1"/>
  <c r="AL152" i="1"/>
  <c r="AL144" i="1"/>
  <c r="AL116" i="1"/>
  <c r="AL88" i="1"/>
  <c r="AL80" i="1"/>
  <c r="AL52" i="1"/>
  <c r="AL24" i="1"/>
  <c r="AL16" i="1"/>
  <c r="AM944" i="1"/>
  <c r="AM916" i="1"/>
  <c r="AM888" i="1"/>
  <c r="AM824" i="1"/>
  <c r="AM760" i="1"/>
  <c r="AM752" i="1"/>
  <c r="AM724" i="1"/>
  <c r="AM696" i="1"/>
  <c r="AM688" i="1"/>
  <c r="AM657" i="1"/>
  <c r="AM649" i="1"/>
  <c r="AM629" i="1"/>
  <c r="AM609" i="1"/>
  <c r="AM601" i="1"/>
  <c r="AM581" i="1"/>
  <c r="AM553" i="1"/>
  <c r="AM449" i="1"/>
  <c r="AM421" i="1"/>
  <c r="AM401" i="1"/>
  <c r="AM393" i="1"/>
  <c r="AM373" i="1"/>
  <c r="AM353" i="1"/>
  <c r="AM345" i="1"/>
  <c r="AM325" i="1"/>
  <c r="AM297" i="1"/>
  <c r="AM193" i="1"/>
  <c r="AN933" i="1"/>
  <c r="AN924" i="1"/>
  <c r="AN905" i="1"/>
  <c r="AN876" i="1"/>
  <c r="AN801" i="1"/>
  <c r="AN773" i="1"/>
  <c r="AN749" i="1"/>
  <c r="AN725" i="1"/>
  <c r="AN685" i="1"/>
  <c r="AN625" i="1"/>
  <c r="AN561" i="1"/>
  <c r="AN549" i="1"/>
  <c r="AN497" i="1"/>
  <c r="AN485" i="1"/>
  <c r="AN421" i="1"/>
  <c r="AN397" i="1"/>
  <c r="AN264" i="1"/>
  <c r="AN245" i="1"/>
  <c r="AN229" i="1"/>
  <c r="AN213" i="1"/>
  <c r="AN193" i="1"/>
  <c r="AN144" i="1"/>
  <c r="AN128" i="1"/>
  <c r="AN60" i="1"/>
  <c r="AN28" i="1"/>
  <c r="AK181" i="1"/>
  <c r="AN177" i="1"/>
  <c r="AK177" i="1"/>
  <c r="AM173" i="1"/>
  <c r="AK173" i="1"/>
  <c r="AN169" i="1"/>
  <c r="AK169" i="1"/>
  <c r="AK165" i="1"/>
  <c r="AN161" i="1"/>
  <c r="AK161" i="1"/>
  <c r="AN157" i="1"/>
  <c r="AM157" i="1"/>
  <c r="AK157" i="1"/>
  <c r="AN153" i="1"/>
  <c r="AK153" i="1"/>
  <c r="AN149" i="1"/>
  <c r="AK149" i="1"/>
  <c r="AK145" i="1"/>
  <c r="AM141" i="1"/>
  <c r="AK141" i="1"/>
  <c r="AN137" i="1"/>
  <c r="AK137" i="1"/>
  <c r="AN133" i="1"/>
  <c r="AK133" i="1"/>
  <c r="AN129" i="1"/>
  <c r="AK129" i="1"/>
  <c r="AN125" i="1"/>
  <c r="AM125" i="1"/>
  <c r="AK125" i="1"/>
  <c r="AN121" i="1"/>
  <c r="AK121" i="1"/>
  <c r="AK117" i="1"/>
  <c r="AK113" i="1"/>
  <c r="AN109" i="1"/>
  <c r="AM109" i="1"/>
  <c r="AK109" i="1"/>
  <c r="AN105" i="1"/>
  <c r="AK105" i="1"/>
  <c r="AN101" i="1"/>
  <c r="AK101" i="1"/>
  <c r="AN97" i="1"/>
  <c r="AK97" i="1"/>
  <c r="AM93" i="1"/>
  <c r="AK93" i="1"/>
  <c r="AN89" i="1"/>
  <c r="AK89" i="1"/>
  <c r="AK85" i="1"/>
  <c r="AN81" i="1"/>
  <c r="AK81" i="1"/>
  <c r="AM77" i="1"/>
  <c r="AK77" i="1"/>
  <c r="AN73" i="1"/>
  <c r="AK73" i="1"/>
  <c r="AN69" i="1"/>
  <c r="AK69" i="1"/>
  <c r="AK65" i="1"/>
  <c r="AN61" i="1"/>
  <c r="AM61" i="1"/>
  <c r="AK61" i="1"/>
  <c r="AN57" i="1"/>
  <c r="AK57" i="1"/>
  <c r="AN53" i="1"/>
  <c r="AK53" i="1"/>
  <c r="AK49" i="1"/>
  <c r="AM45" i="1"/>
  <c r="AK45" i="1"/>
  <c r="AN41" i="1"/>
  <c r="AK41" i="1"/>
  <c r="AK37" i="1"/>
  <c r="AN33" i="1"/>
  <c r="AK33" i="1"/>
  <c r="AM29" i="1"/>
  <c r="AK29" i="1"/>
  <c r="AN25" i="1"/>
  <c r="AK25" i="1"/>
  <c r="AK21" i="1"/>
  <c r="AK17" i="1"/>
  <c r="AM13" i="1"/>
  <c r="AK13" i="1"/>
  <c r="AN9" i="1"/>
  <c r="AK9" i="1"/>
  <c r="AN5" i="1"/>
  <c r="AK5" i="1"/>
  <c r="AH181" i="1"/>
  <c r="AH177" i="1"/>
  <c r="AH173" i="1"/>
  <c r="AH169" i="1"/>
  <c r="AH165" i="1"/>
  <c r="AH161" i="1"/>
  <c r="AH157" i="1"/>
  <c r="AH153" i="1"/>
  <c r="AH149" i="1"/>
  <c r="AH145" i="1"/>
  <c r="AH141" i="1"/>
  <c r="AH137" i="1"/>
  <c r="AH133" i="1"/>
  <c r="AH129" i="1"/>
  <c r="AH125" i="1"/>
  <c r="AH121" i="1"/>
  <c r="AH117" i="1"/>
  <c r="AH113" i="1"/>
  <c r="AH109" i="1"/>
  <c r="AH105" i="1"/>
  <c r="AH101" i="1"/>
  <c r="AH97" i="1"/>
  <c r="AH93" i="1"/>
  <c r="AH89" i="1"/>
  <c r="AH85" i="1"/>
  <c r="AH81" i="1"/>
  <c r="AH77" i="1"/>
  <c r="AH73" i="1"/>
  <c r="AH69" i="1"/>
  <c r="AH65" i="1"/>
  <c r="AH61" i="1"/>
  <c r="AH57" i="1"/>
  <c r="AH53" i="1"/>
  <c r="AH49" i="1"/>
  <c r="AH45" i="1"/>
  <c r="AH41" i="1"/>
  <c r="AH37" i="1"/>
  <c r="AH33" i="1"/>
  <c r="AH29" i="1"/>
  <c r="AH25" i="1"/>
  <c r="AH21" i="1"/>
  <c r="AH17" i="1"/>
  <c r="AH13" i="1"/>
  <c r="AH9" i="1"/>
  <c r="AH5" i="1"/>
  <c r="AJ181" i="1"/>
  <c r="AJ177" i="1"/>
  <c r="AJ173" i="1"/>
  <c r="AJ169" i="1"/>
  <c r="AJ165" i="1"/>
  <c r="AJ161" i="1"/>
  <c r="AJ157" i="1"/>
  <c r="AJ153" i="1"/>
  <c r="AJ149" i="1"/>
  <c r="AJ145" i="1"/>
  <c r="AJ141" i="1"/>
  <c r="AJ137" i="1"/>
  <c r="AJ133" i="1"/>
  <c r="AJ129" i="1"/>
  <c r="AJ125" i="1"/>
  <c r="AJ121" i="1"/>
  <c r="AJ117" i="1"/>
  <c r="AJ113" i="1"/>
  <c r="AJ109" i="1"/>
  <c r="AJ105" i="1"/>
  <c r="AJ101" i="1"/>
  <c r="AJ97" i="1"/>
  <c r="AJ93" i="1"/>
  <c r="AJ89" i="1"/>
  <c r="AJ85" i="1"/>
  <c r="AJ81" i="1"/>
  <c r="AJ77" i="1"/>
  <c r="AJ73" i="1"/>
  <c r="AJ69" i="1"/>
  <c r="AJ65" i="1"/>
  <c r="AJ61" i="1"/>
  <c r="AJ57" i="1"/>
  <c r="AJ53" i="1"/>
  <c r="AJ49" i="1"/>
  <c r="AJ45" i="1"/>
  <c r="AJ41" i="1"/>
  <c r="AJ37" i="1"/>
  <c r="AJ33" i="1"/>
  <c r="AJ29" i="1"/>
  <c r="AJ25" i="1"/>
  <c r="AJ21" i="1"/>
  <c r="AJ17" i="1"/>
  <c r="AJ13" i="1"/>
  <c r="AJ9" i="1"/>
  <c r="AJ5" i="1"/>
  <c r="AL177" i="1"/>
  <c r="AL161" i="1"/>
  <c r="AL145" i="1"/>
  <c r="AL129" i="1"/>
  <c r="AL113" i="1"/>
  <c r="AL97" i="1"/>
  <c r="AL81" i="1"/>
  <c r="AL65" i="1"/>
  <c r="AL49" i="1"/>
  <c r="AL33" i="1"/>
  <c r="AL17" i="1"/>
  <c r="AM177" i="1"/>
  <c r="AM149" i="1"/>
  <c r="AM121" i="1"/>
  <c r="AM113" i="1"/>
  <c r="AM85" i="1"/>
  <c r="AM57" i="1"/>
  <c r="AM49" i="1"/>
  <c r="AM21" i="1"/>
  <c r="AN145" i="1"/>
  <c r="AN85" i="1"/>
  <c r="AN45" i="1"/>
  <c r="AN21" i="1"/>
</calcChain>
</file>

<file path=xl/sharedStrings.xml><?xml version="1.0" encoding="utf-8"?>
<sst xmlns="http://schemas.openxmlformats.org/spreadsheetml/2006/main" count="2820" uniqueCount="63">
  <si>
    <t>filename</t>
  </si>
  <si>
    <t>L</t>
  </si>
  <si>
    <t>#</t>
  </si>
  <si>
    <t>#AlgsBtm</t>
  </si>
  <si>
    <t>#AlgsBtmIC</t>
  </si>
  <si>
    <t>medEpsAll</t>
  </si>
  <si>
    <t>stdEpsAll</t>
  </si>
  <si>
    <t>QEpsAll</t>
  </si>
  <si>
    <t>medEpsBtm</t>
  </si>
  <si>
    <t>stdEpsBtm</t>
  </si>
  <si>
    <t>QEpsBtm</t>
  </si>
  <si>
    <t>medEpsBtmIC</t>
  </si>
  <si>
    <t>stdEpsBtmIC</t>
  </si>
  <si>
    <t>QEpsBtmIC</t>
  </si>
  <si>
    <t>medEpsBtmICRand</t>
  </si>
  <si>
    <t>stdEpsBtmICRand</t>
  </si>
  <si>
    <t>QEpsBtmICRand</t>
  </si>
  <si>
    <t>medEpsBtmIC_HasseSimple</t>
  </si>
  <si>
    <t>medEpsBtmIC_Hasse</t>
  </si>
  <si>
    <t>medEpsBtmIC_Bool</t>
  </si>
  <si>
    <t>QEpsBtm_HasseSimple</t>
  </si>
  <si>
    <t>PBtm_HasseSimple</t>
  </si>
  <si>
    <t>QEpsBtm_Hasse</t>
  </si>
  <si>
    <t>PBtm_Hasse</t>
  </si>
  <si>
    <t>QEpsBtm_Bool</t>
  </si>
  <si>
    <t>QEpsBtmIC_HasseSimple</t>
  </si>
  <si>
    <t>PBtmIC_HasseSimple</t>
  </si>
  <si>
    <t>QEpsBtmIC_Hasse</t>
  </si>
  <si>
    <t>PBtmIC_Hasse</t>
  </si>
  <si>
    <t>QEpsBtmIC_Bool</t>
  </si>
  <si>
    <t>QEpsAll_LOG</t>
  </si>
  <si>
    <t>QEpsBtmLog</t>
  </si>
  <si>
    <t>QEpsBtmICLog</t>
  </si>
  <si>
    <t>QEpsBtmICRand_Log</t>
  </si>
  <si>
    <t>QEpsBtmIC_HasseSimpleLog</t>
  </si>
  <si>
    <t>QEpsBtmIC_HasseLog</t>
  </si>
  <si>
    <t>QEpsBtmIC_BoolLog</t>
  </si>
  <si>
    <t>QEpsBtm_HasseLog</t>
  </si>
  <si>
    <t>QEpsBtm_HasseSimpleLog</t>
  </si>
  <si>
    <t>QEpsBtm_BoolLog</t>
  </si>
  <si>
    <t>Row Labels</t>
  </si>
  <si>
    <t>Grand Total</t>
  </si>
  <si>
    <t>Australian</t>
  </si>
  <si>
    <t>rnd</t>
  </si>
  <si>
    <t>CongressionalVoting</t>
  </si>
  <si>
    <t>Echocard</t>
  </si>
  <si>
    <t>german</t>
  </si>
  <si>
    <t>heartdis</t>
  </si>
  <si>
    <t>hepatit</t>
  </si>
  <si>
    <t>laborrel</t>
  </si>
  <si>
    <t>liverdis</t>
  </si>
  <si>
    <t>rsa</t>
  </si>
  <si>
    <t>sGA</t>
  </si>
  <si>
    <t>temp</t>
  </si>
  <si>
    <t>task</t>
  </si>
  <si>
    <t>method</t>
  </si>
  <si>
    <t>Average of medEpsBtmIC_HasseSimple</t>
  </si>
  <si>
    <t>Average of medEpsBtmIC_Hasse</t>
  </si>
  <si>
    <t>Average of medEpsAll</t>
  </si>
  <si>
    <t>Average of medEpsBtmIC</t>
  </si>
  <si>
    <t>Average of medEpsBtmICRand</t>
  </si>
  <si>
    <t>Average of medEpsBtmIC_Bool</t>
  </si>
  <si>
    <t>Average of medEpsBtm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</si>
</sst>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[Experiment2.xlsx]Pivot!PivotTable3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760402814725199E-2"/>
          <c:y val="5.1706348284318263E-2"/>
          <c:w val="0.76001339757903397"/>
          <c:h val="0.83527327406001672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Average of medEpsBtmIC</c:v>
                </c:pt>
              </c:strCache>
            </c:strRef>
          </c:tx>
          <c:marker>
            <c:symbol val="none"/>
          </c:marker>
          <c:cat>
            <c:multiLvlStrRef>
              <c:f>Pivot!$A$4:$A$28</c:f>
              <c:multiLvlStrCache>
                <c:ptCount val="2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Echocard</c:v>
                  </c:pt>
                </c:lvl>
                <c:lvl>
                  <c:pt idx="0">
                    <c:v>temp</c:v>
                  </c:pt>
                </c:lvl>
              </c:multiLvlStrCache>
            </c:multiLvlStrRef>
          </c:cat>
          <c:val>
            <c:numRef>
              <c:f>Pivot!$B$4:$B$28</c:f>
              <c:numCache>
                <c:formatCode>General</c:formatCode>
                <c:ptCount val="22"/>
                <c:pt idx="0">
                  <c:v>2.7E-2</c:v>
                </c:pt>
                <c:pt idx="1">
                  <c:v>5.4100000000000002E-2</c:v>
                </c:pt>
                <c:pt idx="2">
                  <c:v>5.4100000000000002E-2</c:v>
                </c:pt>
                <c:pt idx="3">
                  <c:v>5.4100000000000002E-2</c:v>
                </c:pt>
                <c:pt idx="4">
                  <c:v>5.9499999999999997E-2</c:v>
                </c:pt>
                <c:pt idx="5">
                  <c:v>8.1100000000000005E-2</c:v>
                </c:pt>
                <c:pt idx="6">
                  <c:v>8.1100000000000005E-2</c:v>
                </c:pt>
                <c:pt idx="7">
                  <c:v>8.1100000000000005E-2</c:v>
                </c:pt>
                <c:pt idx="8">
                  <c:v>8.1100000000000005E-2</c:v>
                </c:pt>
                <c:pt idx="9">
                  <c:v>8.1100000000000005E-2</c:v>
                </c:pt>
                <c:pt idx="10">
                  <c:v>8.1100000000000005E-2</c:v>
                </c:pt>
                <c:pt idx="11">
                  <c:v>8.1100000000000005E-2</c:v>
                </c:pt>
                <c:pt idx="12">
                  <c:v>8.1100000000000005E-2</c:v>
                </c:pt>
                <c:pt idx="13">
                  <c:v>8.1100000000000005E-2</c:v>
                </c:pt>
                <c:pt idx="14">
                  <c:v>8.1100000000000005E-2</c:v>
                </c:pt>
                <c:pt idx="15">
                  <c:v>8.1100000000000005E-2</c:v>
                </c:pt>
                <c:pt idx="16">
                  <c:v>8.1100000000000005E-2</c:v>
                </c:pt>
                <c:pt idx="17">
                  <c:v>8.1100000000000005E-2</c:v>
                </c:pt>
                <c:pt idx="18">
                  <c:v>8.1100000000000005E-2</c:v>
                </c:pt>
                <c:pt idx="19">
                  <c:v>8.1100000000000005E-2</c:v>
                </c:pt>
                <c:pt idx="20">
                  <c:v>8.1100000000000005E-2</c:v>
                </c:pt>
                <c:pt idx="21">
                  <c:v>0.1081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Average of medEpsBtmICRand</c:v>
                </c:pt>
              </c:strCache>
            </c:strRef>
          </c:tx>
          <c:marker>
            <c:symbol val="none"/>
          </c:marker>
          <c:cat>
            <c:multiLvlStrRef>
              <c:f>Pivot!$A$4:$A$28</c:f>
              <c:multiLvlStrCache>
                <c:ptCount val="2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Echocard</c:v>
                  </c:pt>
                </c:lvl>
                <c:lvl>
                  <c:pt idx="0">
                    <c:v>temp</c:v>
                  </c:pt>
                </c:lvl>
              </c:multiLvlStrCache>
            </c:multiLvlStrRef>
          </c:cat>
          <c:val>
            <c:numRef>
              <c:f>Pivot!$C$4:$C$28</c:f>
              <c:numCache>
                <c:formatCode>General</c:formatCode>
                <c:ptCount val="22"/>
                <c:pt idx="0">
                  <c:v>2.7E-2</c:v>
                </c:pt>
                <c:pt idx="1">
                  <c:v>5.4100000000000002E-2</c:v>
                </c:pt>
                <c:pt idx="2">
                  <c:v>5.6800000000000003E-2</c:v>
                </c:pt>
                <c:pt idx="3">
                  <c:v>8.1100000000000005E-2</c:v>
                </c:pt>
                <c:pt idx="4">
                  <c:v>8.1100000000000005E-2</c:v>
                </c:pt>
                <c:pt idx="5">
                  <c:v>8.1100000000000005E-2</c:v>
                </c:pt>
                <c:pt idx="6">
                  <c:v>8.1100000000000005E-2</c:v>
                </c:pt>
                <c:pt idx="7">
                  <c:v>8.1100000000000005E-2</c:v>
                </c:pt>
                <c:pt idx="8">
                  <c:v>8.1100000000000005E-2</c:v>
                </c:pt>
                <c:pt idx="9">
                  <c:v>8.1100000000000005E-2</c:v>
                </c:pt>
                <c:pt idx="10">
                  <c:v>8.1100000000000005E-2</c:v>
                </c:pt>
                <c:pt idx="11">
                  <c:v>8.3799999999999999E-2</c:v>
                </c:pt>
                <c:pt idx="12">
                  <c:v>8.3799999999999999E-2</c:v>
                </c:pt>
                <c:pt idx="13">
                  <c:v>0.1041</c:v>
                </c:pt>
                <c:pt idx="14">
                  <c:v>0.1</c:v>
                </c:pt>
                <c:pt idx="15">
                  <c:v>0.1081</c:v>
                </c:pt>
                <c:pt idx="16">
                  <c:v>0.1081</c:v>
                </c:pt>
                <c:pt idx="17">
                  <c:v>0.1081</c:v>
                </c:pt>
                <c:pt idx="18">
                  <c:v>0.1081</c:v>
                </c:pt>
                <c:pt idx="19">
                  <c:v>0.1351</c:v>
                </c:pt>
                <c:pt idx="20">
                  <c:v>0.1351</c:v>
                </c:pt>
                <c:pt idx="21">
                  <c:v>0.16220000000000001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Average of medEpsBtmIC_Bool</c:v>
                </c:pt>
              </c:strCache>
            </c:strRef>
          </c:tx>
          <c:marker>
            <c:symbol val="none"/>
          </c:marker>
          <c:cat>
            <c:multiLvlStrRef>
              <c:f>Pivot!$A$4:$A$28</c:f>
              <c:multiLvlStrCache>
                <c:ptCount val="2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Echocard</c:v>
                  </c:pt>
                </c:lvl>
                <c:lvl>
                  <c:pt idx="0">
                    <c:v>temp</c:v>
                  </c:pt>
                </c:lvl>
              </c:multiLvlStrCache>
            </c:multiLvlStrRef>
          </c:cat>
          <c:val>
            <c:numRef>
              <c:f>Pivot!$D$4:$D$28</c:f>
              <c:numCache>
                <c:formatCode>General</c:formatCode>
                <c:ptCount val="22"/>
                <c:pt idx="0">
                  <c:v>2.3400000000000001E-2</c:v>
                </c:pt>
                <c:pt idx="1">
                  <c:v>5.4699999999999999E-2</c:v>
                </c:pt>
                <c:pt idx="2">
                  <c:v>8.5900000000000004E-2</c:v>
                </c:pt>
                <c:pt idx="3">
                  <c:v>8.5900000000000004E-2</c:v>
                </c:pt>
                <c:pt idx="4">
                  <c:v>8.5900000000000004E-2</c:v>
                </c:pt>
                <c:pt idx="5">
                  <c:v>0.1016</c:v>
                </c:pt>
                <c:pt idx="6">
                  <c:v>0.1328</c:v>
                </c:pt>
                <c:pt idx="7">
                  <c:v>0.1328</c:v>
                </c:pt>
                <c:pt idx="8">
                  <c:v>0.1641</c:v>
                </c:pt>
                <c:pt idx="9">
                  <c:v>0.1641</c:v>
                </c:pt>
                <c:pt idx="10">
                  <c:v>0.1953</c:v>
                </c:pt>
                <c:pt idx="11">
                  <c:v>0.1953</c:v>
                </c:pt>
                <c:pt idx="12">
                  <c:v>0.2109</c:v>
                </c:pt>
                <c:pt idx="13">
                  <c:v>0.2109</c:v>
                </c:pt>
                <c:pt idx="14">
                  <c:v>0.2422</c:v>
                </c:pt>
                <c:pt idx="15">
                  <c:v>0.2422</c:v>
                </c:pt>
                <c:pt idx="16">
                  <c:v>0.27339999999999998</c:v>
                </c:pt>
                <c:pt idx="17">
                  <c:v>0.27339999999999998</c:v>
                </c:pt>
                <c:pt idx="18">
                  <c:v>0.30470000000000003</c:v>
                </c:pt>
                <c:pt idx="19">
                  <c:v>0.30470000000000003</c:v>
                </c:pt>
                <c:pt idx="20">
                  <c:v>0.30470000000000003</c:v>
                </c:pt>
                <c:pt idx="21">
                  <c:v>0.32029999999999997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Average of medEpsBtmIC_Hasse</c:v>
                </c:pt>
              </c:strCache>
            </c:strRef>
          </c:tx>
          <c:marker>
            <c:symbol val="none"/>
          </c:marker>
          <c:cat>
            <c:multiLvlStrRef>
              <c:f>Pivot!$A$4:$A$28</c:f>
              <c:multiLvlStrCache>
                <c:ptCount val="2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Echocard</c:v>
                  </c:pt>
                </c:lvl>
                <c:lvl>
                  <c:pt idx="0">
                    <c:v>temp</c:v>
                  </c:pt>
                </c:lvl>
              </c:multiLvlStrCache>
            </c:multiLvlStrRef>
          </c:cat>
          <c:val>
            <c:numRef>
              <c:f>Pivot!$E$4:$E$28</c:f>
              <c:numCache>
                <c:formatCode>General</c:formatCode>
                <c:ptCount val="22"/>
                <c:pt idx="0">
                  <c:v>2.3400000000000001E-2</c:v>
                </c:pt>
                <c:pt idx="1">
                  <c:v>5.4699999999999999E-2</c:v>
                </c:pt>
                <c:pt idx="2">
                  <c:v>8.5900000000000004E-2</c:v>
                </c:pt>
                <c:pt idx="3">
                  <c:v>8.5900000000000004E-2</c:v>
                </c:pt>
                <c:pt idx="4">
                  <c:v>8.5900000000000004E-2</c:v>
                </c:pt>
                <c:pt idx="5">
                  <c:v>0.1016</c:v>
                </c:pt>
                <c:pt idx="6">
                  <c:v>0.1016</c:v>
                </c:pt>
                <c:pt idx="7">
                  <c:v>0.1016</c:v>
                </c:pt>
                <c:pt idx="8">
                  <c:v>0.1328</c:v>
                </c:pt>
                <c:pt idx="9">
                  <c:v>0.1328</c:v>
                </c:pt>
                <c:pt idx="10">
                  <c:v>0.1328</c:v>
                </c:pt>
                <c:pt idx="11">
                  <c:v>0.1641</c:v>
                </c:pt>
                <c:pt idx="12">
                  <c:v>0.1641</c:v>
                </c:pt>
                <c:pt idx="13">
                  <c:v>0.1641</c:v>
                </c:pt>
                <c:pt idx="14">
                  <c:v>0.1953</c:v>
                </c:pt>
                <c:pt idx="15">
                  <c:v>0.1953</c:v>
                </c:pt>
                <c:pt idx="16">
                  <c:v>0.1953</c:v>
                </c:pt>
                <c:pt idx="17">
                  <c:v>0.2109</c:v>
                </c:pt>
                <c:pt idx="18">
                  <c:v>0.2109</c:v>
                </c:pt>
                <c:pt idx="19">
                  <c:v>0.2109</c:v>
                </c:pt>
                <c:pt idx="20">
                  <c:v>0.2109</c:v>
                </c:pt>
                <c:pt idx="21">
                  <c:v>0.2109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Pivot!$F$3</c:f>
              <c:strCache>
                <c:ptCount val="1"/>
                <c:pt idx="0">
                  <c:v>Average of medEpsBtmIC_HasseSimple</c:v>
                </c:pt>
              </c:strCache>
            </c:strRef>
          </c:tx>
          <c:marker>
            <c:symbol val="none"/>
          </c:marker>
          <c:cat>
            <c:multiLvlStrRef>
              <c:f>Pivot!$A$4:$A$28</c:f>
              <c:multiLvlStrCache>
                <c:ptCount val="2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Echocard</c:v>
                  </c:pt>
                </c:lvl>
                <c:lvl>
                  <c:pt idx="0">
                    <c:v>temp</c:v>
                  </c:pt>
                </c:lvl>
              </c:multiLvlStrCache>
            </c:multiLvlStrRef>
          </c:cat>
          <c:val>
            <c:numRef>
              <c:f>Pivot!$F$4:$F$28</c:f>
              <c:numCache>
                <c:formatCode>General</c:formatCode>
                <c:ptCount val="22"/>
                <c:pt idx="0">
                  <c:v>2.3400000000000001E-2</c:v>
                </c:pt>
                <c:pt idx="1">
                  <c:v>5.4699999999999999E-2</c:v>
                </c:pt>
                <c:pt idx="2">
                  <c:v>8.5900000000000004E-2</c:v>
                </c:pt>
                <c:pt idx="3">
                  <c:v>8.5900000000000004E-2</c:v>
                </c:pt>
                <c:pt idx="4">
                  <c:v>8.5900000000000004E-2</c:v>
                </c:pt>
                <c:pt idx="5">
                  <c:v>0.1016</c:v>
                </c:pt>
                <c:pt idx="6">
                  <c:v>0.1328</c:v>
                </c:pt>
                <c:pt idx="7">
                  <c:v>0.1328</c:v>
                </c:pt>
                <c:pt idx="8">
                  <c:v>0.1328</c:v>
                </c:pt>
                <c:pt idx="9">
                  <c:v>0.1641</c:v>
                </c:pt>
                <c:pt idx="10">
                  <c:v>0.1641</c:v>
                </c:pt>
                <c:pt idx="11">
                  <c:v>0.1641</c:v>
                </c:pt>
                <c:pt idx="12">
                  <c:v>0.1641</c:v>
                </c:pt>
                <c:pt idx="13">
                  <c:v>0.1953</c:v>
                </c:pt>
                <c:pt idx="14">
                  <c:v>0.1953</c:v>
                </c:pt>
                <c:pt idx="15">
                  <c:v>0.1953</c:v>
                </c:pt>
                <c:pt idx="16">
                  <c:v>0.2109</c:v>
                </c:pt>
                <c:pt idx="17">
                  <c:v>0.2109</c:v>
                </c:pt>
                <c:pt idx="18">
                  <c:v>0.2109</c:v>
                </c:pt>
                <c:pt idx="19">
                  <c:v>0.2109</c:v>
                </c:pt>
                <c:pt idx="20">
                  <c:v>0.2422</c:v>
                </c:pt>
                <c:pt idx="21">
                  <c:v>0.2422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Pivot!$G$3</c:f>
              <c:strCache>
                <c:ptCount val="1"/>
                <c:pt idx="0">
                  <c:v>Average of medEpsBtm</c:v>
                </c:pt>
              </c:strCache>
            </c:strRef>
          </c:tx>
          <c:marker>
            <c:symbol val="none"/>
          </c:marker>
          <c:cat>
            <c:multiLvlStrRef>
              <c:f>Pivot!$A$4:$A$28</c:f>
              <c:multiLvlStrCache>
                <c:ptCount val="2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Echocard</c:v>
                  </c:pt>
                </c:lvl>
                <c:lvl>
                  <c:pt idx="0">
                    <c:v>temp</c:v>
                  </c:pt>
                </c:lvl>
              </c:multiLvlStrCache>
            </c:multiLvlStrRef>
          </c:cat>
          <c:val>
            <c:numRef>
              <c:f>Pivot!$G$4:$G$28</c:f>
              <c:numCache>
                <c:formatCode>General</c:formatCode>
                <c:ptCount val="22"/>
                <c:pt idx="0">
                  <c:v>2.7E-2</c:v>
                </c:pt>
                <c:pt idx="1">
                  <c:v>5.4100000000000002E-2</c:v>
                </c:pt>
                <c:pt idx="2">
                  <c:v>5.4100000000000002E-2</c:v>
                </c:pt>
                <c:pt idx="3">
                  <c:v>5.4100000000000002E-2</c:v>
                </c:pt>
                <c:pt idx="4">
                  <c:v>5.6800000000000003E-2</c:v>
                </c:pt>
                <c:pt idx="5">
                  <c:v>8.1100000000000005E-2</c:v>
                </c:pt>
                <c:pt idx="6">
                  <c:v>8.1100000000000005E-2</c:v>
                </c:pt>
                <c:pt idx="7">
                  <c:v>7.8399999999999997E-2</c:v>
                </c:pt>
                <c:pt idx="8">
                  <c:v>8.1100000000000005E-2</c:v>
                </c:pt>
                <c:pt idx="9">
                  <c:v>8.1100000000000005E-2</c:v>
                </c:pt>
                <c:pt idx="10">
                  <c:v>8.1100000000000005E-2</c:v>
                </c:pt>
                <c:pt idx="11">
                  <c:v>8.1100000000000005E-2</c:v>
                </c:pt>
                <c:pt idx="12">
                  <c:v>8.1100000000000005E-2</c:v>
                </c:pt>
                <c:pt idx="13">
                  <c:v>8.1100000000000005E-2</c:v>
                </c:pt>
                <c:pt idx="14">
                  <c:v>8.1100000000000005E-2</c:v>
                </c:pt>
                <c:pt idx="15">
                  <c:v>8.1100000000000005E-2</c:v>
                </c:pt>
                <c:pt idx="16">
                  <c:v>8.1100000000000005E-2</c:v>
                </c:pt>
                <c:pt idx="17">
                  <c:v>7.8399999999999997E-2</c:v>
                </c:pt>
                <c:pt idx="18">
                  <c:v>7.8399999999999997E-2</c:v>
                </c:pt>
                <c:pt idx="19">
                  <c:v>8.1100000000000005E-2</c:v>
                </c:pt>
                <c:pt idx="20">
                  <c:v>8.1100000000000005E-2</c:v>
                </c:pt>
                <c:pt idx="21">
                  <c:v>8.1100000000000005E-2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Pivot!$H$3</c:f>
              <c:strCache>
                <c:ptCount val="1"/>
                <c:pt idx="0">
                  <c:v>Average of medEpsAll</c:v>
                </c:pt>
              </c:strCache>
            </c:strRef>
          </c:tx>
          <c:marker>
            <c:symbol val="none"/>
          </c:marker>
          <c:cat>
            <c:multiLvlStrRef>
              <c:f>Pivot!$A$4:$A$28</c:f>
              <c:multiLvlStrCache>
                <c:ptCount val="2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Echocard</c:v>
                  </c:pt>
                </c:lvl>
                <c:lvl>
                  <c:pt idx="0">
                    <c:v>temp</c:v>
                  </c:pt>
                </c:lvl>
              </c:multiLvlStrCache>
            </c:multiLvlStrRef>
          </c:cat>
          <c:val>
            <c:numRef>
              <c:f>Pivot!$H$4:$H$28</c:f>
              <c:numCache>
                <c:formatCode>General</c:formatCode>
                <c:ptCount val="22"/>
                <c:pt idx="0">
                  <c:v>8.1100000000000005E-2</c:v>
                </c:pt>
                <c:pt idx="1">
                  <c:v>8.1100000000000005E-2</c:v>
                </c:pt>
                <c:pt idx="2">
                  <c:v>8.1100000000000005E-2</c:v>
                </c:pt>
                <c:pt idx="3">
                  <c:v>8.1100000000000005E-2</c:v>
                </c:pt>
                <c:pt idx="4">
                  <c:v>8.1100000000000005E-2</c:v>
                </c:pt>
                <c:pt idx="5">
                  <c:v>8.1100000000000005E-2</c:v>
                </c:pt>
                <c:pt idx="6">
                  <c:v>8.1100000000000005E-2</c:v>
                </c:pt>
                <c:pt idx="7">
                  <c:v>8.1100000000000005E-2</c:v>
                </c:pt>
                <c:pt idx="8">
                  <c:v>8.1100000000000005E-2</c:v>
                </c:pt>
                <c:pt idx="9">
                  <c:v>8.1100000000000005E-2</c:v>
                </c:pt>
                <c:pt idx="10">
                  <c:v>8.1100000000000005E-2</c:v>
                </c:pt>
                <c:pt idx="11">
                  <c:v>8.1100000000000005E-2</c:v>
                </c:pt>
                <c:pt idx="12">
                  <c:v>8.1100000000000005E-2</c:v>
                </c:pt>
                <c:pt idx="13">
                  <c:v>8.1100000000000005E-2</c:v>
                </c:pt>
                <c:pt idx="14">
                  <c:v>8.1100000000000005E-2</c:v>
                </c:pt>
                <c:pt idx="15">
                  <c:v>8.1100000000000005E-2</c:v>
                </c:pt>
                <c:pt idx="16">
                  <c:v>8.1100000000000005E-2</c:v>
                </c:pt>
                <c:pt idx="17">
                  <c:v>8.1100000000000005E-2</c:v>
                </c:pt>
                <c:pt idx="18">
                  <c:v>8.1100000000000005E-2</c:v>
                </c:pt>
                <c:pt idx="19">
                  <c:v>8.1100000000000005E-2</c:v>
                </c:pt>
                <c:pt idx="20">
                  <c:v>8.1100000000000005E-2</c:v>
                </c:pt>
                <c:pt idx="21">
                  <c:v>8.1100000000000005E-2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0768"/>
        <c:axId val="187871232"/>
      </c:lineChart>
      <c:catAx>
        <c:axId val="1878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71232"/>
        <c:crosses val="autoZero"/>
        <c:auto val="1"/>
        <c:lblAlgn val="ctr"/>
        <c:lblOffset val="100"/>
        <c:noMultiLvlLbl val="0"/>
      </c:catAx>
      <c:valAx>
        <c:axId val="1878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4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56778343747573"/>
          <c:y val="0.28855041226691469"/>
          <c:w val="0.16127831367871781"/>
          <c:h val="0.567941831711924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137592</xdr:rowOff>
    </xdr:from>
    <xdr:to>
      <xdr:col>5</xdr:col>
      <xdr:colOff>1379597</xdr:colOff>
      <xdr:row>55</xdr:row>
      <xdr:rowOff>72598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frey" refreshedDate="41031.944668865741" createdVersion="4" refreshedVersion="4" minRefreshableVersion="3" recordCount="950">
  <cacheSource type="worksheet">
    <worksheetSource name="Table1"/>
  </cacheSource>
  <cacheFields count="41">
    <cacheField name="task" numFmtId="0">
      <sharedItems count="9">
        <s v="Australian"/>
        <s v="filename"/>
        <s v="CongressionalVoting"/>
        <s v="Echocard"/>
        <s v="german"/>
        <s v="heartdis"/>
        <s v="hepatit"/>
        <s v="laborrel"/>
        <s v="liverdis"/>
      </sharedItems>
    </cacheField>
    <cacheField name="method" numFmtId="0">
      <sharedItems containsBlank="1" count="5">
        <s v="rnd"/>
        <m/>
        <s v="rsa"/>
        <s v="sGA"/>
        <s v="temp"/>
      </sharedItems>
    </cacheField>
    <cacheField name="L" numFmtId="0">
      <sharedItems containsMixedTypes="1" containsNumber="1" containsInteger="1" minValue="40" maxValue="1000"/>
    </cacheField>
    <cacheField name="#" numFmtId="0">
      <sharedItems containsMixedTypes="1" containsNumber="1" containsInteger="1" minValue="0" maxValue="50" count="52">
        <n v="0"/>
        <n v="1"/>
        <n v="9"/>
        <n v="12"/>
        <n v="16"/>
        <n v="18"/>
        <n v="21"/>
        <n v="22"/>
        <n v="23"/>
        <n v="25"/>
        <n v="26"/>
        <n v="30"/>
        <n v="32"/>
        <n v="44"/>
        <n v="45"/>
        <s v="#"/>
        <n v="5"/>
        <n v="7"/>
        <n v="13"/>
        <n v="14"/>
        <n v="15"/>
        <n v="17"/>
        <n v="19"/>
        <n v="24"/>
        <n v="27"/>
        <n v="28"/>
        <n v="29"/>
        <n v="31"/>
        <n v="33"/>
        <n v="34"/>
        <n v="35"/>
        <n v="36"/>
        <n v="37"/>
        <n v="38"/>
        <n v="39"/>
        <n v="40"/>
        <n v="41"/>
        <n v="42"/>
        <n v="43"/>
        <n v="46"/>
        <n v="47"/>
        <n v="48"/>
        <n v="49"/>
        <n v="50"/>
        <n v="2"/>
        <n v="3"/>
        <n v="4"/>
        <n v="6"/>
        <n v="8"/>
        <n v="10"/>
        <n v="11"/>
        <n v="20"/>
      </sharedItems>
    </cacheField>
    <cacheField name="#AlgsBtm" numFmtId="0">
      <sharedItems containsMixedTypes="1" containsNumber="1" containsInteger="1" minValue="1" maxValue="1482"/>
    </cacheField>
    <cacheField name="#AlgsBtmIC" numFmtId="0">
      <sharedItems containsMixedTypes="1" containsNumber="1" containsInteger="1" minValue="1" maxValue="1488"/>
    </cacheField>
    <cacheField name="medEpsAll" numFmtId="0">
      <sharedItems containsMixedTypes="1" containsNumber="1" minValue="3.5999999999999999E-3" maxValue="0.21" count="26">
        <n v="8.3999999999999995E-3"/>
        <s v="medEpsAll"/>
        <n v="4.4000000000000003E-3"/>
        <n v="7.2999999999999995E-2"/>
        <n v="3.04E-2"/>
        <n v="5.0999999999999997E-2"/>
        <n v="0.1009"/>
        <n v="0.21"/>
        <n v="5.0900000000000001E-2"/>
        <n v="3.5999999999999999E-3"/>
        <n v="6.2199999999999998E-2"/>
        <n v="3.4000000000000002E-2"/>
        <n v="5.1700000000000003E-2"/>
        <n v="0.1013"/>
        <n v="0.2"/>
        <n v="8.3900000000000002E-2"/>
        <n v="1.9699999999999999E-2"/>
        <n v="8.1100000000000005E-2"/>
        <n v="4.0800000000000003E-2"/>
        <n v="0.1002"/>
        <n v="6.2799999999999995E-2"/>
        <n v="8.6999999999999994E-3"/>
        <n v="3.5799999999999998E-2"/>
        <n v="4.7600000000000003E-2"/>
        <n v="0.1154"/>
        <n v="5.67E-2"/>
      </sharedItems>
    </cacheField>
    <cacheField name="stdEpsAll" numFmtId="0">
      <sharedItems containsMixedTypes="1" containsNumber="1" minValue="0" maxValue="6.7000000000000002E-3"/>
    </cacheField>
    <cacheField name="QEpsAll" numFmtId="0">
      <sharedItems containsMixedTypes="1" containsNumber="1" minValue="0.32990000000000003" maxValue="0.56279999999999997"/>
    </cacheField>
    <cacheField name="medEpsBtm" numFmtId="0">
      <sharedItems containsMixedTypes="1" containsNumber="1" minValue="-1.6999999999999999E-3" maxValue="0.22" count="291">
        <n v="5.9999999999999995E-4"/>
        <n v="5.4999999999999997E-3"/>
        <n v="6.1000000000000004E-3"/>
        <n v="6.4000000000000003E-3"/>
        <n v="7.4999999999999997E-3"/>
        <n v="6.7999999999999996E-3"/>
        <n v="8.3000000000000001E-3"/>
        <n v="8.0999999999999996E-3"/>
        <n v="9.2999999999999992E-3"/>
        <n v="8.3999999999999995E-3"/>
        <n v="8.6999999999999994E-3"/>
        <n v="8.9999999999999993E-3"/>
        <s v="medEpsBtm"/>
        <n v="1.6000000000000001E-3"/>
        <n v="4.4000000000000003E-3"/>
        <n v="4.8999999999999998E-3"/>
        <n v="2.7E-2"/>
        <n v="5.4100000000000002E-2"/>
        <n v="5.9499999999999997E-2"/>
        <n v="6.08E-2"/>
        <n v="6.2199999999999998E-2"/>
        <n v="7.2999999999999995E-2"/>
        <n v="6.6199999999999995E-2"/>
        <n v="7.0300000000000001E-2"/>
        <n v="7.5700000000000003E-2"/>
        <n v="6.4899999999999999E-2"/>
        <n v="0"/>
        <n v="1.67E-2"/>
        <n v="1.9599999999999999E-2"/>
        <n v="2.0799999999999999E-2"/>
        <n v="2.2200000000000001E-2"/>
        <n v="2.18E-2"/>
        <n v="2.2599999999999999E-2"/>
        <n v="2.3599999999999999E-2"/>
        <n v="2.4400000000000002E-2"/>
        <n v="2.5000000000000001E-2"/>
        <n v="2.52E-2"/>
        <n v="2.5399999999999999E-2"/>
        <n v="2.5700000000000001E-2"/>
        <n v="2.5999999999999999E-2"/>
        <n v="2.58E-2"/>
        <n v="2.6100000000000002E-2"/>
        <n v="2.6599999999999999E-2"/>
        <n v="2.8500000000000001E-2"/>
        <n v="2.9000000000000001E-2"/>
        <n v="2.8299999999999999E-2"/>
        <n v="1.77E-2"/>
        <n v="2.86E-2"/>
        <n v="3.4700000000000002E-2"/>
        <n v="3.95E-2"/>
        <n v="4.6899999999999997E-2"/>
        <n v="4.6300000000000001E-2"/>
        <n v="4.7600000000000003E-2"/>
        <n v="4.9700000000000001E-2"/>
        <n v="5.1700000000000003E-2"/>
        <n v="5.0999999999999997E-2"/>
        <n v="5.2400000000000002E-2"/>
        <n v="5.3100000000000001E-2"/>
        <n v="5.3699999999999998E-2"/>
        <n v="5.0700000000000002E-2"/>
        <n v="5.1400000000000001E-2"/>
        <n v="5.4399999999999997E-2"/>
        <n v="5.3400000000000003E-2"/>
        <n v="5.1999999999999998E-2"/>
        <n v="5.0299999999999997E-2"/>
        <n v="-1.6999999999999999E-3"/>
        <n v="1.12E-2"/>
        <n v="2.4E-2"/>
        <n v="4.0800000000000003E-2"/>
        <n v="5.2299999999999999E-2"/>
        <n v="6.25E-2"/>
        <n v="7.5300000000000006E-2"/>
        <n v="7.6700000000000004E-2"/>
        <n v="8.5699999999999998E-2"/>
        <n v="8.8300000000000003E-2"/>
        <n v="9.7100000000000006E-2"/>
        <n v="0.1009"/>
        <n v="9.9699999999999997E-2"/>
        <n v="0.10100000000000001"/>
        <n v="0.05"/>
        <n v="0.15"/>
        <n v="0.2"/>
        <n v="0.20499999999999999"/>
        <n v="0.21"/>
        <n v="0.20749999999999999"/>
        <n v="0.2175"/>
        <n v="0.22"/>
        <n v="-5.9999999999999995E-4"/>
        <n v="9.7999999999999997E-3"/>
        <n v="2.3699999999999999E-2"/>
        <n v="2.69E-2"/>
        <n v="3.0700000000000002E-2"/>
        <n v="3.2399999999999998E-2"/>
        <n v="3.4200000000000001E-2"/>
        <n v="3.5799999999999998E-2"/>
        <n v="3.9899999999999998E-2"/>
        <n v="4.3099999999999999E-2"/>
        <n v="4.2799999999999998E-2"/>
        <n v="4.4299999999999999E-2"/>
        <n v="4.5199999999999997E-2"/>
        <n v="4.8000000000000001E-2"/>
        <n v="4.8500000000000001E-2"/>
        <n v="4.9099999999999998E-2"/>
        <n v="5.0900000000000001E-2"/>
        <n v="4.9799999999999997E-2"/>
        <n v="5.2600000000000001E-2"/>
        <n v="5.3199999999999997E-2"/>
        <n v="5.1200000000000002E-2"/>
        <n v="4.0000000000000002E-4"/>
        <n v="4.3E-3"/>
        <n v="3.8999999999999998E-3"/>
        <n v="3.5000000000000001E-3"/>
        <n v="4.1000000000000003E-3"/>
        <n v="4.1999999999999997E-3"/>
        <n v="2.0999999999999999E-3"/>
        <n v="5.5399999999999998E-2"/>
        <n v="5.6800000000000003E-2"/>
        <n v="5.8099999999999999E-2"/>
        <n v="-4.0000000000000002E-4"/>
        <n v="1.01E-2"/>
        <n v="1.6400000000000001E-2"/>
        <n v="2.3800000000000002E-2"/>
        <n v="2.7799999999999998E-2"/>
        <n v="2.9399999999999999E-2"/>
        <n v="2.92E-2"/>
        <n v="3.1399999999999997E-2"/>
        <n v="3.1300000000000001E-2"/>
        <n v="3.1800000000000002E-2"/>
        <n v="3.2800000000000003E-2"/>
        <n v="3.2599999999999997E-2"/>
        <n v="3.3000000000000002E-2"/>
        <n v="3.32E-2"/>
        <n v="3.3599999999999998E-2"/>
        <n v="9.4999999999999998E-3"/>
        <n v="2.5899999999999999E-2"/>
        <n v="3.3700000000000001E-2"/>
        <n v="4.2200000000000001E-2"/>
        <n v="4.3499999999999997E-2"/>
        <n v="4.8599999999999997E-2"/>
        <n v="5.2699999999999997E-2"/>
        <n v="3.6799999999999999E-2"/>
        <n v="6.9099999999999995E-2"/>
        <n v="7.5499999999999998E-2"/>
        <n v="7.9299999999999995E-2"/>
        <n v="8.8099999999999998E-2"/>
        <n v="9.5899999999999999E-2"/>
        <n v="0.1011"/>
        <n v="0.1012"/>
        <n v="0.13500000000000001"/>
        <n v="0.20250000000000001"/>
        <n v="3.8E-3"/>
        <n v="1.4800000000000001E-2"/>
        <n v="2.23E-2"/>
        <n v="2.5499999999999998E-2"/>
        <n v="4.3200000000000002E-2"/>
        <n v="6.0999999999999999E-2"/>
        <n v="6.83E-2"/>
        <n v="7.3200000000000001E-2"/>
        <n v="7.4700000000000003E-2"/>
        <n v="7.5600000000000001E-2"/>
        <n v="7.7799999999999994E-2"/>
        <n v="7.8399999999999997E-2"/>
        <n v="7.8700000000000006E-2"/>
        <n v="8.0199999999999994E-2"/>
        <n v="7.9899999999999999E-2"/>
        <n v="8.1299999999999997E-2"/>
        <n v="8.0699999999999994E-2"/>
        <n v="8.1900000000000001E-2"/>
        <n v="8.0799999999999997E-2"/>
        <n v="1.6999999999999999E-3"/>
        <n v="1.2200000000000001E-2"/>
        <n v="1.3599999999999999E-2"/>
        <n v="1.4200000000000001E-2"/>
        <n v="1.5100000000000001E-2"/>
        <n v="1.6799999999999999E-2"/>
        <n v="1.7999999999999999E-2"/>
        <n v="1.7399999999999999E-2"/>
        <n v="1.84E-2"/>
        <n v="1.78E-2"/>
        <n v="1.9699999999999999E-2"/>
        <n v="1.8800000000000001E-2"/>
        <n v="1.83E-2"/>
        <n v="1.9300000000000001E-2"/>
        <n v="1.9099999999999999E-2"/>
        <n v="1.8700000000000001E-2"/>
        <n v="1.9400000000000001E-2"/>
        <n v="0.02"/>
        <n v="1.8599999999999998E-2"/>
        <n v="2.0299999999999999E-2"/>
        <n v="8.1100000000000005E-2"/>
        <n v="8.0000000000000004E-4"/>
        <n v="1.32E-2"/>
        <n v="2.1399999999999999E-2"/>
        <n v="2.35E-2"/>
        <n v="2.46E-2"/>
        <n v="2.6499999999999999E-2"/>
        <n v="2.7300000000000001E-2"/>
        <n v="2.8799999999999999E-2"/>
        <n v="2.7199999999999998E-2"/>
        <n v="2.76E-2"/>
        <n v="2.9100000000000001E-2"/>
        <n v="2.8899999999999999E-2"/>
        <n v="3.0099999999999998E-2"/>
        <n v="2.9600000000000001E-2"/>
        <n v="0.03"/>
        <n v="3.0200000000000001E-2"/>
        <n v="3.04E-2"/>
        <n v="3.0599999999999999E-2"/>
        <n v="3.09E-2"/>
        <n v="2.7000000000000001E-3"/>
        <n v="2.0400000000000001E-2"/>
        <n v="2.7900000000000001E-2"/>
        <n v="3.0300000000000001E-2"/>
        <n v="3.2000000000000001E-2"/>
        <n v="3.61E-2"/>
        <n v="3.7400000000000003E-2"/>
        <n v="3.8800000000000001E-2"/>
        <n v="4.0099999999999997E-2"/>
        <n v="3.9800000000000002E-2"/>
        <n v="4.1500000000000002E-2"/>
        <n v="4.0500000000000001E-2"/>
        <n v="4.9599999999999998E-2"/>
        <n v="8.8200000000000001E-2"/>
        <n v="8.9599999999999999E-2"/>
        <n v="9.2100000000000001E-2"/>
        <n v="9.5200000000000007E-2"/>
        <n v="9.4100000000000003E-2"/>
        <n v="0.1"/>
        <n v="0.1125"/>
        <n v="0.215"/>
        <n v="1.5599999999999999E-2"/>
        <n v="4.02E-2"/>
        <n v="5.2900000000000003E-2"/>
        <n v="5.1499999999999997E-2"/>
        <n v="5.6099999999999997E-2"/>
        <n v="5.67E-2"/>
        <n v="5.79E-2"/>
        <n v="5.7599999999999998E-2"/>
        <n v="5.8700000000000002E-2"/>
        <n v="5.96E-2"/>
        <n v="6.1899999999999997E-2"/>
        <n v="6.0699999999999997E-2"/>
        <n v="6.1400000000000003E-2"/>
        <n v="6.3100000000000003E-2"/>
        <n v="6.2E-2"/>
        <n v="6.2600000000000003E-2"/>
        <n v="7.1999999999999998E-3"/>
        <n v="6.7000000000000002E-3"/>
        <n v="9.5999999999999992E-3"/>
        <n v="2.29E-2"/>
        <n v="2.4299999999999999E-2"/>
        <n v="2.47E-2"/>
        <n v="2.6200000000000001E-2"/>
        <n v="2.98E-2"/>
        <n v="3.2199999999999999E-2"/>
        <n v="3.3300000000000003E-2"/>
        <n v="3.3799999999999997E-2"/>
        <n v="3.5000000000000003E-2"/>
        <n v="3.5200000000000002E-2"/>
        <n v="3.4599999999999999E-2"/>
        <n v="3.56E-2"/>
        <n v="3.5400000000000001E-2"/>
        <n v="3.5299999999999998E-2"/>
        <n v="3.6200000000000003E-2"/>
        <n v="3.5999999999999997E-2"/>
        <n v="1.9E-2"/>
        <n v="2.4500000000000001E-2"/>
        <n v="4.2900000000000001E-2"/>
        <n v="4.5600000000000002E-2"/>
        <n v="4.8300000000000003E-2"/>
        <n v="4.7300000000000002E-2"/>
        <n v="3.3099999999999997E-2"/>
        <n v="8.5800000000000001E-2"/>
        <n v="9.2299999999999993E-2"/>
        <n v="0.1077"/>
        <n v="0.11269999999999999"/>
        <n v="0.114"/>
        <n v="1.04E-2"/>
        <n v="3.1899999999999998E-2"/>
        <n v="3.8199999999999998E-2"/>
        <n v="4.48E-2"/>
        <n v="4.7199999999999999E-2"/>
        <n v="5.04E-2"/>
        <n v="5.3800000000000001E-2"/>
        <n v="5.33E-2"/>
        <n v="5.4699999999999999E-2"/>
        <n v="5.5500000000000001E-2"/>
        <n v="5.5E-2"/>
        <n v="5.5300000000000002E-2"/>
        <n v="5.7799999999999997E-2"/>
        <n v="5.7000000000000002E-2"/>
      </sharedItems>
    </cacheField>
    <cacheField name="stdEpsBtm" numFmtId="0">
      <sharedItems containsMixedTypes="1" containsNumber="1" minValue="0" maxValue="8.2000000000000007E-3"/>
    </cacheField>
    <cacheField name="QEpsBtm" numFmtId="0">
      <sharedItems containsMixedTypes="1" containsNumber="1" minValue="0" maxValue="0.56169999999999998"/>
    </cacheField>
    <cacheField name="medEpsBtmIC" numFmtId="0">
      <sharedItems containsMixedTypes="1" containsNumber="1" minValue="-1.6999999999999999E-3" maxValue="0.25" count="300">
        <n v="-2.9999999999999997E-4"/>
        <n v="5.1000000000000004E-3"/>
        <n v="6.1000000000000004E-3"/>
        <n v="6.4000000000000003E-3"/>
        <n v="6.4999999999999997E-3"/>
        <n v="7.4999999999999997E-3"/>
        <n v="6.7000000000000002E-3"/>
        <n v="8.3999999999999995E-3"/>
        <n v="8.0999999999999996E-3"/>
        <n v="7.7999999999999996E-3"/>
        <n v="8.6999999999999994E-3"/>
        <n v="8.9999999999999993E-3"/>
        <s v="medEpsBtmIC"/>
        <n v="-1.1000000000000001E-3"/>
        <n v="4.4000000000000003E-3"/>
        <n v="4.5999999999999999E-3"/>
        <n v="4.8999999999999998E-3"/>
        <n v="2.7E-2"/>
        <n v="5.4100000000000002E-2"/>
        <n v="5.6800000000000003E-2"/>
        <n v="5.9499999999999997E-2"/>
        <n v="7.0300000000000001E-2"/>
        <n v="8.1100000000000005E-2"/>
        <n v="0.1081"/>
        <n v="0"/>
        <n v="1.7000000000000001E-2"/>
        <n v="2.0400000000000001E-2"/>
        <n v="2.12E-2"/>
        <n v="2.24E-2"/>
        <n v="2.2200000000000001E-2"/>
        <n v="2.1999999999999999E-2"/>
        <n v="2.35E-2"/>
        <n v="2.3800000000000002E-2"/>
        <n v="2.4E-2"/>
        <n v="2.52E-2"/>
        <n v="2.58E-2"/>
        <n v="2.64E-2"/>
        <n v="2.6700000000000002E-2"/>
        <n v="2.8400000000000002E-2"/>
        <n v="2.8899999999999999E-2"/>
        <n v="2.93E-2"/>
        <n v="2.7900000000000001E-2"/>
        <n v="3.4700000000000002E-2"/>
        <n v="3.9800000000000002E-2"/>
        <n v="4.6899999999999997E-2"/>
        <n v="4.7600000000000003E-2"/>
        <n v="4.8000000000000001E-2"/>
        <n v="4.9000000000000002E-2"/>
        <n v="5.0700000000000002E-2"/>
        <n v="5.0999999999999997E-2"/>
        <n v="5.2400000000000002E-2"/>
        <n v="5.1999999999999998E-2"/>
        <n v="5.1400000000000001E-2"/>
        <n v="5.1700000000000003E-2"/>
        <n v="5.3699999999999998E-2"/>
        <n v="5.3400000000000003E-2"/>
        <n v="5.2699999999999997E-2"/>
        <n v="5.3100000000000001E-2"/>
        <n v="-1.6999999999999999E-3"/>
        <n v="1.12E-2"/>
        <n v="3.8199999999999998E-2"/>
        <n v="4.9799999999999997E-2"/>
        <n v="6.25E-2"/>
        <n v="7.5300000000000006E-2"/>
        <n v="7.6799999999999993E-2"/>
        <n v="8.4400000000000003E-2"/>
        <n v="8.8400000000000006E-2"/>
        <n v="0.1008"/>
        <n v="0.1009"/>
        <n v="0.10100000000000001"/>
        <n v="0.06"/>
        <n v="0.15"/>
        <n v="0.2"/>
        <n v="0.22750000000000001"/>
        <n v="0.23"/>
        <n v="0.23499999999999999"/>
        <n v="0.245"/>
        <n v="0.24"/>
        <n v="0.25"/>
        <n v="-5.9999999999999995E-4"/>
        <n v="9.2999999999999992E-3"/>
        <n v="9.7999999999999997E-3"/>
        <n v="3.0700000000000002E-2"/>
        <n v="3.1199999999999999E-2"/>
        <n v="3.4200000000000001E-2"/>
        <n v="3.39E-2"/>
        <n v="3.9899999999999998E-2"/>
        <n v="4.2200000000000001E-2"/>
        <n v="4.4600000000000001E-2"/>
        <n v="4.5199999999999997E-2"/>
        <n v="4.6600000000000003E-2"/>
        <n v="4.7500000000000001E-2"/>
        <n v="4.7699999999999999E-2"/>
        <n v="4.8599999999999997E-2"/>
        <n v="5.0599999999999999E-2"/>
        <n v="4.8300000000000003E-2"/>
        <n v="0.05"/>
        <n v="4.9700000000000001E-2"/>
        <n v="5.0299999999999997E-2"/>
        <n v="5.1499999999999997E-2"/>
        <n v="5.1799999999999999E-2"/>
        <n v="5.21E-2"/>
        <n v="3.8E-3"/>
        <n v="4.3E-3"/>
        <n v="4.1000000000000003E-3"/>
        <n v="3.5999999999999999E-3"/>
        <n v="-2.0000000000000001E-4"/>
        <n v="6.4899999999999999E-2"/>
        <n v="6.2199999999999998E-2"/>
        <n v="0.1014"/>
        <n v="0.1027"/>
        <n v="6.6E-3"/>
        <n v="1.0200000000000001E-2"/>
        <n v="1.66E-2"/>
        <n v="2.3300000000000001E-2"/>
        <n v="2.5999999999999999E-2"/>
        <n v="2.7199999999999998E-2"/>
        <n v="2.8299999999999999E-2"/>
        <n v="2.9399999999999999E-2"/>
        <n v="0.03"/>
        <n v="3.1800000000000002E-2"/>
        <n v="3.2599999999999997E-2"/>
        <n v="3.2399999999999998E-2"/>
        <n v="3.3500000000000002E-2"/>
        <n v="3.3300000000000003E-2"/>
        <n v="3.3399999999999999E-2"/>
        <n v="3.2899999999999999E-2"/>
        <n v="3.3000000000000002E-2"/>
        <n v="3.44E-2"/>
        <n v="8.2000000000000007E-3"/>
        <n v="2.18E-2"/>
        <n v="3.27E-2"/>
        <n v="4.0800000000000003E-2"/>
        <n v="4.1500000000000002E-2"/>
        <n v="4.5900000000000003E-2"/>
        <n v="4.7300000000000002E-2"/>
        <n v="3.6799999999999999E-2"/>
        <n v="7.1599999999999997E-2"/>
        <n v="7.4800000000000005E-2"/>
        <n v="8.8200000000000001E-2"/>
        <n v="0.10249999999999999"/>
        <n v="0.14749999999999999"/>
        <n v="0.21"/>
        <n v="0.22"/>
        <n v="0.2225"/>
        <n v="0.20749999999999999"/>
        <n v="0.20499999999999999"/>
        <n v="0.21249999999999999"/>
        <n v="1.3599999999999999E-2"/>
        <n v="1.6500000000000001E-2"/>
        <n v="2.1100000000000001E-2"/>
        <n v="2.5499999999999998E-2"/>
        <n v="2.5700000000000001E-2"/>
        <n v="4.2599999999999999E-2"/>
        <n v="6.08E-2"/>
        <n v="6.3899999999999998E-2"/>
        <n v="6.6900000000000001E-2"/>
        <n v="7.2099999999999997E-2"/>
        <n v="7.3800000000000004E-2"/>
        <n v="7.7299999999999994E-2"/>
        <n v="7.7899999999999997E-2"/>
        <n v="7.8399999999999997E-2"/>
        <n v="7.7499999999999999E-2"/>
        <n v="7.9600000000000004E-2"/>
        <n v="8.0699999999999994E-2"/>
        <n v="8.0199999999999994E-2"/>
        <n v="7.9399999999999998E-2"/>
        <n v="8.0799999999999997E-2"/>
        <n v="8.1000000000000003E-2"/>
        <n v="8.1900000000000001E-2"/>
        <n v="5.9999999999999995E-4"/>
        <n v="8.8000000000000005E-3"/>
        <n v="1.2200000000000001E-2"/>
        <n v="1.35E-2"/>
        <n v="1.4500000000000001E-2"/>
        <n v="1.41E-2"/>
        <n v="1.52E-2"/>
        <n v="1.7399999999999999E-2"/>
        <n v="1.7999999999999999E-2"/>
        <n v="1.9099999999999999E-2"/>
        <n v="1.77E-2"/>
        <n v="1.9300000000000001E-2"/>
        <n v="1.84E-2"/>
        <n v="1.9E-2"/>
        <n v="1.9699999999999999E-2"/>
        <n v="2.0299999999999999E-2"/>
        <n v="0.02"/>
        <n v="1.8800000000000001E-2"/>
        <n v="1.9400000000000001E-2"/>
        <n v="2.01E-2"/>
        <n v="6.9999999999999999E-4"/>
        <n v="4.7999999999999996E-3"/>
        <n v="8.3799999999999999E-2"/>
        <n v="0.10539999999999999"/>
        <n v="-4.0000000000000002E-4"/>
        <n v="1.4E-2"/>
        <n v="2.1899999999999999E-2"/>
        <n v="2.23E-2"/>
        <n v="2.2700000000000001E-2"/>
        <n v="2.2800000000000001E-2"/>
        <n v="2.4400000000000002E-2"/>
        <n v="2.5600000000000001E-2"/>
        <n v="2.6100000000000002E-2"/>
        <n v="2.7099999999999999E-2"/>
        <n v="2.7699999999999999E-2"/>
        <n v="2.76E-2"/>
        <n v="2.7799999999999998E-2"/>
        <n v="2.92E-2"/>
        <n v="2.87E-2"/>
        <n v="2.9499999999999998E-2"/>
        <n v="2.9600000000000001E-2"/>
        <n v="3.04E-2"/>
        <n v="3.0200000000000001E-2"/>
        <n v="3.2000000000000001E-2"/>
        <n v="3.5400000000000001E-2"/>
        <n v="3.61E-2"/>
        <n v="3.8800000000000001E-2"/>
        <n v="4.0099999999999997E-2"/>
        <n v="3.95E-2"/>
        <n v="4.0500000000000001E-2"/>
        <n v="4.1799999999999997E-2"/>
        <n v="4.1200000000000001E-2"/>
        <n v="3.9100000000000003E-2"/>
        <n v="4.9599999999999998E-2"/>
        <n v="6.3799999999999996E-2"/>
        <n v="8.8099999999999998E-2"/>
        <n v="9.0899999999999995E-2"/>
        <n v="9.3299999999999994E-2"/>
        <n v="9.4E-2"/>
        <n v="0.1002"/>
        <n v="9.98E-2"/>
        <n v="0.1"/>
        <n v="0.2475"/>
        <n v="0.23250000000000001"/>
        <n v="0.24249999999999999"/>
        <n v="0.22500000000000001"/>
        <n v="1.5599999999999999E-2"/>
        <n v="2.2599999999999999E-2"/>
        <n v="5.0900000000000001E-2"/>
        <n v="5.04E-2"/>
        <n v="5.5500000000000001E-2"/>
        <n v="5.5E-2"/>
        <n v="5.6099999999999997E-2"/>
        <n v="5.7299999999999997E-2"/>
        <n v="5.8700000000000002E-2"/>
        <n v="6.0199999999999997E-2"/>
        <n v="6.1899999999999997E-2"/>
        <n v="6.13E-2"/>
        <n v="6.0699999999999997E-2"/>
        <n v="6.1400000000000003E-2"/>
        <n v="6.0499999999999998E-2"/>
        <n v="6.2E-2"/>
        <n v="6.2799999999999995E-2"/>
        <n v="6.3399999999999998E-2"/>
        <n v="5.7999999999999996E-3"/>
        <n v="7.0000000000000001E-3"/>
        <n v="1.6000000000000001E-3"/>
        <n v="1.2E-2"/>
        <n v="1.6799999999999999E-2"/>
        <n v="2.3E-2"/>
        <n v="2.4799999999999999E-2"/>
        <n v="2.6200000000000001E-2"/>
        <n v="2.7400000000000001E-2"/>
        <n v="2.9000000000000001E-2"/>
        <n v="2.98E-2"/>
        <n v="3.2199999999999999E-2"/>
        <n v="3.3799999999999997E-2"/>
        <n v="3.4799999999999998E-2"/>
        <n v="3.5200000000000002E-2"/>
        <n v="3.49E-2"/>
        <n v="3.5499999999999997E-2"/>
        <n v="3.5799999999999998E-2"/>
        <n v="3.56E-2"/>
        <n v="3.6200000000000003E-2"/>
        <n v="3.5000000000000003E-2"/>
        <n v="2.6499999999999999E-2"/>
        <n v="3.4000000000000002E-2"/>
        <n v="4.5600000000000002E-2"/>
        <n v="3.6999999999999998E-2"/>
        <n v="6.2600000000000003E-2"/>
        <n v="8.3299999999999999E-2"/>
        <n v="9.0999999999999998E-2"/>
        <n v="0.1011"/>
        <n v="0.1114"/>
        <n v="0.1139"/>
        <n v="0.114"/>
        <n v="1.04E-2"/>
        <n v="2.3199999999999998E-2"/>
        <n v="3.1899999999999998E-2"/>
        <n v="4.1099999999999998E-2"/>
        <n v="4.3999999999999997E-2"/>
        <n v="5.3800000000000001E-2"/>
        <n v="5.5300000000000002E-2"/>
        <n v="5.4399999999999997E-2"/>
        <n v="5.33E-2"/>
        <n v="5.3900000000000003E-2"/>
        <n v="5.67E-2"/>
        <n v="5.4699999999999999E-2"/>
        <n v="5.5599999999999997E-2"/>
        <n v="5.6399999999999999E-2"/>
      </sharedItems>
    </cacheField>
    <cacheField name="stdEpsBtmIC" numFmtId="0">
      <sharedItems containsMixedTypes="1" containsNumber="1" minValue="0" maxValue="0.01"/>
    </cacheField>
    <cacheField name="QEpsBtmIC" numFmtId="0">
      <sharedItems containsMixedTypes="1" containsNumber="1" minValue="0" maxValue="0.77790000000000004"/>
    </cacheField>
    <cacheField name="medEpsBtmICRand" numFmtId="0">
      <sharedItems containsMixedTypes="1" containsNumber="1" minValue="-2E-3" maxValue="0.35" count="352">
        <n v="2.9999999999999997E-4"/>
        <n v="1.4500000000000001E-2"/>
        <n v="2.0899999999999998E-2"/>
        <n v="2.3199999999999998E-2"/>
        <n v="2.58E-2"/>
        <n v="2.6200000000000001E-2"/>
        <n v="2.6700000000000002E-2"/>
        <n v="2.75E-2"/>
        <n v="2.87E-2"/>
        <n v="2.7799999999999998E-2"/>
        <n v="2.93E-2"/>
        <n v="2.8400000000000002E-2"/>
        <n v="2.81E-2"/>
        <s v="medEpsBtmICRand"/>
        <n v="-2E-3"/>
        <n v="1.4E-2"/>
        <n v="1.8100000000000002E-2"/>
        <n v="2.0500000000000001E-2"/>
        <n v="1.8800000000000001E-2"/>
        <n v="2.1899999999999999E-2"/>
        <n v="2.23E-2"/>
        <n v="2.2800000000000001E-2"/>
        <n v="2.1399999999999999E-2"/>
        <n v="2.2100000000000002E-2"/>
        <n v="2.2599999999999999E-2"/>
        <n v="2.3699999999999999E-2"/>
        <n v="2.3900000000000001E-2"/>
        <n v="2.7E-2"/>
        <n v="5.4100000000000002E-2"/>
        <n v="8.1100000000000005E-2"/>
        <n v="0.1081"/>
        <n v="0.1162"/>
        <n v="0.1135"/>
        <n v="0.16220000000000001"/>
        <n v="0.18920000000000001"/>
        <n v="0"/>
        <n v="3.4200000000000001E-2"/>
        <n v="4.1599999999999998E-2"/>
        <n v="4.4999999999999998E-2"/>
        <n v="4.7399999999999998E-2"/>
        <n v="5.2600000000000001E-2"/>
        <n v="5.3800000000000001E-2"/>
        <n v="5.74E-2"/>
        <n v="6.1800000000000001E-2"/>
        <n v="6.54E-2"/>
        <n v="6.88E-2"/>
        <n v="7.1599999999999997E-2"/>
        <n v="7.5399999999999995E-2"/>
        <n v="7.8E-2"/>
        <n v="8.2400000000000001E-2"/>
        <n v="8.6099999999999996E-2"/>
        <n v="8.9800000000000005E-2"/>
        <n v="9.1700000000000004E-2"/>
        <n v="9.3200000000000005E-2"/>
        <n v="4.6899999999999997E-2"/>
        <n v="6.1199999999999997E-2"/>
        <n v="7.4800000000000005E-2"/>
        <n v="8.1000000000000003E-2"/>
        <n v="8.1600000000000006E-2"/>
        <n v="8.3000000000000004E-2"/>
        <n v="8.5699999999999998E-2"/>
        <n v="8.8400000000000006E-2"/>
        <n v="9.1200000000000003E-2"/>
        <n v="9.5200000000000007E-2"/>
        <n v="-1.6999999999999999E-3"/>
        <n v="6.0199999999999997E-2"/>
        <n v="7.5600000000000001E-2"/>
        <n v="9.5000000000000001E-2"/>
        <n v="0.1143"/>
        <n v="0.127"/>
        <n v="0.1399"/>
        <n v="0.14510000000000001"/>
        <n v="0.15279999999999999"/>
        <n v="0.15920000000000001"/>
        <n v="0.1656"/>
        <n v="0.16700000000000001"/>
        <n v="0.16830000000000001"/>
        <n v="0.17330000000000001"/>
        <n v="0.17829999999999999"/>
        <n v="0.1784"/>
        <n v="0.15"/>
        <n v="0.185"/>
        <n v="0.2"/>
        <n v="0.25"/>
        <n v="0.3"/>
        <n v="0.3125"/>
        <n v="0.35"/>
        <n v="-5.9999999999999995E-4"/>
        <n v="2.9000000000000001E-2"/>
        <n v="4.3400000000000001E-2"/>
        <n v="6.25E-2"/>
        <n v="7.2999999999999995E-2"/>
        <n v="8.5099999999999995E-2"/>
        <n v="8.8900000000000007E-2"/>
        <n v="9.6699999999999994E-2"/>
        <n v="9.9599999999999994E-2"/>
        <n v="0.10249999999999999"/>
        <n v="0.10589999999999999"/>
        <n v="0.10829999999999999"/>
        <n v="0.1106"/>
        <n v="0.11409999999999999"/>
        <n v="0.11749999999999999"/>
        <n v="0.1181"/>
        <n v="0.1172"/>
        <n v="0.1192"/>
        <n v="0.1198"/>
        <n v="0.1195"/>
        <n v="0.1193"/>
        <n v="0.11990000000000001"/>
        <n v="0.1196"/>
        <n v="5.7999999999999996E-3"/>
        <n v="1.09E-2"/>
        <n v="1.1599999999999999E-2"/>
        <n v="2.5999999999999999E-3"/>
        <n v="1.54E-2"/>
        <n v="1.6799999999999999E-2"/>
        <n v="1.72E-2"/>
        <n v="1.61E-2"/>
        <n v="1.7899999999999999E-2"/>
        <n v="1.77E-2"/>
        <n v="1.8599999999999998E-2"/>
        <n v="1.84E-2"/>
        <n v="7.8399999999999997E-2"/>
        <n v="9.4600000000000004E-2"/>
        <n v="0.1"/>
        <n v="8.3799999999999999E-2"/>
        <n v="0.12970000000000001"/>
        <n v="0.1351"/>
        <n v="0.15679999999999999"/>
        <n v="-4.0000000000000002E-4"/>
        <n v="1.6E-2"/>
        <n v="3.1399999999999997E-2"/>
        <n v="3.6799999999999999E-2"/>
        <n v="4.5999999999999999E-2"/>
        <n v="4.7300000000000002E-2"/>
        <n v="4.8800000000000003E-2"/>
        <n v="5.0200000000000002E-2"/>
        <n v="5.1999999999999998E-2"/>
        <n v="5.3999999999999999E-2"/>
        <n v="5.6399999999999999E-2"/>
        <n v="5.7799999999999997E-2"/>
        <n v="5.8299999999999998E-2"/>
        <n v="6.0499999999999998E-2"/>
        <n v="6.2199999999999998E-2"/>
        <n v="6.4600000000000005E-2"/>
        <n v="6.6400000000000001E-2"/>
        <n v="6.9099999999999995E-2"/>
        <n v="7.0900000000000005E-2"/>
        <n v="7.2400000000000006E-2"/>
        <n v="7.3999999999999996E-2"/>
        <n v="7.7399999999999997E-2"/>
        <n v="8.48E-2"/>
        <n v="3.4000000000000002E-2"/>
        <n v="5.9499999999999997E-2"/>
        <n v="6.8000000000000005E-2"/>
        <n v="7.2800000000000004E-2"/>
        <n v="9.5899999999999999E-2"/>
        <n v="9.6600000000000005E-2"/>
        <n v="9.5600000000000004E-2"/>
        <n v="8.8599999999999998E-2"/>
        <n v="0.122"/>
        <n v="0.1527"/>
        <n v="0.1643"/>
        <n v="0.17849999999999999"/>
        <n v="0.18809999999999999"/>
        <n v="0.1913"/>
        <n v="0.215"/>
        <n v="0.255"/>
        <n v="6.3500000000000001E-2"/>
        <n v="7.0999999999999994E-2"/>
        <n v="8.43E-2"/>
        <n v="9.1300000000000006E-2"/>
        <n v="9.4200000000000006E-2"/>
        <n v="9.6500000000000002E-2"/>
        <n v="0.1023"/>
        <n v="0.108"/>
        <n v="0.1138"/>
        <n v="0.1173"/>
        <n v="0.12529999999999999"/>
        <n v="0.12659999999999999"/>
        <n v="0.13059999999999999"/>
        <n v="0.13120000000000001"/>
        <n v="0.13489999999999999"/>
        <n v="0.13639999999999999"/>
        <n v="0.13700000000000001"/>
        <n v="0.13750000000000001"/>
        <n v="0.1381"/>
        <n v="0.1396"/>
        <n v="0.13900000000000001"/>
        <n v="0.14099999999999999"/>
        <n v="1.1999999999999999E-3"/>
        <n v="3.2000000000000001E-2"/>
        <n v="4.3799999999999999E-2"/>
        <n v="5.0999999999999997E-2"/>
        <n v="5.2200000000000003E-2"/>
        <n v="5.4800000000000001E-2"/>
        <n v="5.5100000000000003E-2"/>
        <n v="5.5899999999999998E-2"/>
        <n v="5.8000000000000003E-2"/>
        <n v="5.8700000000000002E-2"/>
        <n v="5.91E-2"/>
        <n v="5.96E-2"/>
        <n v="5.9400000000000001E-2"/>
        <n v="5.9700000000000003E-2"/>
        <n v="6.0400000000000002E-2"/>
        <n v="0.06"/>
        <n v="6.0600000000000001E-2"/>
        <n v="6.0900000000000003E-2"/>
        <n v="6.0299999999999999E-2"/>
        <n v="6.0100000000000001E-2"/>
        <n v="5.9900000000000002E-2"/>
        <n v="6.0699999999999997E-2"/>
        <n v="1.3599999999999999E-2"/>
        <n v="1.9099999999999999E-2"/>
        <n v="1.95E-2"/>
        <n v="2.0199999999999999E-2"/>
        <n v="0.02"/>
        <n v="2.1600000000000001E-2"/>
        <n v="2.12E-2"/>
        <n v="9.7299999999999998E-2"/>
        <n v="0.16489999999999999"/>
        <n v="1.4999999999999999E-2"/>
        <n v="2.1999999999999999E-2"/>
        <n v="3.04E-2"/>
        <n v="3.9199999999999999E-2"/>
        <n v="4.2000000000000003E-2"/>
        <n v="4.48E-2"/>
        <n v="4.6399999999999997E-2"/>
        <n v="4.8599999999999997E-2"/>
        <n v="5.04E-2"/>
        <n v="5.4199999999999998E-2"/>
        <n v="5.6000000000000001E-2"/>
        <n v="5.7599999999999998E-2"/>
        <n v="6.2E-2"/>
        <n v="6.2799999999999995E-2"/>
        <n v="6.3600000000000004E-2"/>
        <n v="6.4899999999999999E-2"/>
        <n v="6.5699999999999995E-2"/>
        <n v="6.6500000000000004E-2"/>
        <n v="6.7400000000000002E-2"/>
        <n v="6.7799999999999999E-2"/>
        <n v="6.8099999999999994E-2"/>
        <n v="6.9800000000000001E-2"/>
        <n v="7.0199999999999999E-2"/>
        <n v="7.1400000000000005E-2"/>
        <n v="7.1999999999999995E-2"/>
        <n v="7.3200000000000001E-2"/>
        <n v="7.3400000000000007E-2"/>
        <n v="1.4E-3"/>
        <n v="2.18E-2"/>
        <n v="4.4900000000000002E-2"/>
        <n v="5.4399999999999997E-2"/>
        <n v="5.8500000000000003E-2"/>
        <n v="6.3899999999999998E-2"/>
        <n v="6.8400000000000002E-2"/>
        <n v="7.9299999999999995E-2"/>
        <n v="7.9899999999999999E-2"/>
        <n v="8.2000000000000003E-2"/>
        <n v="8.2299999999999998E-2"/>
        <n v="8.3699999999999997E-2"/>
        <n v="8.3299999999999999E-2"/>
        <n v="8.4000000000000005E-2"/>
        <n v="8.4699999999999998E-2"/>
        <n v="8.5000000000000006E-2"/>
        <n v="8.4400000000000003E-2"/>
        <n v="8.6400000000000005E-2"/>
        <n v="6.2600000000000003E-2"/>
        <n v="0.1012"/>
        <n v="0.1142"/>
        <n v="0.13669999999999999"/>
        <n v="0.15010000000000001"/>
        <n v="0.15409999999999999"/>
        <n v="0.16550000000000001"/>
        <n v="0.19109999999999999"/>
        <n v="0.19120000000000001"/>
        <n v="9.0399999999999994E-2"/>
        <n v="0.1002"/>
        <n v="0.106"/>
        <n v="0.1084"/>
        <n v="0.1176"/>
        <n v="0.11899999999999999"/>
        <n v="0.1205"/>
        <n v="0.1211"/>
        <n v="0.12280000000000001"/>
        <n v="0.1222"/>
        <n v="0.1239"/>
        <n v="0.1234"/>
        <n v="0.12509999999999999"/>
        <n v="0.1245"/>
        <n v="0.12559999999999999"/>
        <n v="0.12570000000000001"/>
        <n v="0.1236"/>
        <n v="0.12479999999999999"/>
        <n v="2.4199999999999999E-2"/>
        <n v="2.9600000000000001E-2"/>
        <n v="3.1E-2"/>
        <n v="2.9899999999999999E-2"/>
        <n v="3.1899999999999998E-2"/>
        <n v="3.1600000000000003E-2"/>
        <n v="3.1300000000000001E-2"/>
        <n v="3.2199999999999999E-2"/>
        <n v="3.1699999999999999E-2"/>
        <n v="1.6000000000000001E-3"/>
        <n v="1.9800000000000002E-2"/>
        <n v="5.6800000000000003E-2"/>
        <n v="0.1041"/>
        <n v="4.3200000000000002E-2"/>
        <n v="0.05"/>
        <n v="5.1400000000000001E-2"/>
        <n v="5.67E-2"/>
        <n v="5.9200000000000003E-2"/>
        <n v="6.1400000000000003E-2"/>
        <n v="6.3200000000000006E-2"/>
        <n v="6.4000000000000001E-2"/>
        <n v="6.5600000000000006E-2"/>
        <n v="6.9000000000000006E-2"/>
        <n v="7.0300000000000001E-2"/>
        <n v="7.22E-2"/>
        <n v="7.3599999999999999E-2"/>
        <n v="7.3899999999999993E-2"/>
        <n v="7.4200000000000002E-2"/>
        <n v="7.4999999999999997E-2"/>
        <n v="7.46E-2"/>
        <n v="7.5300000000000006E-2"/>
        <n v="7.4899999999999994E-2"/>
        <n v="7.5200000000000003E-2"/>
        <n v="7.5800000000000006E-2"/>
        <n v="4.9000000000000002E-2"/>
        <n v="6.3299999999999995E-2"/>
        <n v="7.4099999999999999E-2"/>
        <n v="7.5499999999999998E-2"/>
        <n v="8.0299999999999996E-2"/>
        <n v="8.9099999999999999E-2"/>
        <n v="9.01E-2"/>
        <n v="0.1014"/>
        <n v="0.12720000000000001"/>
        <n v="0.15029999999999999"/>
        <n v="0.16569999999999999"/>
        <n v="0.17349999999999999"/>
        <n v="0.17860000000000001"/>
        <n v="0.21"/>
        <n v="0.33250000000000002"/>
        <n v="0.33500000000000002"/>
        <n v="0.34749999999999998"/>
        <n v="4.1000000000000003E-3"/>
        <n v="2.7300000000000001E-2"/>
        <n v="9.6799999999999997E-2"/>
        <n v="0.1026"/>
        <n v="0.113"/>
        <n v="0.12"/>
        <n v="0.124"/>
        <n v="0.1263"/>
      </sharedItems>
    </cacheField>
    <cacheField name="stdEpsBtmICRand" numFmtId="0">
      <sharedItems containsMixedTypes="1" containsNumber="1" minValue="0" maxValue="7.6E-3"/>
    </cacheField>
    <cacheField name="QEpsBtmICRand" numFmtId="0">
      <sharedItems containsMixedTypes="1" containsNumber="1" minValue="0" maxValue="1"/>
    </cacheField>
    <cacheField name="medEpsBtmIC_HasseSimple" numFmtId="0">
      <sharedItems containsMixedTypes="1" containsNumber="1" minValue="7.7999999999999996E-3" maxValue="0.44529999999999997" count="21">
        <n v="7.7999999999999996E-3"/>
        <n v="2.3400000000000001E-2"/>
        <n v="3.9100000000000003E-2"/>
        <n v="5.4699999999999999E-2"/>
        <s v="medEpsBtmIC_HasseSimple"/>
        <n v="7.0300000000000001E-2"/>
        <n v="8.5900000000000004E-2"/>
        <n v="0.1016"/>
        <n v="0.1328"/>
        <n v="0.1641"/>
        <n v="0.1953"/>
        <n v="0.2109"/>
        <n v="0.2422"/>
        <n v="0.1172"/>
        <n v="0.1484"/>
        <n v="0.1797"/>
        <n v="0.25779999999999997"/>
        <n v="0.30470000000000003"/>
        <n v="0.35160000000000002"/>
        <n v="0.39839999999999998"/>
        <n v="0.44529999999999997"/>
      </sharedItems>
    </cacheField>
    <cacheField name="medEpsBtmIC_Hasse" numFmtId="0">
      <sharedItems containsMixedTypes="1" containsNumber="1" minValue="7.7999999999999996E-3" maxValue="0.44529999999999997" count="20">
        <n v="7.7999999999999996E-3"/>
        <n v="2.3400000000000001E-2"/>
        <n v="3.9100000000000003E-2"/>
        <n v="5.4699999999999999E-2"/>
        <s v="medEpsBtmIC_Hasse"/>
        <n v="7.0300000000000001E-2"/>
        <n v="8.5900000000000004E-2"/>
        <n v="0.1016"/>
        <n v="0.1328"/>
        <n v="0.1641"/>
        <n v="0.1953"/>
        <n v="0.2109"/>
        <n v="0.1172"/>
        <n v="0.1484"/>
        <n v="0.1797"/>
        <n v="0.25779999999999997"/>
        <n v="0.30470000000000003"/>
        <n v="0.35160000000000002"/>
        <n v="0.39839999999999998"/>
        <n v="0.44529999999999997"/>
      </sharedItems>
    </cacheField>
    <cacheField name="medEpsBtmIC_Bool" numFmtId="0">
      <sharedItems containsMixedTypes="1" containsNumber="1" minValue="7.7999999999999996E-3" maxValue="0.50780000000000003" count="24">
        <n v="7.7999999999999996E-3"/>
        <n v="2.3400000000000001E-2"/>
        <n v="3.9100000000000003E-2"/>
        <n v="5.4699999999999999E-2"/>
        <s v="medEpsBtmIC_Bool"/>
        <n v="7.0300000000000001E-2"/>
        <n v="8.5900000000000004E-2"/>
        <n v="0.1016"/>
        <n v="0.1328"/>
        <n v="0.1641"/>
        <n v="0.1953"/>
        <n v="0.2109"/>
        <n v="0.2422"/>
        <n v="0.27339999999999998"/>
        <n v="0.30470000000000003"/>
        <n v="0.1172"/>
        <n v="0.1484"/>
        <n v="0.1797"/>
        <n v="0.25779999999999997"/>
        <n v="0.35160000000000002"/>
        <n v="0.39839999999999998"/>
        <n v="0.44529999999999997"/>
        <n v="0.50780000000000003"/>
        <n v="0.32029999999999997"/>
      </sharedItems>
    </cacheField>
    <cacheField name="QEpsBtm_HasseSimple" numFmtId="0">
      <sharedItems containsMixedTypes="1" containsNumber="1" minValue="0" maxValue="180.7286"/>
    </cacheField>
    <cacheField name="PBtm_HasseSimple" numFmtId="0">
      <sharedItems containsMixedTypes="1" containsNumber="1" minValue="1" maxValue="1258.837"/>
    </cacheField>
    <cacheField name="QEpsBtm_Hasse" numFmtId="0">
      <sharedItems containsMixedTypes="1" containsNumber="1" minValue="0" maxValue="169.83189999999999"/>
    </cacheField>
    <cacheField name="PBtm_Hasse" numFmtId="0">
      <sharedItems containsMixedTypes="1" containsNumber="1" minValue="1" maxValue="1160.1368"/>
    </cacheField>
    <cacheField name="QEpsBtm_Bool" numFmtId="0">
      <sharedItems containsMixedTypes="1" containsNumber="1" minValue="0" maxValue="235.9478"/>
    </cacheField>
    <cacheField name="QEpsBtmIC_HasseSimple" numFmtId="0">
      <sharedItems containsMixedTypes="1" containsNumber="1" minValue="0" maxValue="182.05879999999999"/>
    </cacheField>
    <cacheField name="PBtmIC_HasseSimple" numFmtId="0">
      <sharedItems containsMixedTypes="1" containsNumber="1" minValue="1" maxValue="1259.9241"/>
    </cacheField>
    <cacheField name="QEpsBtmIC_Hasse" numFmtId="0">
      <sharedItems containsMixedTypes="1" containsNumber="1" minValue="0" maxValue="169.92269999999999"/>
    </cacheField>
    <cacheField name="PBtmIC_Hasse" numFmtId="0">
      <sharedItems containsMixedTypes="1" containsNumber="1" minValue="1" maxValue="1160.0929000000001"/>
    </cacheField>
    <cacheField name="QEpsBtmIC_Bool" numFmtId="0">
      <sharedItems containsMixedTypes="1" containsNumber="1" minValue="0" maxValue="279.92599999999999"/>
    </cacheField>
    <cacheField name="QEpsAll_LOG" numFmtId="0">
      <sharedItems containsMixedTypes="1" containsNumber="1" minValue="-0.48161768445465608" maxValue="-0.24964591123729193"/>
    </cacheField>
    <cacheField name="QEpsBtmLog" numFmtId="0">
      <sharedItems containsMixedTypes="1" containsNumber="1" minValue="-1.9746941347352298" maxValue="-0.25049557612385775"/>
    </cacheField>
    <cacheField name="QEpsBtmICLog" numFmtId="0">
      <sharedItems containsMixedTypes="1" containsNumber="1" minValue="-13.371617475910448" maxValue="7.9608936128222707"/>
    </cacheField>
    <cacheField name="QEpsBtmICRand_Log" numFmtId="0">
      <sharedItems containsMixedTypes="1" containsNumber="1" minValue="-6.5630347693604856" maxValue="10.923397410499279"/>
    </cacheField>
    <cacheField name="QEpsBtmIC_HasseSimpleLog" numFmtId="0">
      <sharedItems containsMixedTypes="1" containsNumber="1" minValue="0.52598870765564298" maxValue="1.2537167642010232"/>
    </cacheField>
    <cacheField name="QEpsBtmIC_HasseLog" numFmtId="0">
      <sharedItems containsMixedTypes="1" containsNumber="1" minValue="-0.23492559742077404" maxValue="1"/>
    </cacheField>
    <cacheField name="QEpsBtmIC_BoolLog" numFmtId="0">
      <sharedItems containsMixedTypes="1" containsNumber="1" minValue="1" maxValue="1.2826907657992854"/>
    </cacheField>
    <cacheField name="QEpsBtm_HasseSimpleLog" numFmtId="0">
      <sharedItems containsMixedTypes="1" containsNumber="1" minValue="0.40560680111492914" maxValue="1"/>
    </cacheField>
    <cacheField name="QEpsBtm_HasseLog" numFmtId="0">
      <sharedItems containsMixedTypes="1" containsNumber="1" minValue="-0.23492559742077404" maxValue="1"/>
    </cacheField>
    <cacheField name="QEpsBtm_BoolLog" numFmtId="0">
      <sharedItems containsMixedTypes="1" containsNumber="1" minValue="-1.9956786262173574" maxValue="2.3728159322942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0">
  <r>
    <x v="0"/>
    <x v="0"/>
    <n v="690"/>
    <x v="0"/>
    <n v="1"/>
    <n v="1"/>
    <x v="0"/>
    <n v="2.9999999999999997E-4"/>
    <n v="0.51880000000000004"/>
    <x v="0"/>
    <n v="8.9999999999999998E-4"/>
    <n v="0.41670000000000001"/>
    <x v="0"/>
    <n v="8.9999999999999998E-4"/>
    <n v="0.40989999999999999"/>
    <x v="0"/>
    <n v="8.9999999999999998E-4"/>
    <n v="0.40849999999999997"/>
    <x v="0"/>
    <x v="0"/>
    <x v="0"/>
    <n v="0.41410000000000002"/>
    <n v="1"/>
    <n v="0.41410000000000002"/>
    <n v="1"/>
    <n v="0.41410000000000002"/>
    <n v="0.41410000000000002"/>
    <n v="1"/>
    <n v="0.41410000000000002"/>
    <n v="1"/>
    <n v="0.41410000000000002"/>
    <n v="-0.28500003258795747"/>
    <n v="-0.38017649954272198"/>
    <n v="2.6287242471615788"/>
    <n v="3.1753430424689073"/>
    <n v="1"/>
    <n v="1"/>
    <n v="1"/>
    <n v="1"/>
    <n v="1"/>
    <n v="-0.38289476949762191"/>
  </r>
  <r>
    <x v="0"/>
    <x v="0"/>
    <n v="690"/>
    <x v="1"/>
    <n v="2"/>
    <n v="2"/>
    <x v="0"/>
    <n v="2.9999999999999997E-4"/>
    <n v="0.51880000000000004"/>
    <x v="1"/>
    <n v="5.0000000000000001E-4"/>
    <n v="0.47249999999999998"/>
    <x v="1"/>
    <n v="5.9999999999999995E-4"/>
    <n v="0.4642"/>
    <x v="1"/>
    <n v="0"/>
    <n v="0.63009999999999999"/>
    <x v="1"/>
    <x v="1"/>
    <x v="1"/>
    <n v="0.78700000000000003"/>
    <n v="2"/>
    <n v="0.78700000000000003"/>
    <n v="2"/>
    <n v="0.78700000000000003"/>
    <n v="0.78700000000000003"/>
    <n v="2"/>
    <n v="0.78700000000000003"/>
    <n v="2"/>
    <n v="0.78700000000000003"/>
    <n v="-0.28500003258795747"/>
    <n v="-0.32559818715471828"/>
    <n v="-3.4736540648885816E-2"/>
    <n v="0.5641829653378243"/>
    <n v="1"/>
    <n v="1"/>
    <n v="1"/>
    <n v="1"/>
    <n v="1"/>
    <n v="-0.10402526764093542"/>
  </r>
  <r>
    <x v="0"/>
    <x v="0"/>
    <n v="690"/>
    <x v="2"/>
    <n v="3"/>
    <n v="3"/>
    <x v="0"/>
    <n v="2.9999999999999997E-4"/>
    <n v="0.51880000000000004"/>
    <x v="2"/>
    <n v="2.9999999999999997E-4"/>
    <n v="0.48680000000000001"/>
    <x v="2"/>
    <n v="2.9999999999999997E-4"/>
    <n v="0.48349999999999999"/>
    <x v="2"/>
    <n v="5.9999999999999995E-4"/>
    <n v="0.73340000000000005"/>
    <x v="1"/>
    <x v="1"/>
    <x v="1"/>
    <n v="1.1637"/>
    <n v="3"/>
    <n v="1.1637"/>
    <n v="3"/>
    <n v="1.1637"/>
    <n v="1.1637"/>
    <n v="3"/>
    <n v="1.1637"/>
    <n v="3"/>
    <n v="1.1637"/>
    <n v="-0.28500003258795747"/>
    <n v="-0.31264943044197263"/>
    <n v="-7.8049288265871902E-3"/>
    <n v="0.47026372560963836"/>
    <n v="1"/>
    <n v="1"/>
    <n v="1"/>
    <n v="1"/>
    <n v="1"/>
    <n v="6.5841034319718897E-2"/>
  </r>
  <r>
    <x v="0"/>
    <x v="0"/>
    <n v="690"/>
    <x v="3"/>
    <n v="4"/>
    <n v="4"/>
    <x v="0"/>
    <n v="2.9999999999999997E-4"/>
    <n v="0.51880000000000004"/>
    <x v="3"/>
    <n v="4.0000000000000002E-4"/>
    <n v="0.48309999999999997"/>
    <x v="3"/>
    <n v="4.0000000000000002E-4"/>
    <n v="0.48709999999999998"/>
    <x v="3"/>
    <n v="0"/>
    <n v="0.78449999999999998"/>
    <x v="2"/>
    <x v="2"/>
    <x v="2"/>
    <n v="1.5815999999999999"/>
    <n v="4"/>
    <n v="1.5815999999999999"/>
    <n v="4"/>
    <n v="1.5815999999999999"/>
    <n v="1.5815999999999999"/>
    <n v="4"/>
    <n v="1.5815999999999999"/>
    <n v="4"/>
    <n v="1.5815999999999999"/>
    <n v="-0.28500003258795747"/>
    <n v="-0.31596296251348027"/>
    <n v="6.9527719790201357E-3"/>
    <n v="0.4087991035274483"/>
    <n v="1"/>
    <n v="1"/>
    <n v="1"/>
    <n v="1"/>
    <n v="1"/>
    <n v="0.19909665630561585"/>
  </r>
  <r>
    <x v="0"/>
    <x v="0"/>
    <n v="690"/>
    <x v="4"/>
    <n v="5"/>
    <n v="5"/>
    <x v="0"/>
    <n v="2.9999999999999997E-4"/>
    <n v="0.51880000000000004"/>
    <x v="4"/>
    <n v="5.9999999999999995E-4"/>
    <n v="0.50490000000000002"/>
    <x v="4"/>
    <n v="4.0000000000000002E-4"/>
    <n v="0.49469999999999997"/>
    <x v="4"/>
    <n v="2.9999999999999997E-4"/>
    <n v="0.81569999999999998"/>
    <x v="2"/>
    <x v="2"/>
    <x v="2"/>
    <n v="2.0007000000000001"/>
    <n v="5"/>
    <n v="2.0007000000000001"/>
    <n v="5"/>
    <n v="2.0007000000000001"/>
    <n v="2.0007000000000001"/>
    <n v="5"/>
    <n v="2.0007000000000001"/>
    <n v="5"/>
    <n v="2.0007000000000001"/>
    <n v="-0.28500003258795747"/>
    <n v="-0.29679462930451372"/>
    <n v="-1.4822419990880688E-2"/>
    <n v="0.34838334996556491"/>
    <n v="1"/>
    <n v="1"/>
    <n v="1"/>
    <n v="1"/>
    <n v="1"/>
    <n v="0.30118197213831549"/>
  </r>
  <r>
    <x v="0"/>
    <x v="0"/>
    <n v="690"/>
    <x v="5"/>
    <n v="6"/>
    <n v="6"/>
    <x v="0"/>
    <n v="2.9999999999999997E-4"/>
    <n v="0.51880000000000004"/>
    <x v="5"/>
    <n v="4.0000000000000002E-4"/>
    <n v="0.49540000000000001"/>
    <x v="5"/>
    <n v="5.0000000000000001E-4"/>
    <n v="0.50560000000000005"/>
    <x v="5"/>
    <n v="1E-4"/>
    <n v="0.81569999999999998"/>
    <x v="2"/>
    <x v="2"/>
    <x v="2"/>
    <n v="2.4203999999999999"/>
    <n v="6"/>
    <n v="2.4203999999999999"/>
    <n v="6"/>
    <n v="2.4203999999999999"/>
    <n v="2.4203999999999999"/>
    <n v="6"/>
    <n v="2.4203999999999999"/>
    <n v="6"/>
    <n v="2.4203999999999999"/>
    <n v="-0.28500003258795747"/>
    <n v="-0.30504399775018182"/>
    <n v="1.2847529288165953E-2"/>
    <n v="0.31436299921831801"/>
    <n v="1"/>
    <n v="1"/>
    <n v="1"/>
    <n v="1"/>
    <n v="1"/>
    <n v="0.38388714426039022"/>
  </r>
  <r>
    <x v="0"/>
    <x v="0"/>
    <n v="690"/>
    <x v="6"/>
    <n v="7"/>
    <n v="7"/>
    <x v="0"/>
    <n v="2.9999999999999997E-4"/>
    <n v="0.51880000000000004"/>
    <x v="6"/>
    <n v="2.9999999999999997E-4"/>
    <n v="0.50839999999999996"/>
    <x v="6"/>
    <n v="5.9999999999999995E-4"/>
    <n v="0.4965"/>
    <x v="6"/>
    <n v="4.0000000000000002E-4"/>
    <n v="0.82609999999999995"/>
    <x v="2"/>
    <x v="2"/>
    <x v="2"/>
    <n v="2.802"/>
    <n v="7"/>
    <n v="2.802"/>
    <n v="7"/>
    <n v="2.802"/>
    <n v="2.802"/>
    <n v="7"/>
    <n v="2.802"/>
    <n v="7"/>
    <n v="2.802"/>
    <n v="-0.28500003258795747"/>
    <n v="-0.29379445811802946"/>
    <n v="-1.3876714139191388E-2"/>
    <n v="0.28441618852714501"/>
    <n v="1"/>
    <n v="1"/>
    <n v="1"/>
    <n v="1"/>
    <n v="1"/>
    <n v="0.44746813094975579"/>
  </r>
  <r>
    <x v="0"/>
    <x v="0"/>
    <n v="690"/>
    <x v="7"/>
    <n v="8"/>
    <n v="8"/>
    <x v="0"/>
    <n v="2.9999999999999997E-4"/>
    <n v="0.51880000000000004"/>
    <x v="7"/>
    <n v="5.9999999999999995E-4"/>
    <n v="0.51529999999999998"/>
    <x v="7"/>
    <n v="2.9999999999999997E-4"/>
    <n v="0.51339999999999997"/>
    <x v="7"/>
    <n v="5.0000000000000001E-4"/>
    <n v="0.82550000000000001"/>
    <x v="2"/>
    <x v="2"/>
    <x v="2"/>
    <n v="3.2227000000000001"/>
    <n v="8"/>
    <n v="3.2227000000000001"/>
    <n v="8"/>
    <n v="3.2227000000000001"/>
    <n v="3.2227000000000001"/>
    <n v="8"/>
    <n v="3.2227000000000001"/>
    <n v="8"/>
    <n v="3.2227000000000001"/>
    <n v="-0.28500003258795747"/>
    <n v="-0.28793985753892526"/>
    <n v="-2.0150204184827599E-3"/>
    <n v="0.257055118120182"/>
    <n v="1"/>
    <n v="1"/>
    <n v="1"/>
    <n v="1"/>
    <n v="1"/>
    <n v="0.50821987907465827"/>
  </r>
  <r>
    <x v="0"/>
    <x v="0"/>
    <n v="690"/>
    <x v="8"/>
    <n v="9"/>
    <n v="9"/>
    <x v="0"/>
    <n v="2.9999999999999997E-4"/>
    <n v="0.51880000000000004"/>
    <x v="7"/>
    <n v="4.0000000000000002E-4"/>
    <n v="0.51529999999999998"/>
    <x v="8"/>
    <n v="4.0000000000000002E-4"/>
    <n v="0.51280000000000003"/>
    <x v="7"/>
    <n v="5.0000000000000001E-4"/>
    <n v="0.83330000000000004"/>
    <x v="2"/>
    <x v="2"/>
    <x v="2"/>
    <n v="3.4296000000000002"/>
    <n v="8.5"/>
    <n v="3.2227000000000001"/>
    <n v="8"/>
    <n v="3.6051000000000002"/>
    <n v="3.4296000000000002"/>
    <n v="8.5"/>
    <n v="3.2227000000000001"/>
    <n v="8"/>
    <n v="3.6051000000000002"/>
    <n v="-0.28500003258795747"/>
    <n v="-0.28793985753892526"/>
    <n v="-2.4999798980653511E-3"/>
    <n v="0.24707281411470483"/>
    <n v="0.97434614267234176"/>
    <n v="0.9423601546524073"/>
    <n v="1"/>
    <n v="0.97434614267234176"/>
    <n v="0.9423601546524073"/>
    <n v="0.55691731589202242"/>
  </r>
  <r>
    <x v="0"/>
    <x v="0"/>
    <n v="690"/>
    <x v="9"/>
    <n v="10"/>
    <n v="10"/>
    <x v="0"/>
    <n v="2.9999999999999997E-4"/>
    <n v="0.51880000000000004"/>
    <x v="8"/>
    <n v="6.9999999999999999E-4"/>
    <n v="0.52639999999999998"/>
    <x v="5"/>
    <n v="5.0000000000000001E-4"/>
    <n v="0.51139999999999997"/>
    <x v="8"/>
    <n v="2.9999999999999997E-4"/>
    <n v="0.8468"/>
    <x v="2"/>
    <x v="2"/>
    <x v="2"/>
    <n v="3.8127"/>
    <n v="9.5"/>
    <n v="3.6057999999999999"/>
    <n v="9"/>
    <n v="3.9882"/>
    <n v="3.8127"/>
    <n v="9.5"/>
    <n v="3.6057999999999999"/>
    <n v="9"/>
    <n v="3.9882"/>
    <n v="-0.28500003258795747"/>
    <n v="-0.27868411939410093"/>
    <n v="-1.4275967009858701E-2"/>
    <n v="0.23476306208380593"/>
    <n v="0.97777696377646872"/>
    <n v="0.950224862332267"/>
    <n v="1"/>
    <n v="0.97777696377646872"/>
    <n v="0.950224862332267"/>
    <n v="0.60077692915778436"/>
  </r>
  <r>
    <x v="0"/>
    <x v="0"/>
    <n v="690"/>
    <x v="10"/>
    <n v="11"/>
    <n v="11"/>
    <x v="0"/>
    <n v="2.9999999999999997E-4"/>
    <n v="0.51880000000000004"/>
    <x v="9"/>
    <n v="2.9999999999999997E-4"/>
    <n v="0.51129999999999998"/>
    <x v="9"/>
    <n v="4.0000000000000002E-4"/>
    <n v="0.51339999999999997"/>
    <x v="9"/>
    <n v="5.0000000000000001E-4"/>
    <n v="0.84089999999999998"/>
    <x v="2"/>
    <x v="2"/>
    <x v="3"/>
    <n v="4.2343999999999999"/>
    <n v="10.5"/>
    <n v="4.0274999999999999"/>
    <n v="10"/>
    <n v="4.4099000000000004"/>
    <n v="4.2343999999999999"/>
    <n v="10.5"/>
    <n v="4.0274999999999999"/>
    <n v="10"/>
    <n v="4.4099000000000004"/>
    <n v="-0.28500003258795747"/>
    <n v="-0.29132420727346303"/>
    <n v="1.9022880038950048E-3"/>
    <n v="0.23090342387666943"/>
    <n v="0.98115222564847626"/>
    <n v="0.95790214460668577"/>
    <n v="1"/>
    <n v="0.98115222564847626"/>
    <n v="0.95790214460668577"/>
    <n v="0.64442874140874673"/>
  </r>
  <r>
    <x v="0"/>
    <x v="0"/>
    <n v="690"/>
    <x v="11"/>
    <n v="12"/>
    <n v="12"/>
    <x v="0"/>
    <n v="2.9999999999999997E-4"/>
    <n v="0.51880000000000004"/>
    <x v="10"/>
    <n v="4.0000000000000002E-4"/>
    <n v="0.51870000000000005"/>
    <x v="10"/>
    <n v="0"/>
    <n v="0.51880000000000004"/>
    <x v="8"/>
    <n v="2.9999999999999997E-4"/>
    <n v="0.85199999999999998"/>
    <x v="3"/>
    <x v="3"/>
    <x v="3"/>
    <n v="4.657"/>
    <n v="11.5"/>
    <n v="4.4500999999999999"/>
    <n v="11"/>
    <n v="4.8324999999999996"/>
    <n v="4.657"/>
    <n v="11.5"/>
    <n v="4.4500999999999999"/>
    <n v="11"/>
    <n v="4.8324999999999996"/>
    <n v="-0.28500003258795747"/>
    <n v="-0.28508375200641495"/>
    <n v="8.6374963618632611E-5"/>
    <n v="0.22235965776506253"/>
    <n v="0.98342478029109415"/>
    <n v="0.96306228010494754"/>
    <n v="1"/>
    <n v="0.98342478029109415"/>
    <n v="0.96306228010494754"/>
    <n v="0.68417186270059061"/>
  </r>
  <r>
    <x v="0"/>
    <x v="0"/>
    <n v="690"/>
    <x v="12"/>
    <n v="13"/>
    <n v="13"/>
    <x v="0"/>
    <n v="2.9999999999999997E-4"/>
    <n v="0.51880000000000004"/>
    <x v="4"/>
    <n v="5.0000000000000001E-4"/>
    <n v="0.51349999999999996"/>
    <x v="7"/>
    <n v="2.9999999999999997E-4"/>
    <n v="0.51980000000000004"/>
    <x v="10"/>
    <n v="2.9999999999999997E-4"/>
    <n v="0.84319999999999995"/>
    <x v="3"/>
    <x v="3"/>
    <x v="3"/>
    <n v="5.0800999999999998"/>
    <n v="12.5"/>
    <n v="4.8731999999999998"/>
    <n v="12"/>
    <n v="5.2554999999999996"/>
    <n v="5.0800999999999998"/>
    <n v="12.5"/>
    <n v="4.8731999999999998"/>
    <n v="12"/>
    <n v="5.2554999999999996"/>
    <n v="-0.28500003258795747"/>
    <n v="-0.28945955206670304"/>
    <n v="5.2430112727141955E-3"/>
    <n v="0.21324203655712509"/>
    <n v="0.98540524251963824"/>
    <n v="0.96752731174276341"/>
    <n v="1"/>
    <n v="0.98540524251963824"/>
    <n v="0.96752731174276341"/>
    <n v="0.72061404042346189"/>
  </r>
  <r>
    <x v="0"/>
    <x v="0"/>
    <n v="690"/>
    <x v="13"/>
    <n v="14"/>
    <n v="14"/>
    <x v="0"/>
    <n v="2.9999999999999997E-4"/>
    <n v="0.51880000000000004"/>
    <x v="9"/>
    <n v="5.0000000000000001E-4"/>
    <n v="0.52210000000000001"/>
    <x v="7"/>
    <n v="2.9999999999999997E-4"/>
    <n v="0.51349999999999996"/>
    <x v="11"/>
    <n v="4.0000000000000002E-4"/>
    <n v="0.84470000000000001"/>
    <x v="3"/>
    <x v="3"/>
    <x v="3"/>
    <n v="5.5056000000000003"/>
    <n v="13.5"/>
    <n v="5.2987000000000002"/>
    <n v="13"/>
    <n v="5.6810999999999998"/>
    <n v="5.5056000000000003"/>
    <n v="13.5"/>
    <n v="5.2987000000000002"/>
    <n v="13"/>
    <n v="5.6810999999999998"/>
    <n v="-0.28500003258795747"/>
    <n v="-0.28224630678928442"/>
    <n v="-6.9580333755725008E-3"/>
    <n v="0.20155598139715999"/>
    <n v="0.98685438595194919"/>
    <n v="0.97080763670228654"/>
    <n v="1"/>
    <n v="0.98685438595194919"/>
    <n v="0.97080763670228654"/>
    <n v="0.75443243389369241"/>
  </r>
  <r>
    <x v="0"/>
    <x v="0"/>
    <n v="690"/>
    <x v="14"/>
    <n v="15"/>
    <n v="15"/>
    <x v="0"/>
    <n v="2.9999999999999997E-4"/>
    <n v="0.51880000000000004"/>
    <x v="11"/>
    <n v="2.9999999999999997E-4"/>
    <n v="0.52659999999999996"/>
    <x v="11"/>
    <n v="2.9999999999999997E-4"/>
    <n v="0.52359999999999995"/>
    <x v="12"/>
    <n v="4.0000000000000002E-4"/>
    <n v="0.83940000000000003"/>
    <x v="3"/>
    <x v="3"/>
    <x v="3"/>
    <n v="5.8949999999999996"/>
    <n v="14.5"/>
    <n v="5.6881000000000004"/>
    <n v="14"/>
    <n v="6.0704000000000002"/>
    <n v="5.8949999999999996"/>
    <n v="14.5"/>
    <n v="5.6881000000000004"/>
    <n v="14"/>
    <n v="6.0704000000000002"/>
    <n v="-0.28500003258795747"/>
    <n v="-0.27851914522995069"/>
    <n v="-2.3369423560419015E-3"/>
    <n v="0.19071409789023799"/>
    <n v="0.98800691101428317"/>
    <n v="0.97339256257032891"/>
    <n v="1"/>
    <n v="0.98800691101428317"/>
    <n v="0.97339256257032891"/>
    <n v="0.78321730920856858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2"/>
    <x v="0"/>
    <n v="435"/>
    <x v="0"/>
    <n v="1"/>
    <n v="1"/>
    <x v="2"/>
    <n v="0"/>
    <n v="0.4511"/>
    <x v="13"/>
    <n v="1.4E-3"/>
    <n v="0.32419999999999999"/>
    <x v="13"/>
    <n v="1.5E-3"/>
    <n v="0.31900000000000001"/>
    <x v="14"/>
    <n v="1.4E-3"/>
    <n v="0.32369999999999999"/>
    <x v="0"/>
    <x v="0"/>
    <x v="0"/>
    <n v="0.50409999999999999"/>
    <n v="1"/>
    <n v="0.50409999999999999"/>
    <n v="1"/>
    <n v="0.50409999999999999"/>
    <n v="0.50409999999999999"/>
    <n v="1"/>
    <n v="0.50409999999999999"/>
    <n v="1"/>
    <n v="0.50409999999999999"/>
    <n v="-0.34572717290228949"/>
    <n v="-0.48918698948750389"/>
    <n v="-3.6631154924205329E-2"/>
    <n v="-3.4965999907083209E-3"/>
    <n v="1"/>
    <n v="1"/>
    <n v="1"/>
    <n v="1"/>
    <n v="1"/>
    <n v="-0.29748330256184946"/>
  </r>
  <r>
    <x v="2"/>
    <x v="0"/>
    <n v="435"/>
    <x v="16"/>
    <n v="3"/>
    <n v="3"/>
    <x v="2"/>
    <n v="0"/>
    <n v="0.4511"/>
    <x v="14"/>
    <n v="0"/>
    <n v="0.44209999999999999"/>
    <x v="14"/>
    <n v="0"/>
    <n v="0.43959999999999999"/>
    <x v="15"/>
    <n v="5.0000000000000001E-4"/>
    <n v="0.67310000000000003"/>
    <x v="1"/>
    <x v="1"/>
    <x v="1"/>
    <n v="1.3474999999999999"/>
    <n v="3"/>
    <n v="1.3474999999999999"/>
    <n v="3"/>
    <n v="1.3474999999999999"/>
    <n v="1.3474999999999999"/>
    <n v="3"/>
    <n v="1.3474999999999999"/>
    <n v="3"/>
    <n v="1.3474999999999999"/>
    <n v="-0.34572717290228949"/>
    <n v="-0.35447948509412602"/>
    <n v="-5.0884072923654024E-3"/>
    <n v="0.37718173662122639"/>
    <n v="1"/>
    <n v="1"/>
    <n v="1"/>
    <n v="1"/>
    <n v="1"/>
    <n v="0.12952877385877629"/>
  </r>
  <r>
    <x v="2"/>
    <x v="0"/>
    <n v="435"/>
    <x v="17"/>
    <n v="4"/>
    <n v="4"/>
    <x v="2"/>
    <n v="0"/>
    <n v="0.4511"/>
    <x v="14"/>
    <n v="0"/>
    <n v="0.45550000000000002"/>
    <x v="14"/>
    <n v="0"/>
    <n v="0.43840000000000001"/>
    <x v="16"/>
    <n v="0"/>
    <n v="0.73270000000000002"/>
    <x v="1"/>
    <x v="1"/>
    <x v="1"/>
    <n v="1.7723"/>
    <n v="4"/>
    <n v="1.7723"/>
    <n v="4"/>
    <n v="1.7723"/>
    <n v="1.7723"/>
    <n v="4"/>
    <n v="1.7723"/>
    <n v="4"/>
    <n v="1.7723"/>
    <n v="-0.34572717290228949"/>
    <n v="-0.34151161869098295"/>
    <n v="-2.8163491309005945E-2"/>
    <n v="0.34986562226234069"/>
    <n v="1"/>
    <n v="1"/>
    <n v="1"/>
    <n v="1"/>
    <n v="1"/>
    <n v="0.2485372374815582"/>
  </r>
  <r>
    <x v="2"/>
    <x v="0"/>
    <n v="435"/>
    <x v="18"/>
    <n v="6"/>
    <n v="6"/>
    <x v="2"/>
    <n v="0"/>
    <n v="0.4511"/>
    <x v="14"/>
    <n v="0"/>
    <n v="0.4466"/>
    <x v="14"/>
    <n v="0"/>
    <n v="0.44929999999999998"/>
    <x v="16"/>
    <n v="0"/>
    <n v="0.72840000000000005"/>
    <x v="1"/>
    <x v="1"/>
    <x v="2"/>
    <n v="2.2084000000000001"/>
    <n v="5.0037000000000003"/>
    <n v="2.2069999999999999"/>
    <n v="5"/>
    <n v="2.6375999999999999"/>
    <n v="2.2084000000000001"/>
    <n v="5.0037000000000003"/>
    <n v="2.2069999999999999"/>
    <n v="5"/>
    <n v="2.6375999999999999"/>
    <n v="-0.34572717290228949"/>
    <n v="-0.35008128126458082"/>
    <n v="3.3939233317639159E-3"/>
    <n v="0.27544912945300681"/>
    <n v="0.89999718118162941"/>
    <n v="0.89964011026208868"/>
    <n v="1"/>
    <n v="0.89999718118162941"/>
    <n v="0.89964011026208868"/>
    <n v="0.42120893413509658"/>
  </r>
  <r>
    <x v="2"/>
    <x v="0"/>
    <n v="435"/>
    <x v="19"/>
    <n v="7"/>
    <n v="7"/>
    <x v="2"/>
    <n v="0"/>
    <n v="0.4511"/>
    <x v="14"/>
    <n v="0"/>
    <n v="0.44409999999999999"/>
    <x v="14"/>
    <n v="0"/>
    <n v="0.45240000000000002"/>
    <x v="17"/>
    <n v="8.0000000000000004E-4"/>
    <n v="0.75749999999999995"/>
    <x v="1"/>
    <x v="1"/>
    <x v="2"/>
    <n v="2.4224999999999999"/>
    <n v="5.5049000000000001"/>
    <n v="2.2069999999999999"/>
    <n v="5"/>
    <n v="3.0017"/>
    <n v="2.4224999999999999"/>
    <n v="5.5049000000000001"/>
    <n v="2.2069999999999999"/>
    <n v="5"/>
    <n v="3.0017"/>
    <n v="-0.34572717290228949"/>
    <n v="-0.35251922682632408"/>
    <n v="9.6902684439025936E-3"/>
    <n v="0.27943804439925707"/>
    <n v="0.88781176926085181"/>
    <n v="0.83905636478851864"/>
    <n v="1"/>
    <n v="0.88781176926085181"/>
    <n v="0.83905636478851864"/>
    <n v="0.47736728522401312"/>
  </r>
  <r>
    <x v="2"/>
    <x v="0"/>
    <n v="435"/>
    <x v="20"/>
    <n v="9"/>
    <n v="9"/>
    <x v="2"/>
    <n v="0"/>
    <n v="0.4511"/>
    <x v="14"/>
    <n v="0"/>
    <n v="0.4536"/>
    <x v="14"/>
    <n v="0"/>
    <n v="0.44890000000000002"/>
    <x v="2"/>
    <n v="8.0000000000000004E-4"/>
    <n v="0.75760000000000005"/>
    <x v="2"/>
    <x v="2"/>
    <x v="2"/>
    <n v="3.2921"/>
    <n v="7.5049000000000001"/>
    <n v="3.0764999999999998"/>
    <n v="7"/>
    <n v="3.8712"/>
    <n v="3.2921"/>
    <n v="7.5049000000000001"/>
    <n v="3.0764999999999998"/>
    <n v="7"/>
    <n v="3.8712"/>
    <n v="-0.34572717290228949"/>
    <n v="-0.34332695411514985"/>
    <n v="-4.8577896964403372E-3"/>
    <n v="0.23923269317672138"/>
    <n v="0.92442583349190843"/>
    <n v="0.89283544896135147"/>
    <n v="1"/>
    <n v="0.92442583349190843"/>
    <n v="0.89283544896135147"/>
    <n v="0.58784560910056749"/>
  </r>
  <r>
    <x v="2"/>
    <x v="0"/>
    <n v="435"/>
    <x v="4"/>
    <n v="10"/>
    <n v="10"/>
    <x v="2"/>
    <n v="0"/>
    <n v="0.4511"/>
    <x v="14"/>
    <n v="0"/>
    <n v="0.4501"/>
    <x v="14"/>
    <n v="0"/>
    <n v="0.44990000000000002"/>
    <x v="18"/>
    <n v="5.0000000000000001E-4"/>
    <n v="0.74539999999999995"/>
    <x v="2"/>
    <x v="2"/>
    <x v="2"/>
    <n v="3.6598999999999999"/>
    <n v="8.5048999999999992"/>
    <n v="3.4443999999999999"/>
    <n v="8"/>
    <n v="4.2390999999999996"/>
    <n v="3.6598999999999999"/>
    <n v="8.5048999999999992"/>
    <n v="3.4443999999999999"/>
    <n v="8"/>
    <n v="4.2390999999999996"/>
    <n v="-0.34572717290228949"/>
    <n v="-0.34669098706152107"/>
    <n v="-1.9817944436261798E-4"/>
    <n v="0.22493668098462219"/>
    <n v="0.93448998125433891"/>
    <n v="0.90742982179323983"/>
    <n v="1"/>
    <n v="0.93448998125433891"/>
    <n v="0.90742982179323983"/>
    <n v="0.62727366165808607"/>
  </r>
  <r>
    <x v="2"/>
    <x v="0"/>
    <n v="435"/>
    <x v="21"/>
    <n v="12"/>
    <n v="12"/>
    <x v="2"/>
    <n v="0"/>
    <n v="0.4511"/>
    <x v="14"/>
    <n v="0"/>
    <n v="0.46460000000000001"/>
    <x v="14"/>
    <n v="0"/>
    <n v="0.4506"/>
    <x v="19"/>
    <n v="5.9999999999999995E-4"/>
    <n v="0.76819999999999999"/>
    <x v="2"/>
    <x v="2"/>
    <x v="2"/>
    <n v="4.0968999999999998"/>
    <n v="9.5051000000000005"/>
    <n v="3.8812000000000002"/>
    <n v="9"/>
    <n v="5.1125999999999996"/>
    <n v="4.0968999999999998"/>
    <n v="9.5051000000000005"/>
    <n v="3.8812000000000002"/>
    <n v="9"/>
    <n v="5.1125999999999996"/>
    <n v="-0.34572717290228949"/>
    <n v="-0.33292079453578333"/>
    <n v="-1.2757771780541631E-2"/>
    <n v="0.20968023930660931"/>
    <n v="0.9076517808661001"/>
    <n v="0.88509976087246744"/>
    <n v="1"/>
    <n v="0.9076517808661001"/>
    <n v="0.88509976087246744"/>
    <n v="0.70864181568991325"/>
  </r>
  <r>
    <x v="2"/>
    <x v="0"/>
    <n v="435"/>
    <x v="22"/>
    <n v="13"/>
    <n v="13"/>
    <x v="2"/>
    <n v="0"/>
    <n v="0.4511"/>
    <x v="14"/>
    <n v="0"/>
    <n v="0.45540000000000003"/>
    <x v="14"/>
    <n v="0"/>
    <n v="0.45600000000000002"/>
    <x v="20"/>
    <n v="5.0000000000000001E-4"/>
    <n v="0.76759999999999995"/>
    <x v="2"/>
    <x v="2"/>
    <x v="2"/>
    <n v="4.5354999999999999"/>
    <n v="10.505100000000001"/>
    <n v="4.3197999999999999"/>
    <n v="10"/>
    <n v="5.5511999999999997"/>
    <n v="4.5354999999999999"/>
    <n v="10.505100000000001"/>
    <n v="4.3197999999999999"/>
    <n v="10"/>
    <n v="5.5511999999999997"/>
    <n v="-0.34572717290228949"/>
    <n v="-0.34160697372087601"/>
    <n v="5.2653740742375521E-4"/>
    <n v="0.20878749926574619"/>
    <n v="0.91918766082521841"/>
    <n v="0.89970179431588015"/>
    <n v="1"/>
    <n v="0.91918766082521841"/>
    <n v="0.89970179431588015"/>
    <n v="0.7443868744822254"/>
  </r>
  <r>
    <x v="2"/>
    <x v="0"/>
    <n v="435"/>
    <x v="6"/>
    <n v="16"/>
    <n v="16"/>
    <x v="2"/>
    <n v="0"/>
    <n v="0.4511"/>
    <x v="14"/>
    <n v="0"/>
    <n v="0.4516"/>
    <x v="14"/>
    <n v="0"/>
    <n v="0.45639999999999997"/>
    <x v="19"/>
    <n v="5.9999999999999995E-4"/>
    <n v="0.76749999999999996"/>
    <x v="2"/>
    <x v="2"/>
    <x v="2"/>
    <n v="4.9823000000000004"/>
    <n v="11.512499999999999"/>
    <n v="4.6035000000000004"/>
    <n v="10.6319"/>
    <n v="6.8719000000000001"/>
    <n v="4.9823000000000004"/>
    <n v="11.512499999999999"/>
    <n v="4.6035000000000004"/>
    <n v="10.6319"/>
    <n v="6.8719000000000001"/>
    <n v="-0.34572717290228949"/>
    <n v="-0.34524606674706976"/>
    <n v="3.8836281543408848E-3"/>
    <n v="0.19480672440114086"/>
    <n v="0.88188763235042211"/>
    <n v="0.85284165277389701"/>
    <n v="1"/>
    <n v="0.88188763235042211"/>
    <n v="0.85284165277389701"/>
    <n v="0.83707683100884045"/>
  </r>
  <r>
    <x v="2"/>
    <x v="0"/>
    <n v="435"/>
    <x v="7"/>
    <n v="20"/>
    <n v="20"/>
    <x v="2"/>
    <n v="0"/>
    <n v="0.4511"/>
    <x v="14"/>
    <n v="0"/>
    <n v="0.46710000000000002"/>
    <x v="14"/>
    <n v="0"/>
    <n v="0.45610000000000001"/>
    <x v="21"/>
    <n v="0"/>
    <n v="0.76890000000000003"/>
    <x v="2"/>
    <x v="2"/>
    <x v="3"/>
    <n v="6.1162999999999998"/>
    <n v="14.5144"/>
    <n v="5.7351999999999999"/>
    <n v="13.63"/>
    <n v="8.3818000000000001"/>
    <n v="6.1162999999999998"/>
    <n v="14.5144"/>
    <n v="5.7351999999999999"/>
    <n v="13.63"/>
    <n v="8.3818000000000001"/>
    <n v="-0.34572717290228949"/>
    <n v="-0.33059013271221727"/>
    <n v="-8.2539027600941582E-3"/>
    <n v="0.17262561535484924"/>
    <n v="0.89086408683516038"/>
    <n v="0.86858192670595213"/>
    <n v="1"/>
    <n v="0.89086408683516038"/>
    <n v="0.86858192670595213"/>
    <n v="0.92333729382392282"/>
  </r>
  <r>
    <x v="2"/>
    <x v="0"/>
    <n v="435"/>
    <x v="8"/>
    <n v="21"/>
    <n v="21"/>
    <x v="2"/>
    <n v="0"/>
    <n v="0.4511"/>
    <x v="14"/>
    <n v="0"/>
    <n v="0.45989999999999998"/>
    <x v="14"/>
    <n v="0"/>
    <n v="0.4607"/>
    <x v="20"/>
    <n v="5.0000000000000001E-4"/>
    <n v="0.76459999999999995"/>
    <x v="2"/>
    <x v="2"/>
    <x v="3"/>
    <n v="6.1226000000000003"/>
    <n v="14.5219"/>
    <n v="5.7389999999999999"/>
    <n v="13.63"/>
    <n v="8.8236000000000008"/>
    <n v="6.1226000000000003"/>
    <n v="14.5219"/>
    <n v="5.7389999999999999"/>
    <n v="13.63"/>
    <n v="8.8236000000000008"/>
    <n v="-0.34572717290228949"/>
    <n v="-0.33733659042596242"/>
    <n v="5.883188087408319E-4"/>
    <n v="0.17207631506729062"/>
    <n v="0.8762961015204731"/>
    <n v="0.85439427156884362"/>
    <n v="1"/>
    <n v="0.8762961015204731"/>
    <n v="0.85439427156884362"/>
    <n v="0.94564581201936526"/>
  </r>
  <r>
    <x v="2"/>
    <x v="0"/>
    <n v="435"/>
    <x v="23"/>
    <n v="22"/>
    <n v="22"/>
    <x v="2"/>
    <n v="0"/>
    <n v="0.4511"/>
    <x v="14"/>
    <n v="0"/>
    <n v="0.45619999999999999"/>
    <x v="14"/>
    <n v="0"/>
    <n v="0.4521"/>
    <x v="22"/>
    <n v="6.9999999999999999E-4"/>
    <n v="0.75739999999999996"/>
    <x v="2"/>
    <x v="2"/>
    <x v="3"/>
    <n v="6.5029000000000003"/>
    <n v="15.5219"/>
    <n v="6.1192000000000002"/>
    <n v="14.63"/>
    <n v="9.2039000000000009"/>
    <n v="6.5029000000000003"/>
    <n v="15.5219"/>
    <n v="6.1192000000000002"/>
    <n v="14.63"/>
    <n v="9.2039000000000009"/>
    <n v="-0.34572717290228949"/>
    <n v="-0.34084471905937025"/>
    <n v="-3.0048467154813875E-3"/>
    <n v="0.16873637113000084"/>
    <n v="0.8843785290345193"/>
    <n v="0.8641362762468584"/>
    <n v="1"/>
    <n v="0.8843785290345193"/>
    <n v="0.8641362762468584"/>
    <n v="0.96397189143031736"/>
  </r>
  <r>
    <x v="2"/>
    <x v="0"/>
    <n v="435"/>
    <x v="9"/>
    <n v="24"/>
    <n v="24"/>
    <x v="2"/>
    <n v="0"/>
    <n v="0.4511"/>
    <x v="14"/>
    <n v="0"/>
    <n v="0.4572"/>
    <x v="14"/>
    <n v="0"/>
    <n v="0.45729999999999998"/>
    <x v="21"/>
    <n v="0"/>
    <n v="0.7762"/>
    <x v="3"/>
    <x v="3"/>
    <x v="3"/>
    <n v="7.0232000000000001"/>
    <n v="16.646899999999999"/>
    <n v="6.5945999999999998"/>
    <n v="15.63"/>
    <n v="10.0905"/>
    <n v="7.0232000000000001"/>
    <n v="16.646899999999999"/>
    <n v="6.5945999999999998"/>
    <n v="15.63"/>
    <n v="10.0905"/>
    <n v="-0.34572717290228949"/>
    <n v="-0.33989377827675588"/>
    <n v="7.0679565778609949E-5"/>
    <n v="0.17105693614753162"/>
    <n v="0.8828866694582207"/>
    <n v="0.86253658298502334"/>
    <n v="1"/>
    <n v="0.8828866694582207"/>
    <n v="0.86253658298502334"/>
    <n v="1.0039126867384836"/>
  </r>
  <r>
    <x v="2"/>
    <x v="0"/>
    <n v="435"/>
    <x v="10"/>
    <n v="25"/>
    <n v="25"/>
    <x v="2"/>
    <n v="0"/>
    <n v="0.4511"/>
    <x v="15"/>
    <n v="5.0000000000000001E-4"/>
    <n v="0.46079999999999999"/>
    <x v="14"/>
    <n v="0"/>
    <n v="0.46110000000000001"/>
    <x v="20"/>
    <n v="5.0000000000000001E-4"/>
    <n v="0.76859999999999995"/>
    <x v="3"/>
    <x v="3"/>
    <x v="3"/>
    <n v="7.4061000000000003"/>
    <n v="17.646899999999999"/>
    <n v="6.9775"/>
    <n v="16.63"/>
    <n v="10.4733"/>
    <n v="7.4061000000000003"/>
    <n v="17.646899999999999"/>
    <n v="6.9775"/>
    <n v="16.63"/>
    <n v="10.4733"/>
    <n v="-0.34572717290228949"/>
    <n v="-0.3364875295848444"/>
    <n v="2.0835753452654799E-4"/>
    <n v="0.16378641272770977"/>
    <n v="0.88906296547768349"/>
    <n v="0.86997828417231604"/>
    <n v="1"/>
    <n v="0.88906296547768349"/>
    <n v="0.86997828417231604"/>
    <n v="1.0200835437590439"/>
  </r>
  <r>
    <x v="2"/>
    <x v="0"/>
    <n v="435"/>
    <x v="24"/>
    <n v="27"/>
    <n v="27"/>
    <x v="2"/>
    <n v="0"/>
    <n v="0.4511"/>
    <x v="14"/>
    <n v="0"/>
    <n v="0.45800000000000002"/>
    <x v="14"/>
    <n v="0"/>
    <n v="0.44369999999999998"/>
    <x v="21"/>
    <n v="0"/>
    <n v="0.77039999999999997"/>
    <x v="3"/>
    <x v="3"/>
    <x v="3"/>
    <n v="7.8731"/>
    <n v="18.677800000000001"/>
    <n v="7.4349999999999996"/>
    <n v="17.633800000000001"/>
    <n v="11.3626"/>
    <n v="7.8731"/>
    <n v="18.677800000000001"/>
    <n v="7.4349999999999996"/>
    <n v="17.633800000000001"/>
    <n v="11.3626"/>
    <n v="-0.34572717290228949"/>
    <n v="-0.33913452199613081"/>
    <n v="-9.8780498897177785E-3"/>
    <n v="0.16194522719131224"/>
    <n v="0.88575179098915491"/>
    <n v="0.86792260945715982"/>
    <n v="1"/>
    <n v="0.88575179098915491"/>
    <n v="0.86792260945715982"/>
    <n v="1.0554777183868629"/>
  </r>
  <r>
    <x v="2"/>
    <x v="0"/>
    <n v="435"/>
    <x v="25"/>
    <n v="29"/>
    <n v="29"/>
    <x v="2"/>
    <n v="0"/>
    <n v="0.4511"/>
    <x v="14"/>
    <n v="0"/>
    <n v="0.45679999999999998"/>
    <x v="14"/>
    <n v="0"/>
    <n v="0.4521"/>
    <x v="22"/>
    <n v="6.9999999999999999E-4"/>
    <n v="0.75139999999999996"/>
    <x v="3"/>
    <x v="3"/>
    <x v="3"/>
    <n v="8.6435999999999993"/>
    <n v="20.677800000000001"/>
    <n v="8.2055000000000007"/>
    <n v="19.633800000000001"/>
    <n v="12.133100000000001"/>
    <n v="8.6435999999999993"/>
    <n v="20.677800000000001"/>
    <n v="8.2055000000000007"/>
    <n v="19.633800000000001"/>
    <n v="12.133100000000001"/>
    <n v="-0.34572717290228949"/>
    <n v="-0.34027390476220837"/>
    <n v="-3.1536610999856789E-3"/>
    <n v="0.15176110291397471"/>
    <n v="0.89659289960264066"/>
    <n v="0.8807321451718636"/>
    <n v="1"/>
    <n v="0.89659289960264066"/>
    <n v="0.8807321451718636"/>
    <n v="1.0839717770321269"/>
  </r>
  <r>
    <x v="2"/>
    <x v="0"/>
    <n v="435"/>
    <x v="26"/>
    <n v="31"/>
    <n v="31"/>
    <x v="2"/>
    <n v="0"/>
    <n v="0.4511"/>
    <x v="14"/>
    <n v="0"/>
    <n v="0.45889999999999997"/>
    <x v="14"/>
    <n v="0"/>
    <n v="0.4622"/>
    <x v="21"/>
    <n v="0"/>
    <n v="0.76429999999999998"/>
    <x v="3"/>
    <x v="3"/>
    <x v="3"/>
    <n v="9.3400999999999996"/>
    <n v="22.178999999999998"/>
    <n v="8.7120999999999995"/>
    <n v="20.633800000000001"/>
    <n v="13.0251"/>
    <n v="9.3400999999999996"/>
    <n v="22.178999999999998"/>
    <n v="8.7120999999999995"/>
    <n v="20.633800000000001"/>
    <n v="13.0251"/>
    <n v="-0.34572717290228949"/>
    <n v="-0.3382819423053407"/>
    <n v="2.1416025527172321E-3"/>
    <n v="0.15246813151413921"/>
    <n v="0.90060338789051142"/>
    <n v="0.8797999718467715"/>
    <n v="1"/>
    <n v="0.90060338789051142"/>
    <n v="0.8797999718467715"/>
    <n v="1.1147810662734028"/>
  </r>
  <r>
    <x v="2"/>
    <x v="0"/>
    <n v="435"/>
    <x v="11"/>
    <n v="34"/>
    <n v="34"/>
    <x v="2"/>
    <n v="0"/>
    <n v="0.4511"/>
    <x v="14"/>
    <n v="0"/>
    <n v="0.45050000000000001"/>
    <x v="14"/>
    <n v="0"/>
    <n v="0.44750000000000001"/>
    <x v="19"/>
    <n v="5.9999999999999995E-4"/>
    <n v="0.76090000000000002"/>
    <x v="3"/>
    <x v="3"/>
    <x v="3"/>
    <n v="10.1182"/>
    <n v="24.182700000000001"/>
    <n v="9.4854000000000003"/>
    <n v="22.63"/>
    <n v="14.1876"/>
    <n v="10.1182"/>
    <n v="24.182700000000001"/>
    <n v="9.4854000000000003"/>
    <n v="22.63"/>
    <n v="14.1876"/>
    <n v="-0.34572717290228949"/>
    <n v="-0.34630520468491821"/>
    <n v="-1.9368096889910878E-3"/>
    <n v="0.15193608354089025"/>
    <n v="0.90201288847628602"/>
    <n v="0.88329219362765887"/>
    <n v="1"/>
    <n v="0.90201288847628602"/>
    <n v="0.88329219362765887"/>
    <n v="1.1519089356328902"/>
  </r>
  <r>
    <x v="2"/>
    <x v="0"/>
    <n v="435"/>
    <x v="27"/>
    <n v="38"/>
    <n v="39"/>
    <x v="2"/>
    <n v="0"/>
    <n v="0.4511"/>
    <x v="14"/>
    <n v="0"/>
    <n v="0.44700000000000001"/>
    <x v="14"/>
    <n v="0"/>
    <n v="0.45400000000000001"/>
    <x v="19"/>
    <n v="5.9999999999999995E-4"/>
    <n v="0.77339999999999998"/>
    <x v="3"/>
    <x v="3"/>
    <x v="5"/>
    <n v="11.4597"/>
    <n v="27.182700000000001"/>
    <n v="10.799300000000001"/>
    <n v="25.567799999999998"/>
    <n v="15.9764"/>
    <n v="11.53"/>
    <n v="27.307700000000001"/>
    <n v="10.895200000000001"/>
    <n v="25.751300000000001"/>
    <n v="16.344200000000001"/>
    <n v="-0.34572717290228949"/>
    <n v="-0.34969247686806354"/>
    <n v="4.3448712198261132E-3"/>
    <n v="0.15329708250973698"/>
    <n v="0.90879975133612623"/>
    <n v="0.89296498874227404"/>
    <n v="1.0063642316613219"/>
    <n v="0.90708966397953661"/>
    <n v="0.89049288488537204"/>
    <n v="1.2034789253990799"/>
  </r>
  <r>
    <x v="2"/>
    <x v="0"/>
    <n v="435"/>
    <x v="12"/>
    <n v="39"/>
    <n v="40"/>
    <x v="2"/>
    <n v="0"/>
    <n v="0.4511"/>
    <x v="14"/>
    <n v="0"/>
    <n v="0.46229999999999999"/>
    <x v="14"/>
    <n v="0"/>
    <n v="0.45129999999999998"/>
    <x v="20"/>
    <n v="5.0000000000000001E-4"/>
    <n v="0.75560000000000005"/>
    <x v="3"/>
    <x v="3"/>
    <x v="5"/>
    <n v="11.583299999999999"/>
    <n v="27.433299999999999"/>
    <n v="10.8291"/>
    <n v="25.567799999999998"/>
    <n v="16.366"/>
    <n v="11.653499999999999"/>
    <n v="27.558299999999999"/>
    <n v="10.924899999999999"/>
    <n v="25.751300000000001"/>
    <n v="16.733899999999998"/>
    <n v="-0.34572717290228949"/>
    <n v="-0.33507610656191827"/>
    <n v="-6.7517327147523735E-3"/>
    <n v="0.13774401963663227"/>
    <n v="0.90478735293964363"/>
    <n v="0.8866862732312154"/>
    <n v="1.0062327348342155"/>
    <n v="0.90309332810549225"/>
    <n v="0.884216899341563"/>
    <n v="1.2139425468400782"/>
  </r>
  <r>
    <x v="2"/>
    <x v="0"/>
    <n v="435"/>
    <x v="28"/>
    <n v="44"/>
    <n v="45"/>
    <x v="2"/>
    <n v="0"/>
    <n v="0.4511"/>
    <x v="15"/>
    <n v="5.0000000000000001E-4"/>
    <n v="0.46079999999999999"/>
    <x v="14"/>
    <n v="0"/>
    <n v="0.45119999999999999"/>
    <x v="23"/>
    <n v="5.0000000000000001E-4"/>
    <n v="0.75719999999999998"/>
    <x v="3"/>
    <x v="3"/>
    <x v="5"/>
    <n v="12.956300000000001"/>
    <n v="30.471699999999998"/>
    <n v="12.103"/>
    <n v="28.348199999999999"/>
    <n v="18.607700000000001"/>
    <n v="13.0265"/>
    <n v="30.596699999999998"/>
    <n v="12.1988"/>
    <n v="28.531600000000001"/>
    <n v="18.9755"/>
    <n v="-0.34572717290228949"/>
    <n v="-0.3364875295848444"/>
    <n v="-5.6926235901553039E-3"/>
    <n v="0.13429261019146241"/>
    <n v="0.90358183387457036"/>
    <n v="0.88583125253825978"/>
    <n v="1.0052923903268474"/>
    <n v="0.90212075974590866"/>
    <n v="0.88369943834836984"/>
    <n v="1.2696926955897234"/>
  </r>
  <r>
    <x v="2"/>
    <x v="0"/>
    <n v="435"/>
    <x v="29"/>
    <n v="50"/>
    <n v="51"/>
    <x v="2"/>
    <n v="0"/>
    <n v="0.4511"/>
    <x v="14"/>
    <n v="0"/>
    <n v="0.46179999999999999"/>
    <x v="14"/>
    <n v="0"/>
    <n v="0.45929999999999999"/>
    <x v="21"/>
    <n v="0"/>
    <n v="0.77229999999999999"/>
    <x v="5"/>
    <x v="5"/>
    <x v="5"/>
    <n v="14.363300000000001"/>
    <n v="33.988199999999999"/>
    <n v="13.270899999999999"/>
    <n v="31.332899999999999"/>
    <n v="20.957899999999999"/>
    <n v="14.4335"/>
    <n v="34.113199999999999"/>
    <n v="13.3668"/>
    <n v="31.516300000000001"/>
    <n v="21.325700000000001"/>
    <n v="-0.34572717290228949"/>
    <n v="-0.33554607141884246"/>
    <n v="-1.4228329619673553E-3"/>
    <n v="0.13478962955240734"/>
    <n v="0.90224110693929949"/>
    <n v="0.88211657883115624"/>
    <n v="1.0045600578011691"/>
    <n v="0.90096315839625774"/>
    <n v="0.88022926820595848"/>
    <n v="1.3213477638029585"/>
  </r>
  <r>
    <x v="2"/>
    <x v="0"/>
    <n v="435"/>
    <x v="30"/>
    <n v="51"/>
    <n v="52"/>
    <x v="2"/>
    <n v="0"/>
    <n v="0.4511"/>
    <x v="14"/>
    <n v="0"/>
    <n v="0.45300000000000001"/>
    <x v="14"/>
    <n v="0"/>
    <n v="0.4546"/>
    <x v="21"/>
    <n v="0"/>
    <n v="0.76790000000000003"/>
    <x v="5"/>
    <x v="5"/>
    <x v="5"/>
    <n v="14.385"/>
    <n v="34.019100000000002"/>
    <n v="13.2843"/>
    <n v="31.340399999999999"/>
    <n v="21.407299999999999"/>
    <n v="14.455299999999999"/>
    <n v="34.144100000000002"/>
    <n v="13.380100000000001"/>
    <n v="31.523900000000001"/>
    <n v="21.775099999999998"/>
    <n v="-0.34572717290228949"/>
    <n v="-0.34390179798716813"/>
    <n v="9.1445958624619802E-4"/>
    <n v="0.13688350873126093"/>
    <n v="0.89815557860831274"/>
    <n v="0.87810871216616881"/>
    <n v="1.004418288015885"/>
    <n v="0.89689114805007142"/>
    <n v="0.8762450201974159"/>
    <n v="1.3305618952699205"/>
  </r>
  <r>
    <x v="2"/>
    <x v="0"/>
    <n v="435"/>
    <x v="31"/>
    <n v="54"/>
    <n v="55"/>
    <x v="2"/>
    <n v="0"/>
    <n v="0.4511"/>
    <x v="14"/>
    <n v="0"/>
    <n v="0.4582"/>
    <x v="14"/>
    <n v="0"/>
    <n v="0.45340000000000003"/>
    <x v="21"/>
    <n v="0"/>
    <n v="0.77129999999999999"/>
    <x v="5"/>
    <x v="5"/>
    <x v="5"/>
    <n v="15.1723"/>
    <n v="36.019100000000002"/>
    <n v="14.0715"/>
    <n v="33.340400000000002"/>
    <n v="22.588100000000001"/>
    <n v="15.2425"/>
    <n v="36.144100000000002"/>
    <n v="14.167400000000001"/>
    <n v="33.523899999999998"/>
    <n v="22.956"/>
    <n v="-0.34572717290228949"/>
    <n v="-0.33894491514662128"/>
    <n v="-2.7017382765237318E-3"/>
    <n v="0.13360406285047294"/>
    <n v="0.89908966567437787"/>
    <n v="0.88032455114202757"/>
    <n v="1.0041448560391066"/>
    <n v="0.89790538331721081"/>
    <n v="0.87858204289443509"/>
    <n v="1.353879701738476"/>
  </r>
  <r>
    <x v="2"/>
    <x v="0"/>
    <n v="435"/>
    <x v="32"/>
    <n v="63"/>
    <n v="65"/>
    <x v="2"/>
    <n v="0"/>
    <n v="0.4511"/>
    <x v="14"/>
    <n v="0"/>
    <n v="0.45860000000000001"/>
    <x v="14"/>
    <n v="0"/>
    <n v="0.45419999999999999"/>
    <x v="21"/>
    <n v="0"/>
    <n v="0.78100000000000003"/>
    <x v="5"/>
    <x v="5"/>
    <x v="5"/>
    <n v="17.4389"/>
    <n v="41.036999999999999"/>
    <n v="16.278199999999998"/>
    <n v="38.2117"/>
    <n v="26.642299999999999"/>
    <n v="17.759699999999999"/>
    <n v="41.6631"/>
    <n v="16.3459"/>
    <n v="38.282899999999998"/>
    <n v="27.4573"/>
    <n v="-0.34572717290228949"/>
    <n v="-0.33856594960607994"/>
    <n v="-2.3733524859927344E-3"/>
    <n v="0.13106515903912494"/>
    <n v="0.90015740123046528"/>
    <n v="0.87973564595959097"/>
    <n v="1.007417853414293"/>
    <n v="0.89566991809249408"/>
    <n v="0.87871392433028539"/>
    <n v="1.4255717142742077"/>
  </r>
  <r>
    <x v="2"/>
    <x v="0"/>
    <n v="435"/>
    <x v="33"/>
    <n v="66"/>
    <n v="68"/>
    <x v="2"/>
    <n v="0"/>
    <n v="0.4511"/>
    <x v="14"/>
    <n v="0"/>
    <n v="0.45739999999999997"/>
    <x v="15"/>
    <n v="2.0000000000000001E-4"/>
    <n v="0.45490000000000003"/>
    <x v="19"/>
    <n v="5.9999999999999995E-4"/>
    <n v="0.75990000000000002"/>
    <x v="5"/>
    <x v="5"/>
    <x v="5"/>
    <n v="17.447399999999998"/>
    <n v="41.048299999999998"/>
    <n v="16.060400000000001"/>
    <n v="37.710500000000003"/>
    <n v="27.828499999999998"/>
    <n v="17.7683"/>
    <n v="41.674399999999999"/>
    <n v="16.128"/>
    <n v="37.781700000000001"/>
    <n v="28.6435"/>
    <n v="-0.34572717290228949"/>
    <n v="-0.33970383972927032"/>
    <n v="-1.3340611639328012E-3"/>
    <n v="0.12356298083417745"/>
    <n v="0.89079440959892364"/>
    <n v="0.86721772902991223"/>
    <n v="1.0070263036581342"/>
    <n v="0.88635814201912055"/>
    <n v="0.86619533038436036"/>
    <n v="1.4444897978080131"/>
  </r>
  <r>
    <x v="2"/>
    <x v="0"/>
    <n v="435"/>
    <x v="34"/>
    <n v="71"/>
    <n v="74"/>
    <x v="2"/>
    <n v="0"/>
    <n v="0.4511"/>
    <x v="14"/>
    <n v="0"/>
    <n v="0.45850000000000002"/>
    <x v="14"/>
    <n v="0"/>
    <n v="0.45839999999999997"/>
    <x v="24"/>
    <n v="2.0000000000000001E-4"/>
    <n v="0.77149999999999996"/>
    <x v="5"/>
    <x v="5"/>
    <x v="5"/>
    <n v="19.2532"/>
    <n v="45.048299999999998"/>
    <n v="17.8523"/>
    <n v="41.679600000000001"/>
    <n v="30.085699999999999"/>
    <n v="19.574100000000001"/>
    <n v="45.674500000000002"/>
    <n v="17.933800000000002"/>
    <n v="41.781700000000001"/>
    <n v="31.2836"/>
    <n v="-0.34572717290228949"/>
    <n v="-0.33866065999396011"/>
    <n v="-5.2135367804928998E-5"/>
    <n v="0.12437754856996205"/>
    <n v="0.89726131924254238"/>
    <n v="0.87634274694493486"/>
    <n v="1.0093320911990369"/>
    <n v="0.89331041205800876"/>
    <n v="0.87525407156607982"/>
    <n v="1.4783601206174593"/>
  </r>
  <r>
    <x v="2"/>
    <x v="0"/>
    <n v="435"/>
    <x v="35"/>
    <n v="78"/>
    <n v="82"/>
    <x v="2"/>
    <n v="0"/>
    <n v="0.4511"/>
    <x v="14"/>
    <n v="0"/>
    <n v="0.46400000000000002"/>
    <x v="14"/>
    <n v="0"/>
    <n v="0.45710000000000001"/>
    <x v="21"/>
    <n v="0"/>
    <n v="0.77959999999999996"/>
    <x v="5"/>
    <x v="5"/>
    <x v="5"/>
    <n v="20.848099999999999"/>
    <n v="49.056699999999999"/>
    <n v="19.334700000000002"/>
    <n v="45.436900000000001"/>
    <n v="32.8658"/>
    <n v="21.181100000000001"/>
    <n v="49.698300000000003"/>
    <n v="19.4222"/>
    <n v="45.539200000000001"/>
    <n v="34.505400000000002"/>
    <n v="-0.34572717290228949"/>
    <n v="-0.33348201944511913"/>
    <n v="-3.5167371258333358E-3"/>
    <n v="0.1217979977461338"/>
    <n v="0.89687980062379025"/>
    <n v="0.87653088971897619"/>
    <n v="1.0114271746236634"/>
    <n v="0.89316023974024861"/>
    <n v="0.87547102793572518"/>
    <n v="1.5167442080862465"/>
  </r>
  <r>
    <x v="2"/>
    <x v="0"/>
    <n v="435"/>
    <x v="36"/>
    <n v="84"/>
    <n v="89"/>
    <x v="2"/>
    <n v="0"/>
    <n v="0.4511"/>
    <x v="14"/>
    <n v="0"/>
    <n v="0.45490000000000003"/>
    <x v="14"/>
    <n v="0"/>
    <n v="0.45619999999999999"/>
    <x v="21"/>
    <n v="0"/>
    <n v="0.79400000000000004"/>
    <x v="5"/>
    <x v="5"/>
    <x v="5"/>
    <n v="22.208300000000001"/>
    <n v="52.060499999999998"/>
    <n v="20.581299999999999"/>
    <n v="48.182600000000001"/>
    <n v="35.58"/>
    <n v="22.613"/>
    <n v="52.826999999999998"/>
    <n v="20.6889"/>
    <n v="48.2849"/>
    <n v="37.5702"/>
    <n v="-0.34572717290228949"/>
    <n v="-0.34208406317004481"/>
    <n v="6.5459813665422531E-4"/>
    <n v="0.12776941974723285"/>
    <n v="0.89602873289706464"/>
    <n v="0.87562996559390061"/>
    <n v="1.012484914167721"/>
    <n v="0.89188627862893044"/>
    <n v="0.87443384808909208"/>
    <n v="1.5512059437479062"/>
  </r>
  <r>
    <x v="2"/>
    <x v="0"/>
    <n v="435"/>
    <x v="37"/>
    <n v="89"/>
    <n v="95"/>
    <x v="2"/>
    <n v="0"/>
    <n v="0.4511"/>
    <x v="14"/>
    <n v="0"/>
    <n v="0.45169999999999999"/>
    <x v="14"/>
    <n v="0"/>
    <n v="0.45689999999999997"/>
    <x v="21"/>
    <n v="0"/>
    <n v="0.80659999999999998"/>
    <x v="5"/>
    <x v="5"/>
    <x v="5"/>
    <n v="22.750599999999999"/>
    <n v="53.342399999999998"/>
    <n v="21.014800000000001"/>
    <n v="49.182600000000001"/>
    <n v="37.573999999999998"/>
    <n v="23.2789"/>
    <n v="54.359499999999997"/>
    <n v="21.1523"/>
    <n v="49.2849"/>
    <n v="39.949399999999997"/>
    <n v="-0.34572717290228949"/>
    <n v="-0.3451499094386058"/>
    <n v="2.5890473010719496E-3"/>
    <n v="0.13114751562492027"/>
    <n v="0.89170784757855137"/>
    <n v="0.87003907247516143"/>
    <n v="1.0138657876252137"/>
    <n v="0.88651544859078313"/>
    <n v="0.86856392603453392"/>
    <n v="1.5748874310350991"/>
  </r>
  <r>
    <x v="2"/>
    <x v="0"/>
    <n v="435"/>
    <x v="38"/>
    <n v="97"/>
    <n v="103"/>
    <x v="2"/>
    <n v="0"/>
    <n v="0.4511"/>
    <x v="14"/>
    <n v="0"/>
    <n v="0.45500000000000002"/>
    <x v="14"/>
    <n v="0"/>
    <n v="0.45550000000000002"/>
    <x v="21"/>
    <n v="0"/>
    <n v="0.79849999999999999"/>
    <x v="5"/>
    <x v="5"/>
    <x v="6"/>
    <n v="25.924299999999999"/>
    <n v="60.343299999999999"/>
    <n v="24.188099999999999"/>
    <n v="56.182600000000001"/>
    <n v="41.200099999999999"/>
    <n v="26.4526"/>
    <n v="61.360399999999998"/>
    <n v="24.325700000000001"/>
    <n v="56.2849"/>
    <n v="43.575499999999998"/>
    <n v="-0.34572717290228949"/>
    <n v="-0.34198860334288755"/>
    <n v="2.4374666638471421E-4"/>
    <n v="0.12482250615850006"/>
    <n v="0.90166528893123599"/>
    <n v="0.88306277342780326"/>
    <n v="1.0124402229057223"/>
    <n v="0.89718811325400805"/>
    <n v="0.88180383963297737"/>
    <n v="1.6148982701446755"/>
  </r>
  <r>
    <x v="2"/>
    <x v="0"/>
    <n v="435"/>
    <x v="13"/>
    <n v="107"/>
    <n v="114"/>
    <x v="2"/>
    <n v="0"/>
    <n v="0.4511"/>
    <x v="14"/>
    <n v="0"/>
    <n v="0.45900000000000002"/>
    <x v="14"/>
    <n v="0"/>
    <n v="0.44569999999999999"/>
    <x v="21"/>
    <n v="0"/>
    <n v="0.79139999999999999"/>
    <x v="5"/>
    <x v="5"/>
    <x v="6"/>
    <n v="27.531700000000001"/>
    <n v="64.351399999999998"/>
    <n v="25.767499999999998"/>
    <n v="60.120399999999997"/>
    <n v="45.203600000000002"/>
    <n v="28.0974"/>
    <n v="65.430700000000002"/>
    <n v="25.966200000000001"/>
    <n v="60.345300000000002"/>
    <n v="47.968699999999998"/>
    <n v="-0.34572717290228949"/>
    <n v="-0.33818731446273875"/>
    <n v="-6.4062935383142269E-3"/>
    <n v="0.11868569666788334"/>
    <n v="0.8964026297016443"/>
    <n v="0.87921670715697753"/>
    <n v="1.012935406138231"/>
    <n v="0.8919713658487658"/>
    <n v="0.87754309448094814"/>
    <n v="1.6551730232599766"/>
  </r>
  <r>
    <x v="2"/>
    <x v="0"/>
    <n v="435"/>
    <x v="14"/>
    <n v="115"/>
    <n v="123"/>
    <x v="2"/>
    <n v="0"/>
    <n v="0.4511"/>
    <x v="14"/>
    <n v="0"/>
    <n v="0.4541"/>
    <x v="14"/>
    <n v="0"/>
    <n v="0.45960000000000001"/>
    <x v="21"/>
    <n v="0"/>
    <n v="0.79720000000000002"/>
    <x v="5"/>
    <x v="5"/>
    <x v="6"/>
    <n v="29.813400000000001"/>
    <n v="69.366699999999994"/>
    <n v="28.044499999999999"/>
    <n v="65.124099999999999"/>
    <n v="48.836599999999997"/>
    <n v="30.601700000000001"/>
    <n v="70.947199999999995"/>
    <n v="28.1922"/>
    <n v="65.234999999999999"/>
    <n v="51.998800000000003"/>
    <n v="-0.34572717290228949"/>
    <n v="-0.34284849809903334"/>
    <n v="2.5736039405779539E-3"/>
    <n v="0.12030740289986767"/>
    <n v="0.90007852178979619"/>
    <n v="0.88254717103417912"/>
    <n v="1.0134120801926738"/>
    <n v="0.89449962818601836"/>
    <n v="0.88142427623967656"/>
    <n v="1.6887454207798533"/>
  </r>
  <r>
    <x v="2"/>
    <x v="0"/>
    <n v="435"/>
    <x v="39"/>
    <n v="120"/>
    <n v="130"/>
    <x v="2"/>
    <n v="0"/>
    <n v="0.4511"/>
    <x v="14"/>
    <n v="0"/>
    <n v="0.45750000000000002"/>
    <x v="14"/>
    <n v="0"/>
    <n v="0.45290000000000002"/>
    <x v="21"/>
    <n v="0"/>
    <n v="0.79149999999999998"/>
    <x v="5"/>
    <x v="5"/>
    <x v="6"/>
    <n v="30.6172"/>
    <n v="71.366799999999998"/>
    <n v="28.735299999999999"/>
    <n v="66.873500000000007"/>
    <n v="50.845799999999997"/>
    <n v="31.530100000000001"/>
    <n v="73.198800000000006"/>
    <n v="28.916499999999999"/>
    <n v="66.984300000000005"/>
    <n v="54.832500000000003"/>
    <n v="-0.34572717290228949"/>
    <n v="-0.33960890159753288"/>
    <n v="-2.1451952566689811E-3"/>
    <n v="0.11636150906085913"/>
    <n v="0.89856132271003186"/>
    <n v="0.88019273965771672"/>
    <n v="1.0160240185401757"/>
    <n v="0.8923244090673782"/>
    <n v="0.87885834497864246"/>
    <n v="1.7062550848466278"/>
  </r>
  <r>
    <x v="2"/>
    <x v="0"/>
    <n v="435"/>
    <x v="40"/>
    <n v="128"/>
    <n v="139"/>
    <x v="2"/>
    <n v="0"/>
    <n v="0.4511"/>
    <x v="14"/>
    <n v="0"/>
    <n v="0.4521"/>
    <x v="16"/>
    <n v="5.0000000000000001E-4"/>
    <n v="0.46060000000000001"/>
    <x v="3"/>
    <n v="5.0000000000000001E-4"/>
    <n v="0.79369999999999996"/>
    <x v="5"/>
    <x v="5"/>
    <x v="6"/>
    <n v="32.914499999999997"/>
    <n v="76.399500000000003"/>
    <n v="30.818100000000001"/>
    <n v="71.404700000000005"/>
    <n v="54.485300000000002"/>
    <n v="33.830399999999997"/>
    <n v="78.235200000000006"/>
    <n v="31.057300000000001"/>
    <n v="71.641499999999994"/>
    <n v="58.926200000000001"/>
    <n v="-0.34572717290228949"/>
    <n v="-0.34476549296570574"/>
    <n v="3.8871947593443483E-3"/>
    <n v="0.11745151696707598"/>
    <n v="0.90054408737756486"/>
    <n v="0.88269563216766322"/>
    <n v="1.0163519249155264"/>
    <n v="0.89481625759331473"/>
    <n v="0.88108209791802106"/>
    <n v="1.7362793464965016"/>
  </r>
  <r>
    <x v="2"/>
    <x v="0"/>
    <n v="435"/>
    <x v="41"/>
    <n v="134"/>
    <n v="145"/>
    <x v="2"/>
    <n v="0"/>
    <n v="0.4511"/>
    <x v="14"/>
    <n v="0"/>
    <n v="0.4577"/>
    <x v="14"/>
    <n v="0"/>
    <n v="0.45950000000000002"/>
    <x v="3"/>
    <n v="5.0000000000000001E-4"/>
    <n v="0.79749999999999999"/>
    <x v="6"/>
    <x v="6"/>
    <x v="6"/>
    <n v="35.334099999999999"/>
    <n v="82.399500000000003"/>
    <n v="33.237699999999997"/>
    <n v="77.404700000000005"/>
    <n v="56.904899999999998"/>
    <n v="36.25"/>
    <n v="84.235200000000006"/>
    <n v="33.476799999999997"/>
    <n v="77.641499999999994"/>
    <n v="61.345700000000001"/>
    <n v="-0.34572717290228949"/>
    <n v="-0.33941908757270045"/>
    <n v="8.1382064597098085E-4"/>
    <n v="0.11513099250858816"/>
    <n v="0.90650025052368544"/>
    <n v="0.88999848940288728"/>
    <n v="1.0155805160039566"/>
    <n v="0.90119415728497754"/>
    <n v="0.88851227698108415"/>
    <n v="1.7551496644853579"/>
  </r>
  <r>
    <x v="2"/>
    <x v="0"/>
    <n v="435"/>
    <x v="42"/>
    <n v="143"/>
    <n v="154"/>
    <x v="2"/>
    <n v="0"/>
    <n v="0.4511"/>
    <x v="14"/>
    <n v="0"/>
    <n v="0.46060000000000001"/>
    <x v="14"/>
    <n v="0"/>
    <n v="0.45689999999999997"/>
    <x v="25"/>
    <n v="5.0000000000000001E-4"/>
    <n v="0.79800000000000004"/>
    <x v="6"/>
    <x v="6"/>
    <x v="6"/>
    <n v="38.524099999999997"/>
    <n v="89.399500000000003"/>
    <n v="36.422199999999997"/>
    <n v="84.397000000000006"/>
    <n v="61.006300000000003"/>
    <n v="39.44"/>
    <n v="91.235200000000006"/>
    <n v="36.6614"/>
    <n v="84.633700000000005"/>
    <n v="65.447199999999995"/>
    <n v="-0.34572717290228949"/>
    <n v="-0.33667606637178765"/>
    <n v="-1.6506558895891259E-3"/>
    <n v="0.11247561230525913"/>
    <n v="0.91072891184480032"/>
    <n v="0.89577740290710273"/>
    <n v="1.0143806103374546"/>
    <n v="0.90592016505308182"/>
    <n v="0.89443772210309724"/>
    <n v="1.7853746860592525"/>
  </r>
  <r>
    <x v="2"/>
    <x v="0"/>
    <n v="435"/>
    <x v="43"/>
    <n v="159"/>
    <n v="174"/>
    <x v="2"/>
    <n v="0"/>
    <n v="0.4511"/>
    <x v="14"/>
    <n v="0"/>
    <n v="0.4551"/>
    <x v="14"/>
    <n v="0"/>
    <n v="0.45500000000000002"/>
    <x v="26"/>
    <n v="5.9999999999999995E-4"/>
    <n v="0.80110000000000003"/>
    <x v="6"/>
    <x v="6"/>
    <x v="6"/>
    <n v="41.9861"/>
    <n v="97.901600000000002"/>
    <n v="39.630600000000001"/>
    <n v="92.334800000000001"/>
    <n v="67.4803"/>
    <n v="43.046300000000002"/>
    <n v="99.995599999999996"/>
    <n v="39.928100000000001"/>
    <n v="92.634299999999996"/>
    <n v="73.679699999999997"/>
    <n v="-0.34572717290228949"/>
    <n v="-0.34189316449360707"/>
    <n v="-4.3959357295530026E-5"/>
    <n v="0.11311467483489752"/>
    <n v="0.91007145720498694"/>
    <n v="0.89502948206492494"/>
    <n v="1.0175815801555119"/>
    <n v="0.9050829992542524"/>
    <n v="0.89353344703378013"/>
    <n v="1.829177004682573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3"/>
    <x v="0"/>
    <n v="74"/>
    <x v="0"/>
    <n v="2"/>
    <n v="2"/>
    <x v="3"/>
    <n v="4.1000000000000003E-3"/>
    <n v="0.51"/>
    <x v="16"/>
    <n v="0"/>
    <n v="0"/>
    <x v="17"/>
    <n v="0"/>
    <n v="0"/>
    <x v="27"/>
    <n v="0"/>
    <n v="0"/>
    <x v="1"/>
    <x v="1"/>
    <x v="1"/>
    <n v="0"/>
    <n v="2"/>
    <n v="0"/>
    <n v="2"/>
    <n v="0"/>
    <n v="0"/>
    <n v="2"/>
    <n v="0"/>
    <n v="2"/>
    <n v="0"/>
    <n v="-0.29242982390206362"/>
    <e v="#NUM!"/>
    <e v="#NUM!"/>
    <e v="#NUM!"/>
    <e v="#NUM!"/>
    <e v="#NUM!"/>
    <e v="#NUM!"/>
    <e v="#NUM!"/>
    <e v="#NUM!"/>
    <e v="#NUM!"/>
  </r>
  <r>
    <x v="3"/>
    <x v="0"/>
    <n v="74"/>
    <x v="1"/>
    <n v="6"/>
    <n v="6"/>
    <x v="3"/>
    <n v="4.1000000000000003E-3"/>
    <n v="0.51"/>
    <x v="17"/>
    <n v="0"/>
    <n v="0"/>
    <x v="18"/>
    <n v="0"/>
    <n v="0"/>
    <x v="28"/>
    <n v="0"/>
    <n v="0"/>
    <x v="3"/>
    <x v="3"/>
    <x v="3"/>
    <n v="0"/>
    <n v="4"/>
    <n v="0"/>
    <n v="2.4931999999999999"/>
    <n v="0"/>
    <n v="0"/>
    <n v="4"/>
    <n v="0"/>
    <n v="2.4931999999999999"/>
    <n v="0"/>
    <n v="-0.29242982390206362"/>
    <e v="#NUM!"/>
    <e v="#NUM!"/>
    <e v="#NUM!"/>
    <e v="#NUM!"/>
    <e v="#NUM!"/>
    <e v="#NUM!"/>
    <e v="#NUM!"/>
    <e v="#NUM!"/>
    <e v="#NUM!"/>
  </r>
  <r>
    <x v="3"/>
    <x v="0"/>
    <n v="74"/>
    <x v="44"/>
    <n v="10"/>
    <n v="11"/>
    <x v="3"/>
    <n v="4.1000000000000003E-3"/>
    <n v="0.51"/>
    <x v="17"/>
    <n v="0"/>
    <n v="0.33090000000000003"/>
    <x v="18"/>
    <n v="0"/>
    <n v="0.33400000000000002"/>
    <x v="28"/>
    <n v="0"/>
    <n v="0.40279999999999999"/>
    <x v="3"/>
    <x v="3"/>
    <x v="3"/>
    <n v="0.47949999999999998"/>
    <n v="4.9863"/>
    <n v="0.47949999999999998"/>
    <n v="2.6703999999999999"/>
    <n v="0.47949999999999998"/>
    <n v="0.47949999999999998"/>
    <n v="5.4863"/>
    <n v="0.47949999999999998"/>
    <n v="2.8595999999999999"/>
    <n v="0.47949999999999998"/>
    <n v="-0.29242982390206362"/>
    <n v="-0.48030323284014692"/>
    <n v="2.5139073105355084E-2"/>
    <n v="0.53008701382720291"/>
    <n v="1"/>
    <n v="1"/>
    <n v="1"/>
    <n v="1"/>
    <n v="1"/>
    <n v="-0.31921138849331759"/>
  </r>
  <r>
    <x v="3"/>
    <x v="0"/>
    <n v="74"/>
    <x v="45"/>
    <n v="14"/>
    <n v="16"/>
    <x v="3"/>
    <n v="4.1000000000000003E-3"/>
    <n v="0.51"/>
    <x v="17"/>
    <n v="0"/>
    <n v="0.38300000000000001"/>
    <x v="18"/>
    <n v="0"/>
    <n v="0.38950000000000001"/>
    <x v="29"/>
    <n v="0"/>
    <n v="0.58909999999999996"/>
    <x v="6"/>
    <x v="6"/>
    <x v="6"/>
    <n v="0.70899999999999996"/>
    <n v="5.4657999999999998"/>
    <n v="0.59430000000000005"/>
    <n v="2.5065"/>
    <n v="0.70899999999999996"/>
    <n v="0.82889999999999997"/>
    <n v="6.2122999999999999"/>
    <n v="0.62639999999999996"/>
    <n v="2.8241999999999998"/>
    <n v="0.82889999999999997"/>
    <n v="-0.29242982390206362"/>
    <n v="-0.41680122603137726"/>
    <n v="2.7327565596520345E-2"/>
    <n v="0.69916628828059313"/>
    <n v="1.2537167642010232"/>
    <n v="0.79885961194432042"/>
    <n v="1.2537167642010232"/>
    <n v="1"/>
    <n v="0.71343715667801633"/>
    <n v="-0.14935376481693349"/>
  </r>
  <r>
    <x v="3"/>
    <x v="0"/>
    <n v="74"/>
    <x v="46"/>
    <n v="18"/>
    <n v="20"/>
    <x v="3"/>
    <n v="4.1000000000000003E-3"/>
    <n v="0.51"/>
    <x v="17"/>
    <n v="0"/>
    <n v="0.46400000000000002"/>
    <x v="19"/>
    <n v="2.7000000000000001E-3"/>
    <n v="0.48"/>
    <x v="29"/>
    <n v="0"/>
    <n v="0.62070000000000003"/>
    <x v="6"/>
    <x v="6"/>
    <x v="6"/>
    <n v="1.06"/>
    <n v="6.6379999999999999"/>
    <n v="0.86399999999999999"/>
    <n v="3.4491000000000001"/>
    <n v="1.4240999999999999"/>
    <n v="1.1798999999999999"/>
    <n v="7.3845000000000001"/>
    <n v="0.8962"/>
    <n v="3.7667999999999999"/>
    <n v="1.5439000000000001"/>
    <n v="-0.29242982390206362"/>
    <n v="-0.33348201944511913"/>
    <n v="3.0231163124603364E-2"/>
    <n v="0.25946185916269848"/>
    <n v="0.83225562613277737"/>
    <n v="0.58700974917726001"/>
    <n v="1.0720268167201359"/>
    <n v="0.73669672422895915"/>
    <n v="0.55438046222199933"/>
    <n v="0.15354048643802246"/>
  </r>
  <r>
    <x v="3"/>
    <x v="0"/>
    <n v="74"/>
    <x v="16"/>
    <n v="24"/>
    <n v="26"/>
    <x v="3"/>
    <n v="4.1000000000000003E-3"/>
    <n v="0.51"/>
    <x v="18"/>
    <n v="3.5999999999999999E-3"/>
    <n v="0.4874"/>
    <x v="20"/>
    <n v="3.5999999999999999E-3"/>
    <n v="0.48420000000000002"/>
    <x v="29"/>
    <n v="0"/>
    <n v="0.68340000000000001"/>
    <x v="7"/>
    <x v="7"/>
    <x v="7"/>
    <n v="1.3384"/>
    <n v="7.7462"/>
    <n v="0.92769999999999997"/>
    <n v="3.6248999999999998"/>
    <n v="2.0217000000000001"/>
    <n v="1.4582999999999999"/>
    <n v="8.4928000000000008"/>
    <n v="0.95979999999999999"/>
    <n v="3.9104000000000001"/>
    <n v="2.1415999999999999"/>
    <n v="-0.29242982390206362"/>
    <n v="-0.31211447515129448"/>
    <n v="-4.6302935278956011E-3"/>
    <n v="0.23758828120467435"/>
    <n v="0.77037443486797463"/>
    <n v="0.47633597542631922"/>
    <n v="1.0404991648927282"/>
    <n v="0.71006516484476834"/>
    <n v="0.45242460719518007"/>
    <n v="0.30571671109136478"/>
  </r>
  <r>
    <x v="3"/>
    <x v="0"/>
    <n v="74"/>
    <x v="47"/>
    <n v="29"/>
    <n v="31"/>
    <x v="3"/>
    <n v="4.1000000000000003E-3"/>
    <n v="0.51"/>
    <x v="18"/>
    <n v="3.5999999999999999E-3"/>
    <n v="0.48859999999999998"/>
    <x v="21"/>
    <n v="3.8999999999999998E-3"/>
    <n v="0.49969999999999998"/>
    <x v="29"/>
    <n v="0"/>
    <n v="0.68089999999999995"/>
    <x v="7"/>
    <x v="7"/>
    <x v="7"/>
    <n v="2.0139999999999998"/>
    <n v="10.251899999999999"/>
    <n v="1.5145999999999999"/>
    <n v="5.7321999999999997"/>
    <n v="3.0958999999999999"/>
    <n v="2.1339000000000001"/>
    <n v="10.9985"/>
    <n v="1.5467"/>
    <n v="6.0176999999999996"/>
    <n v="3.2158000000000002"/>
    <n v="-0.29242982390206362"/>
    <n v="-0.31104653736258209"/>
    <n v="1.2166973907951451E-2"/>
    <n v="0.17975038265775223"/>
    <n v="0.79844585126769974"/>
    <n v="0.62413536836696593"/>
    <n v="1.0205804664932012"/>
    <n v="0.7671243881406199"/>
    <n v="0.61277623523343705"/>
    <n v="0.4907869241847615"/>
  </r>
  <r>
    <x v="3"/>
    <x v="0"/>
    <n v="74"/>
    <x v="17"/>
    <n v="38"/>
    <n v="43"/>
    <x v="3"/>
    <n v="4.1000000000000003E-3"/>
    <n v="0.51"/>
    <x v="19"/>
    <n v="3.5999999999999999E-3"/>
    <n v="0.49130000000000001"/>
    <x v="22"/>
    <n v="0"/>
    <n v="0.55149999999999999"/>
    <x v="29"/>
    <n v="0"/>
    <n v="0.71299999999999997"/>
    <x v="7"/>
    <x v="7"/>
    <x v="8"/>
    <n v="2.2397"/>
    <n v="11.411799999999999"/>
    <n v="1.6867000000000001"/>
    <n v="6.7103000000000002"/>
    <n v="4.2709999999999999"/>
    <n v="2.492"/>
    <n v="12.9175"/>
    <n v="1.8250999999999999"/>
    <n v="7.4358000000000004"/>
    <n v="4.7256"/>
    <n v="-0.29242982390206362"/>
    <n v="-0.30865323586517818"/>
    <n v="5.3449394784097895E-2"/>
    <n v="0.17221648912356644"/>
    <n v="0.75086689021241337"/>
    <n v="0.60684660807087787"/>
    <n v="1.0467719235082236"/>
    <n v="0.70150675752273528"/>
    <n v="0.57037999060054323"/>
    <n v="0.63052957142682409"/>
  </r>
  <r>
    <x v="3"/>
    <x v="0"/>
    <n v="74"/>
    <x v="48"/>
    <n v="45"/>
    <n v="50"/>
    <x v="3"/>
    <n v="4.1000000000000003E-3"/>
    <n v="0.51"/>
    <x v="20"/>
    <n v="4.1000000000000003E-3"/>
    <n v="0.49509999999999998"/>
    <x v="22"/>
    <n v="0"/>
    <n v="0.55820000000000003"/>
    <x v="29"/>
    <n v="0"/>
    <n v="0.73509999999999998"/>
    <x v="8"/>
    <x v="8"/>
    <x v="8"/>
    <n v="2.6619000000000002"/>
    <n v="12.9246"/>
    <n v="2.0377999999999998"/>
    <n v="7.6947000000000001"/>
    <n v="5.9477000000000002"/>
    <n v="2.9140999999999999"/>
    <n v="14.430300000000001"/>
    <n v="2.1762000000000001"/>
    <n v="8.4039000000000001"/>
    <n v="6.4023000000000003"/>
    <n v="-0.29242982390206362"/>
    <n v="-0.30530707366851595"/>
    <n v="4.8253239573806922E-2"/>
    <n v="0.15898904466195554"/>
    <n v="0.71301547253632336"/>
    <n v="0.59556544228956476"/>
    <n v="1.0296269941419873"/>
    <n v="0.67660321716330551"/>
    <n v="0.56913364858348658"/>
    <n v="0.77434905473384974"/>
  </r>
  <r>
    <x v="3"/>
    <x v="0"/>
    <n v="74"/>
    <x v="2"/>
    <n v="53"/>
    <n v="62"/>
    <x v="3"/>
    <n v="4.1000000000000003E-3"/>
    <n v="0.51"/>
    <x v="21"/>
    <n v="4.1000000000000003E-3"/>
    <n v="0.50819999999999999"/>
    <x v="22"/>
    <n v="0"/>
    <n v="0.55969999999999998"/>
    <x v="29"/>
    <n v="0"/>
    <n v="0.75660000000000005"/>
    <x v="8"/>
    <x v="8"/>
    <x v="9"/>
    <n v="3.0280999999999998"/>
    <n v="14.602"/>
    <n v="2.2469000000000001"/>
    <n v="8.6854999999999993"/>
    <n v="7.18"/>
    <n v="3.4426999999999999"/>
    <n v="16.407399999999999"/>
    <n v="2.4222999999999999"/>
    <n v="9.3458000000000006"/>
    <n v="8.2284000000000006"/>
    <n v="-0.29242982390206362"/>
    <n v="-0.29396533928564944"/>
    <n v="3.6449890080569106E-2"/>
    <n v="0.15027668162759097"/>
    <n v="0.72243448357174245"/>
    <n v="0.58968723848873195"/>
    <n v="1.0514663742939518"/>
    <n v="0.6739782959530235"/>
    <n v="0.56130320673498535"/>
    <n v="0.85612444424230028"/>
  </r>
  <r>
    <x v="3"/>
    <x v="0"/>
    <n v="74"/>
    <x v="49"/>
    <n v="59"/>
    <n v="70"/>
    <x v="3"/>
    <n v="4.1000000000000003E-3"/>
    <n v="0.51"/>
    <x v="22"/>
    <n v="4.1999999999999997E-3"/>
    <n v="0.50060000000000004"/>
    <x v="22"/>
    <n v="0"/>
    <n v="0.58289999999999997"/>
    <x v="29"/>
    <n v="0"/>
    <n v="0.76549999999999996"/>
    <x v="8"/>
    <x v="8"/>
    <x v="9"/>
    <n v="3.3014000000000001"/>
    <n v="15.6183"/>
    <n v="2.4268000000000001"/>
    <n v="9.2236999999999991"/>
    <n v="8.7253000000000007"/>
    <n v="3.7734000000000001"/>
    <n v="17.981000000000002"/>
    <n v="2.6585999999999999"/>
    <n v="10.045199999999999"/>
    <n v="9.9525000000000006"/>
    <n v="-0.29242982390206362"/>
    <n v="-0.30050915472779555"/>
    <n v="5.3253659867143609E-2"/>
    <n v="0.14859897418332355"/>
    <n v="0.70671828262599956"/>
    <n v="0.58420065728903248"/>
    <n v="1.0460422947808519"/>
    <n v="0.65996472747793355"/>
    <n v="0.55228303177662375"/>
    <n v="0.94078036813605515"/>
  </r>
  <r>
    <x v="3"/>
    <x v="0"/>
    <n v="74"/>
    <x v="50"/>
    <n v="68"/>
    <n v="85"/>
    <x v="3"/>
    <n v="4.1000000000000003E-3"/>
    <n v="0.51"/>
    <x v="23"/>
    <n v="4.4000000000000003E-3"/>
    <n v="0.50080000000000002"/>
    <x v="22"/>
    <n v="0"/>
    <n v="0.61709999999999998"/>
    <x v="30"/>
    <n v="0"/>
    <n v="0.79690000000000005"/>
    <x v="9"/>
    <x v="8"/>
    <x v="9"/>
    <n v="3.4883000000000002"/>
    <n v="16.2515"/>
    <n v="2.4249999999999998"/>
    <n v="8.9657"/>
    <n v="10.2765"/>
    <n v="4.5134999999999996"/>
    <n v="20.093699999999998"/>
    <n v="2.8534999999999999"/>
    <n v="9.9260000000000002"/>
    <n v="12.2676"/>
    <n v="-0.29242982390206362"/>
    <n v="-0.30033567979762671"/>
    <n v="6.9114880251316985E-2"/>
    <n v="0.15374366876024304"/>
    <n v="0.72768100949808223"/>
    <n v="0.57592177497205754"/>
    <n v="1.0586156831680469"/>
    <n v="0.64240342445759036"/>
    <n v="0.52206781809499903"/>
    <n v="1.0118452265750646"/>
  </r>
  <r>
    <x v="3"/>
    <x v="0"/>
    <n v="74"/>
    <x v="3"/>
    <n v="83"/>
    <n v="106"/>
    <x v="3"/>
    <n v="4.1000000000000003E-3"/>
    <n v="0.51"/>
    <x v="23"/>
    <n v="4.4000000000000003E-3"/>
    <n v="0.50129999999999997"/>
    <x v="22"/>
    <n v="0"/>
    <n v="0.60950000000000004"/>
    <x v="30"/>
    <n v="0"/>
    <n v="0.82769999999999999"/>
    <x v="9"/>
    <x v="8"/>
    <x v="10"/>
    <n v="3.7656000000000001"/>
    <n v="17.2575"/>
    <n v="2.68"/>
    <n v="9.8785000000000007"/>
    <n v="14.346"/>
    <n v="4.8269000000000002"/>
    <n v="21.070799999999998"/>
    <n v="3.0495000000000001"/>
    <n v="10.748100000000001"/>
    <n v="17.488"/>
    <n v="-0.29242982390206362"/>
    <n v="-0.29990229538694624"/>
    <n v="5.8268622390949855E-2"/>
    <n v="0.14950590324609089"/>
    <n v="0.67523563905110251"/>
    <n v="0.53831738500165582"/>
    <n v="1.059046658224293"/>
    <n v="0.6012059368466065"/>
    <n v="0.49980813869789992"/>
    <n v="1.1567308264994185"/>
  </r>
  <r>
    <x v="3"/>
    <x v="0"/>
    <n v="74"/>
    <x v="18"/>
    <n v="94"/>
    <n v="119"/>
    <x v="3"/>
    <n v="4.1000000000000003E-3"/>
    <n v="0.51"/>
    <x v="21"/>
    <n v="4.1000000000000003E-3"/>
    <n v="0.51119999999999999"/>
    <x v="22"/>
    <n v="0"/>
    <n v="0.61480000000000001"/>
    <x v="30"/>
    <n v="0"/>
    <n v="0.82179999999999997"/>
    <x v="9"/>
    <x v="9"/>
    <x v="11"/>
    <n v="4.3414000000000001"/>
    <n v="20.274999999999999"/>
    <n v="3.2475999999999998"/>
    <n v="12.866899999999999"/>
    <n v="16.4024"/>
    <n v="5.4493"/>
    <n v="24.533200000000001"/>
    <n v="3.5880000000000001"/>
    <n v="13.7378"/>
    <n v="19.804300000000001"/>
    <n v="-0.29242982390206362"/>
    <n v="-0.29140915484965624"/>
    <n v="5.3204629192419584E-2"/>
    <n v="0.13687381400099713"/>
    <n v="0.68229341979115699"/>
    <n v="0.56180859676164208"/>
    <n v="1.0543392407259611"/>
    <n v="0.61676209730514631"/>
    <n v="0.53306968292775103"/>
    <n v="1.2149073986877992"/>
  </r>
  <r>
    <x v="3"/>
    <x v="0"/>
    <n v="74"/>
    <x v="19"/>
    <n v="116"/>
    <n v="149"/>
    <x v="3"/>
    <n v="4.1000000000000003E-3"/>
    <n v="0.51"/>
    <x v="20"/>
    <n v="4.1000000000000003E-3"/>
    <n v="0.4924"/>
    <x v="22"/>
    <n v="0"/>
    <n v="0.61619999999999997"/>
    <x v="30"/>
    <n v="0"/>
    <n v="0.83430000000000004"/>
    <x v="10"/>
    <x v="10"/>
    <x v="11"/>
    <n v="5.9779999999999998"/>
    <n v="25.7697"/>
    <n v="4.7721"/>
    <n v="17.9162"/>
    <n v="22.6081"/>
    <n v="7.1931000000000003"/>
    <n v="30.147400000000001"/>
    <n v="5.1925999999999997"/>
    <n v="18.875699999999998"/>
    <n v="27.7438"/>
    <n v="-0.29242982390206362"/>
    <n v="-0.30768195574072132"/>
    <n v="5.8608190926839172E-2"/>
    <n v="0.13779280217339226"/>
    <n v="0.700743609521015"/>
    <n v="0.6155836661877927"/>
    <n v="1.0534926396196689"/>
    <n v="0.65239054253362272"/>
    <n v="0.59351596197511958"/>
    <n v="1.3542640654772427"/>
  </r>
  <r>
    <x v="3"/>
    <x v="0"/>
    <n v="74"/>
    <x v="20"/>
    <n v="147"/>
    <n v="207"/>
    <x v="3"/>
    <n v="4.1000000000000003E-3"/>
    <n v="0.51"/>
    <x v="22"/>
    <n v="4.1999999999999997E-3"/>
    <n v="0.49880000000000002"/>
    <x v="22"/>
    <n v="0"/>
    <n v="0.65710000000000002"/>
    <x v="30"/>
    <n v="0"/>
    <n v="0.86770000000000003"/>
    <x v="11"/>
    <x v="10"/>
    <x v="12"/>
    <n v="7.9015000000000004"/>
    <n v="33.9011"/>
    <n v="5.9882"/>
    <n v="23.0808"/>
    <n v="28.77"/>
    <n v="9.6960999999999995"/>
    <n v="39.310099999999998"/>
    <n v="6.5876999999999999"/>
    <n v="24.103400000000001"/>
    <n v="38.685899999999997"/>
    <n v="-0.29242982390206362"/>
    <n v="-0.30207355519349499"/>
    <n v="6.7975076863547049E-2"/>
    <n v="0.13653680904002827"/>
    <n v="0.73177786642668463"/>
    <n v="0.63645589394837132"/>
    <n v="1.0730334259386909"/>
    <n v="0.68130264539422447"/>
    <n v="0.6129253994574273"/>
    <n v="1.458939861890326"/>
  </r>
  <r>
    <x v="3"/>
    <x v="0"/>
    <n v="74"/>
    <x v="4"/>
    <n v="183"/>
    <n v="301"/>
    <x v="3"/>
    <n v="4.1000000000000003E-3"/>
    <n v="0.51"/>
    <x v="23"/>
    <n v="4.4000000000000003E-3"/>
    <n v="0.49809999999999999"/>
    <x v="22"/>
    <n v="0"/>
    <n v="0.68469999999999998"/>
    <x v="31"/>
    <n v="4.1000000000000003E-3"/>
    <n v="0.91679999999999995"/>
    <x v="11"/>
    <x v="10"/>
    <x v="12"/>
    <n v="9.4731000000000005"/>
    <n v="37.966500000000003"/>
    <n v="6.7309000000000001"/>
    <n v="23.531400000000001"/>
    <n v="39.235199999999999"/>
    <n v="12.4217"/>
    <n v="45.737499999999997"/>
    <n v="7.6745999999999999"/>
    <n v="24.6828"/>
    <n v="60.1646"/>
    <n v="-0.29242982390206362"/>
    <n v="-0.30268345826761661"/>
    <n v="7.2867933845868219E-2"/>
    <n v="0.139719334219231"/>
    <n v="0.73660327616146459"/>
    <n v="0.62632602872867371"/>
    <n v="1.0979061088682596"/>
    <n v="0.67454282557363343"/>
    <n v="0.59627760378491712"/>
    <n v="1.5936758707511618"/>
  </r>
  <r>
    <x v="3"/>
    <x v="0"/>
    <n v="74"/>
    <x v="21"/>
    <n v="226"/>
    <n v="369"/>
    <x v="3"/>
    <n v="4.1000000000000003E-3"/>
    <n v="0.51"/>
    <x v="24"/>
    <n v="3.5999999999999999E-3"/>
    <n v="0.50649999999999995"/>
    <x v="22"/>
    <n v="0"/>
    <n v="0.69189999999999996"/>
    <x v="32"/>
    <n v="3.5999999999999999E-3"/>
    <n v="0.91090000000000004"/>
    <x v="11"/>
    <x v="11"/>
    <x v="13"/>
    <n v="11.545500000000001"/>
    <n v="46.292200000000001"/>
    <n v="7.9669999999999996"/>
    <n v="29.2319"/>
    <n v="48.198399999999999"/>
    <n v="14.553599999999999"/>
    <n v="54.701999999999998"/>
    <n v="8.9547000000000008"/>
    <n v="30.714500000000001"/>
    <n v="74.935199999999995"/>
    <n v="-0.29242982390206362"/>
    <n v="-0.29542055030370079"/>
    <n v="6.8469591715360323E-2"/>
    <n v="0.12883360394901341"/>
    <n v="0.73713697415789869"/>
    <n v="0.63052874272740045"/>
    <n v="1.0968702478806445"/>
    <n v="0.68631055574717903"/>
    <n v="0.60487424442131332"/>
    <n v="1.6830326215852307"/>
  </r>
  <r>
    <x v="3"/>
    <x v="0"/>
    <n v="74"/>
    <x v="5"/>
    <n v="273"/>
    <n v="653"/>
    <x v="3"/>
    <n v="4.1000000000000003E-3"/>
    <n v="0.51"/>
    <x v="20"/>
    <n v="4.1000000000000003E-3"/>
    <n v="0.50209999999999999"/>
    <x v="23"/>
    <n v="0"/>
    <n v="0.76629999999999998"/>
    <x v="33"/>
    <n v="0"/>
    <n v="0.98960000000000004"/>
    <x v="12"/>
    <x v="11"/>
    <x v="13"/>
    <n v="13.009499999999999"/>
    <n v="50.551699999999997"/>
    <n v="8.7716999999999992"/>
    <n v="30.885200000000001"/>
    <n v="62.189100000000003"/>
    <n v="19.092600000000001"/>
    <n v="63.777700000000003"/>
    <n v="10.5761"/>
    <n v="33.430599999999998"/>
    <n v="133.2723"/>
    <n v="-0.29242982390206362"/>
    <n v="-0.29920977862565312"/>
    <n v="8.7728269044950555E-2"/>
    <n v="0.14079319562183254"/>
    <n v="0.75496043551801817"/>
    <n v="0.63238574133787573"/>
    <n v="1.1581641822986848"/>
    <n v="0.67535674971834969"/>
    <n v="0.59356838505412612"/>
    <n v="1.7937142717538352"/>
  </r>
  <r>
    <x v="3"/>
    <x v="0"/>
    <n v="74"/>
    <x v="22"/>
    <n v="346"/>
    <n v="1351"/>
    <x v="3"/>
    <n v="4.1000000000000003E-3"/>
    <n v="0.51"/>
    <x v="25"/>
    <n v="4.4000000000000003E-3"/>
    <n v="0.49980000000000002"/>
    <x v="23"/>
    <n v="0"/>
    <n v="0.77790000000000004"/>
    <x v="34"/>
    <n v="0"/>
    <n v="0.99619999999999997"/>
    <x v="12"/>
    <x v="11"/>
    <x v="14"/>
    <n v="14.2156"/>
    <n v="55.795499999999997"/>
    <n v="9.5357000000000003"/>
    <n v="34.656199999999998"/>
    <n v="77.987099999999998"/>
    <n v="23.273900000000001"/>
    <n v="73.338499999999996"/>
    <n v="11.7699"/>
    <n v="37.652999999999999"/>
    <n v="279.92599999999999"/>
    <n v="-0.29242982390206362"/>
    <n v="-0.30120374820956874"/>
    <n v="8.7600399687358582E-2"/>
    <n v="0.13657972989350861"/>
    <n v="0.76055660346868748"/>
    <n v="0.62555167425716141"/>
    <n v="1.2530611691623539"/>
    <n v="0.66293605796716015"/>
    <n v="0.58386870499440713"/>
    <n v="1.8920227711245454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4"/>
    <x v="0"/>
    <n v="1000"/>
    <x v="0"/>
    <n v="1"/>
    <n v="1"/>
    <x v="4"/>
    <n v="2.9999999999999997E-4"/>
    <n v="0.48830000000000001"/>
    <x v="26"/>
    <n v="0"/>
    <n v="0.1454"/>
    <x v="24"/>
    <n v="0"/>
    <n v="0.14330000000000001"/>
    <x v="35"/>
    <n v="0"/>
    <n v="0.14940000000000001"/>
    <x v="0"/>
    <x v="0"/>
    <x v="0"/>
    <n v="0.14480000000000001"/>
    <n v="1"/>
    <n v="0.14480000000000001"/>
    <n v="1"/>
    <n v="0.14480000000000001"/>
    <n v="0.14480000000000001"/>
    <n v="1"/>
    <n v="0.14480000000000001"/>
    <n v="1"/>
    <n v="0.14480000000000001"/>
    <n v="-0.31131327571587647"/>
    <n v="-0.83743559347698093"/>
    <n v="3.5182420059770636"/>
    <n v="-6.5630347693604856"/>
    <n v="1"/>
    <n v="1"/>
    <n v="1"/>
    <n v="1"/>
    <n v="1"/>
    <n v="-0.83923143813887191"/>
  </r>
  <r>
    <x v="4"/>
    <x v="0"/>
    <n v="1000"/>
    <x v="1"/>
    <n v="3"/>
    <n v="3"/>
    <x v="4"/>
    <n v="2.9999999999999997E-4"/>
    <n v="0.48830000000000001"/>
    <x v="27"/>
    <n v="2.9999999999999997E-4"/>
    <n v="0.27710000000000001"/>
    <x v="25"/>
    <n v="4.0000000000000002E-4"/>
    <n v="0.2898"/>
    <x v="21"/>
    <n v="4.0000000000000002E-4"/>
    <n v="0.3498"/>
    <x v="1"/>
    <x v="1"/>
    <x v="1"/>
    <n v="0.40410000000000001"/>
    <n v="3"/>
    <n v="0.40410000000000001"/>
    <n v="3"/>
    <n v="0.40410000000000001"/>
    <n v="0.40410000000000001"/>
    <n v="3"/>
    <n v="0.40410000000000001"/>
    <n v="3"/>
    <n v="0.40410000000000001"/>
    <n v="-0.31131327571587647"/>
    <n v="-0.55736347421776822"/>
    <n v="0.11877680340061494"/>
    <n v="0.61752727384324968"/>
    <n v="1"/>
    <n v="1"/>
    <n v="1"/>
    <n v="1"/>
    <n v="1"/>
    <n v="-0.39351114955735195"/>
  </r>
  <r>
    <x v="4"/>
    <x v="0"/>
    <n v="1000"/>
    <x v="16"/>
    <n v="4"/>
    <n v="4"/>
    <x v="4"/>
    <n v="2.9999999999999997E-4"/>
    <n v="0.48830000000000001"/>
    <x v="28"/>
    <n v="5.0000000000000001E-4"/>
    <n v="0.32269999999999999"/>
    <x v="26"/>
    <n v="5.9999999999999995E-4"/>
    <n v="0.32150000000000001"/>
    <x v="9"/>
    <n v="5.0000000000000001E-4"/>
    <n v="0.42909999999999998"/>
    <x v="2"/>
    <x v="2"/>
    <x v="2"/>
    <n v="0.53480000000000005"/>
    <n v="4"/>
    <n v="0.53480000000000005"/>
    <n v="4"/>
    <n v="0.53480000000000005"/>
    <n v="0.53480000000000005"/>
    <n v="4"/>
    <n v="0.53480000000000005"/>
    <n v="4"/>
    <n v="0.53480000000000005"/>
    <n v="-0.31131327571587647"/>
    <n v="-0.49120103459609504"/>
    <n v="-7.3748584678490848E-3"/>
    <n v="0.56410126516907022"/>
    <n v="1"/>
    <n v="1"/>
    <n v="1"/>
    <n v="1"/>
    <n v="1"/>
    <n v="-0.2718086014100532"/>
  </r>
  <r>
    <x v="4"/>
    <x v="0"/>
    <n v="1000"/>
    <x v="17"/>
    <n v="6"/>
    <n v="6"/>
    <x v="4"/>
    <n v="2.9999999999999997E-4"/>
    <n v="0.48830000000000001"/>
    <x v="29"/>
    <n v="4.0000000000000002E-4"/>
    <n v="0.33689999999999998"/>
    <x v="27"/>
    <n v="4.0000000000000002E-4"/>
    <n v="0.3357"/>
    <x v="36"/>
    <n v="2.0000000000000001E-4"/>
    <n v="0.56740000000000002"/>
    <x v="2"/>
    <x v="2"/>
    <x v="2"/>
    <n v="0.79710000000000003"/>
    <n v="6"/>
    <n v="0.79710000000000003"/>
    <n v="6"/>
    <n v="0.79710000000000003"/>
    <n v="0.79710000000000003"/>
    <n v="6"/>
    <n v="0.79710000000000003"/>
    <n v="6"/>
    <n v="0.79710000000000003"/>
    <n v="-0.31131327571587647"/>
    <n v="-0.47249898901887982"/>
    <n v="-4.1433712540027987E-3"/>
    <n v="0.60529727029796287"/>
    <n v="1"/>
    <n v="1"/>
    <n v="1"/>
    <n v="1"/>
    <n v="1"/>
    <n v="-9.8487190870060026E-2"/>
  </r>
  <r>
    <x v="4"/>
    <x v="0"/>
    <n v="1000"/>
    <x v="48"/>
    <n v="10"/>
    <n v="10"/>
    <x v="4"/>
    <n v="2.9999999999999997E-4"/>
    <n v="0.48830000000000001"/>
    <x v="30"/>
    <n v="2.0000000000000001E-4"/>
    <n v="0.36530000000000001"/>
    <x v="28"/>
    <n v="2.9999999999999997E-4"/>
    <n v="0.36009999999999998"/>
    <x v="37"/>
    <n v="2.9999999999999997E-4"/>
    <n v="0.74419999999999997"/>
    <x v="2"/>
    <x v="2"/>
    <x v="2"/>
    <n v="1.3848"/>
    <n v="10"/>
    <n v="1.3848"/>
    <n v="10"/>
    <n v="1.3848"/>
    <n v="1.3848"/>
    <n v="10"/>
    <n v="1.3848"/>
    <n v="10"/>
    <n v="1.3848"/>
    <n v="-0.31131327571587647"/>
    <n v="-0.4373503277880833"/>
    <n v="-1.0758853717142155E-2"/>
    <n v="0.53399003198243455"/>
    <n v="1"/>
    <n v="1"/>
    <n v="1"/>
    <n v="1"/>
    <n v="1"/>
    <n v="0.14138705486733746"/>
  </r>
  <r>
    <x v="4"/>
    <x v="0"/>
    <n v="1000"/>
    <x v="2"/>
    <n v="12"/>
    <n v="12"/>
    <x v="4"/>
    <n v="2.9999999999999997E-4"/>
    <n v="0.48830000000000001"/>
    <x v="31"/>
    <n v="4.0000000000000002E-4"/>
    <n v="0.35460000000000003"/>
    <x v="29"/>
    <n v="2.0000000000000001E-4"/>
    <n v="0.35859999999999997"/>
    <x v="38"/>
    <n v="2.9999999999999997E-4"/>
    <n v="0.80149999999999999"/>
    <x v="3"/>
    <x v="3"/>
    <x v="3"/>
    <n v="1.6480999999999999"/>
    <n v="12"/>
    <n v="1.6480999999999999"/>
    <n v="12"/>
    <n v="1.6480999999999999"/>
    <n v="1.6480999999999999"/>
    <n v="12"/>
    <n v="1.6480999999999999"/>
    <n v="12"/>
    <n v="1.6480999999999999"/>
    <n v="-0.31131327571587647"/>
    <n v="-0.45026126873510097"/>
    <n v="7.3009992074593447E-3"/>
    <n v="0.53078687237581579"/>
    <n v="1"/>
    <n v="1"/>
    <n v="1"/>
    <n v="1"/>
    <n v="1"/>
    <n v="0.21698355938209368"/>
  </r>
  <r>
    <x v="4"/>
    <x v="0"/>
    <n v="1000"/>
    <x v="49"/>
    <n v="15"/>
    <n v="15"/>
    <x v="4"/>
    <n v="2.9999999999999997E-4"/>
    <n v="0.48830000000000001"/>
    <x v="32"/>
    <n v="2.9999999999999997E-4"/>
    <n v="0.3624"/>
    <x v="30"/>
    <n v="2.9999999999999997E-4"/>
    <n v="0.36599999999999999"/>
    <x v="39"/>
    <n v="2.9999999999999997E-4"/>
    <n v="0.84770000000000001"/>
    <x v="3"/>
    <x v="3"/>
    <x v="3"/>
    <n v="2.0903999999999998"/>
    <n v="15"/>
    <n v="2.0903999999999998"/>
    <n v="15"/>
    <n v="2.0903999999999998"/>
    <n v="2.0903999999999998"/>
    <n v="15"/>
    <n v="2.0903999999999998"/>
    <n v="15"/>
    <n v="2.0903999999999998"/>
    <n v="-0.31131327571587647"/>
    <n v="-0.44081181099522454"/>
    <n v="5.6408199005771754E-3"/>
    <n v="0.4849329975979238"/>
    <n v="1"/>
    <n v="1"/>
    <n v="1"/>
    <n v="1"/>
    <n v="1"/>
    <n v="0.3202293967192692"/>
  </r>
  <r>
    <x v="4"/>
    <x v="0"/>
    <n v="1000"/>
    <x v="50"/>
    <n v="22"/>
    <n v="22"/>
    <x v="4"/>
    <n v="2.9999999999999997E-4"/>
    <n v="0.48830000000000001"/>
    <x v="33"/>
    <n v="4.0000000000000002E-4"/>
    <n v="0.38200000000000001"/>
    <x v="31"/>
    <n v="5.0000000000000001E-4"/>
    <n v="0.37880000000000003"/>
    <x v="40"/>
    <n v="2.9999999999999997E-4"/>
    <n v="0.9234"/>
    <x v="3"/>
    <x v="3"/>
    <x v="3"/>
    <n v="2.9548000000000001"/>
    <n v="21.5"/>
    <n v="2.8834"/>
    <n v="21"/>
    <n v="3.0156000000000001"/>
    <n v="2.9548000000000001"/>
    <n v="21.5"/>
    <n v="2.8834"/>
    <n v="21"/>
    <n v="3.0156000000000001"/>
    <n v="-0.31131327571587647"/>
    <n v="-0.41793663708829126"/>
    <n v="-4.071492646892493E-3"/>
    <n v="0.42719500340223465"/>
    <n v="0.99014204608577938"/>
    <n v="0.97830311435861383"/>
    <n v="1"/>
    <n v="0.99014204608577938"/>
    <n v="0.97830311435861383"/>
    <n v="0.47937373464020083"/>
  </r>
  <r>
    <x v="4"/>
    <x v="0"/>
    <n v="1000"/>
    <x v="3"/>
    <n v="25"/>
    <n v="25"/>
    <x v="4"/>
    <n v="2.9999999999999997E-4"/>
    <n v="0.48830000000000001"/>
    <x v="34"/>
    <n v="2.9999999999999997E-4"/>
    <n v="0.3821"/>
    <x v="32"/>
    <n v="4.0000000000000002E-4"/>
    <n v="0.38819999999999999"/>
    <x v="41"/>
    <n v="2.0000000000000001E-4"/>
    <n v="0.93459999999999999"/>
    <x v="3"/>
    <x v="3"/>
    <x v="3"/>
    <n v="3.3302999999999998"/>
    <n v="24"/>
    <n v="3.1949999999999998"/>
    <n v="23"/>
    <n v="3.4594"/>
    <n v="3.3302999999999998"/>
    <n v="24"/>
    <n v="3.1949999999999998"/>
    <n v="23"/>
    <n v="3.4594"/>
    <n v="-0.31131327571587647"/>
    <n v="-0.41782296231159116"/>
    <n v="7.1888823949446661E-3"/>
    <n v="0.40597731994280123"/>
    <n v="0.98273723470871066"/>
    <n v="0.96391193380769269"/>
    <n v="1"/>
    <n v="0.98273723470871066"/>
    <n v="0.96391193380769269"/>
    <n v="0.53900078108031746"/>
  </r>
  <r>
    <x v="4"/>
    <x v="0"/>
    <n v="1000"/>
    <x v="18"/>
    <n v="33"/>
    <n v="33"/>
    <x v="4"/>
    <n v="2.9999999999999997E-4"/>
    <n v="0.48830000000000001"/>
    <x v="35"/>
    <n v="5.0000000000000001E-4"/>
    <n v="0.40079999999999999"/>
    <x v="33"/>
    <n v="4.0000000000000002E-4"/>
    <n v="0.38529999999999998"/>
    <x v="42"/>
    <n v="2.9999999999999997E-4"/>
    <n v="0.96589999999999998"/>
    <x v="3"/>
    <x v="3"/>
    <x v="3"/>
    <n v="4.2034000000000002"/>
    <n v="30.499500000000001"/>
    <n v="4.0095999999999998"/>
    <n v="29.124600000000001"/>
    <n v="4.5206"/>
    <n v="4.2034000000000002"/>
    <n v="30.499500000000001"/>
    <n v="4.0095999999999998"/>
    <n v="29.124600000000001"/>
    <n v="4.5206"/>
    <n v="-0.31131327571587647"/>
    <n v="-0.39707228714081072"/>
    <n v="-1.6277885347262013E-2"/>
    <n v="0.36302949407644197"/>
    <n v="0.96997404676801979"/>
    <n v="0.95049263764483649"/>
    <n v="1"/>
    <n v="0.96997404676801979"/>
    <n v="0.95049263764483649"/>
    <n v="0.6551960806953997"/>
  </r>
  <r>
    <x v="4"/>
    <x v="0"/>
    <n v="1000"/>
    <x v="19"/>
    <n v="52"/>
    <n v="52"/>
    <x v="4"/>
    <n v="2.9999999999999997E-4"/>
    <n v="0.48830000000000001"/>
    <x v="36"/>
    <n v="4.0000000000000002E-4"/>
    <n v="0.40460000000000002"/>
    <x v="34"/>
    <n v="2.9999999999999997E-4"/>
    <n v="0.40289999999999998"/>
    <x v="43"/>
    <n v="2.0000000000000001E-4"/>
    <n v="0.98470000000000002"/>
    <x v="5"/>
    <x v="5"/>
    <x v="5"/>
    <n v="6.7239000000000004"/>
    <n v="47.373899999999999"/>
    <n v="6.3940000000000001"/>
    <n v="45"/>
    <n v="7.3404999999999996"/>
    <n v="6.7239000000000004"/>
    <n v="47.373899999999999"/>
    <n v="6.3940000000000001"/>
    <n v="45"/>
    <n v="7.3404999999999996"/>
    <n v="-0.31131327571587647"/>
    <n v="-0.39297412156521411"/>
    <n v="-1.4527777774217324E-3"/>
    <n v="0.30688657482805914"/>
    <n v="0.96972717543494991"/>
    <n v="0.95236909328712183"/>
    <n v="1"/>
    <n v="0.96972717543494991"/>
    <n v="0.95236909328712183"/>
    <n v="0.86572564300125643"/>
  </r>
  <r>
    <x v="4"/>
    <x v="0"/>
    <n v="1000"/>
    <x v="20"/>
    <n v="69"/>
    <n v="69"/>
    <x v="4"/>
    <n v="2.9999999999999997E-4"/>
    <n v="0.48830000000000001"/>
    <x v="37"/>
    <n v="2.9999999999999997E-4"/>
    <n v="0.40250000000000002"/>
    <x v="35"/>
    <n v="4.0000000000000002E-4"/>
    <n v="0.4103"/>
    <x v="44"/>
    <n v="2.9999999999999997E-4"/>
    <n v="0.99229999999999996"/>
    <x v="5"/>
    <x v="5"/>
    <x v="5"/>
    <n v="8.8314000000000004"/>
    <n v="63.123600000000003"/>
    <n v="8.3986999999999998"/>
    <n v="60"/>
    <n v="9.6036999999999999"/>
    <n v="8.8314000000000004"/>
    <n v="63.123600000000003"/>
    <n v="8.3986999999999998"/>
    <n v="60"/>
    <n v="9.6036999999999999"/>
    <n v="-0.31131327571587647"/>
    <n v="-0.39523411529611263"/>
    <n v="6.0505171224551424E-3"/>
    <n v="0.2844486259561872"/>
    <n v="0.9735720759870693"/>
    <n v="0.95773559533683283"/>
    <n v="1"/>
    <n v="0.9735720759870693"/>
    <n v="0.95773559533683283"/>
    <n v="0.98243858512306537"/>
  </r>
  <r>
    <x v="4"/>
    <x v="0"/>
    <n v="1000"/>
    <x v="4"/>
    <n v="98"/>
    <n v="98"/>
    <x v="4"/>
    <n v="2.9999999999999997E-4"/>
    <n v="0.48830000000000001"/>
    <x v="37"/>
    <n v="2.9999999999999997E-4"/>
    <n v="0.4027"/>
    <x v="35"/>
    <n v="2.0000000000000001E-4"/>
    <n v="0.41439999999999999"/>
    <x v="45"/>
    <n v="2.9999999999999997E-4"/>
    <n v="0.99580000000000002"/>
    <x v="5"/>
    <x v="5"/>
    <x v="5"/>
    <n v="12.7631"/>
    <n v="89.372900000000001"/>
    <n v="12.161799999999999"/>
    <n v="85"/>
    <n v="13.921799999999999"/>
    <n v="12.7631"/>
    <n v="89.372900000000001"/>
    <n v="12.161799999999999"/>
    <n v="85"/>
    <n v="13.921799999999999"/>
    <n v="-0.31131327571587647"/>
    <n v="-0.39501837039256843"/>
    <n v="8.0834508968271861E-3"/>
    <n v="0.25553192695575283"/>
    <n v="0.97547352900259032"/>
    <n v="0.96185285742089288"/>
    <n v="1"/>
    <n v="0.97547352900259032"/>
    <n v="0.96185285742089288"/>
    <n v="1.1436953904131131"/>
  </r>
  <r>
    <x v="4"/>
    <x v="0"/>
    <n v="1000"/>
    <x v="21"/>
    <n v="132"/>
    <n v="132"/>
    <x v="4"/>
    <n v="2.9999999999999997E-4"/>
    <n v="0.48830000000000001"/>
    <x v="38"/>
    <n v="2.0000000000000001E-4"/>
    <n v="0.41149999999999998"/>
    <x v="35"/>
    <n v="4.0000000000000002E-4"/>
    <n v="0.41199999999999998"/>
    <x v="46"/>
    <n v="2.9999999999999997E-4"/>
    <n v="0.99780000000000002"/>
    <x v="5"/>
    <x v="5"/>
    <x v="5"/>
    <n v="16.454799999999999"/>
    <n v="116.6211"/>
    <n v="15.492000000000001"/>
    <n v="109.7487"/>
    <n v="18.464400000000001"/>
    <n v="16.454799999999999"/>
    <n v="116.6211"/>
    <n v="15.492000000000001"/>
    <n v="109.7487"/>
    <n v="18.464400000000001"/>
    <n v="-0.31131327571587647"/>
    <n v="-0.38563016045171139"/>
    <n v="3.1924185429351874E-4"/>
    <n v="0.23285818777009185"/>
    <n v="0.96970723901998501"/>
    <n v="0.95385634992621393"/>
    <n v="1"/>
    <n v="0.96970723901998501"/>
    <n v="0.95385634992621393"/>
    <n v="1.2663351998330408"/>
  </r>
  <r>
    <x v="4"/>
    <x v="0"/>
    <n v="1000"/>
    <x v="5"/>
    <n v="186"/>
    <n v="186"/>
    <x v="4"/>
    <n v="2.9999999999999997E-4"/>
    <n v="0.48830000000000001"/>
    <x v="39"/>
    <n v="2.9999999999999997E-4"/>
    <n v="0.41489999999999999"/>
    <x v="34"/>
    <n v="4.0000000000000002E-4"/>
    <n v="0.4088"/>
    <x v="47"/>
    <n v="2.9999999999999997E-4"/>
    <n v="0.99919999999999998"/>
    <x v="6"/>
    <x v="5"/>
    <x v="6"/>
    <n v="23.619399999999999"/>
    <n v="164.18270000000001"/>
    <n v="22.108699999999999"/>
    <n v="153.12260000000001"/>
    <n v="26.5307"/>
    <n v="23.619399999999999"/>
    <n v="164.18270000000001"/>
    <n v="22.108699999999999"/>
    <n v="153.12260000000001"/>
    <n v="26.5307"/>
    <n v="-0.31131327571587647"/>
    <n v="-0.38205656517102698"/>
    <n v="-3.56214913926595E-3"/>
    <n v="0.2113788214274917"/>
    <n v="0.97204579673402136"/>
    <n v="0.95614947897084235"/>
    <n v="1"/>
    <n v="0.97204579673402136"/>
    <n v="0.95614947897084235"/>
    <n v="1.4237487087884644"/>
  </r>
  <r>
    <x v="4"/>
    <x v="0"/>
    <n v="1000"/>
    <x v="22"/>
    <n v="260"/>
    <n v="260"/>
    <x v="4"/>
    <n v="2.9999999999999997E-4"/>
    <n v="0.48830000000000001"/>
    <x v="40"/>
    <n v="2.0000000000000001E-4"/>
    <n v="0.41899999999999998"/>
    <x v="36"/>
    <n v="4.0000000000000002E-4"/>
    <n v="0.4204"/>
    <x v="48"/>
    <n v="0"/>
    <n v="0.99960000000000004"/>
    <x v="6"/>
    <x v="6"/>
    <x v="6"/>
    <n v="32.2042"/>
    <n v="227.74250000000001"/>
    <n v="30.2486"/>
    <n v="213.67189999999999"/>
    <n v="36.452199999999998"/>
    <n v="32.2042"/>
    <n v="227.74250000000001"/>
    <n v="30.2486"/>
    <n v="213.67189999999999"/>
    <n v="36.452199999999998"/>
    <n v="-0.31131327571587647"/>
    <n v="-0.3777859770337047"/>
    <n v="7.4693329653448487E-4"/>
    <n v="0.19469467995460843"/>
    <n v="0.97225524124945695"/>
    <n v="0.95822734756938466"/>
    <n v="1"/>
    <n v="0.97225524124945695"/>
    <n v="0.95822734756938466"/>
    <n v="1.561723744424296"/>
  </r>
  <r>
    <x v="4"/>
    <x v="0"/>
    <n v="1000"/>
    <x v="51"/>
    <n v="392"/>
    <n v="395"/>
    <x v="4"/>
    <n v="2.9999999999999997E-4"/>
    <n v="0.48830000000000001"/>
    <x v="41"/>
    <n v="1E-4"/>
    <n v="0.42730000000000001"/>
    <x v="37"/>
    <n v="5.0000000000000001E-4"/>
    <n v="0.43059999999999998"/>
    <x v="49"/>
    <n v="2.9999999999999997E-4"/>
    <n v="1"/>
    <x v="6"/>
    <x v="6"/>
    <x v="6"/>
    <n v="49.701000000000001"/>
    <n v="343.7"/>
    <n v="46.654600000000002"/>
    <n v="321.35829999999999"/>
    <n v="56.2318"/>
    <n v="49.860300000000002"/>
    <n v="344.73090000000002"/>
    <n v="46.7027"/>
    <n v="321.67079999999999"/>
    <n v="56.664700000000003"/>
    <n v="-0.31131327571587647"/>
    <n v="-0.36926710718280348"/>
    <n v="1.5765643980059202E-3"/>
    <n v="0.17424431532426207"/>
    <n v="0.97535584722602797"/>
    <n v="0.96194878790658878"/>
    <n v="1.0015715982522959"/>
    <n v="0.97470006764677108"/>
    <n v="0.96173761940759994"/>
    <n v="1.7499819856533751"/>
  </r>
  <r>
    <x v="4"/>
    <x v="0"/>
    <n v="1000"/>
    <x v="6"/>
    <n v="619"/>
    <n v="625"/>
    <x v="4"/>
    <n v="2.9999999999999997E-4"/>
    <n v="0.48830000000000001"/>
    <x v="42"/>
    <n v="2.9999999999999997E-4"/>
    <n v="0.435"/>
    <x v="17"/>
    <n v="4.0000000000000002E-4"/>
    <n v="0.43940000000000001"/>
    <x v="50"/>
    <n v="1E-4"/>
    <n v="1"/>
    <x v="6"/>
    <x v="6"/>
    <x v="6"/>
    <n v="74.015199999999993"/>
    <n v="521.78809999999999"/>
    <n v="66.935100000000006"/>
    <n v="471.36500000000001"/>
    <n v="86.771799999999999"/>
    <n v="74.346800000000002"/>
    <n v="523.88109999999995"/>
    <n v="67.017200000000003"/>
    <n v="471.86680000000001"/>
    <n v="87.638000000000005"/>
    <n v="-0.31131327571587647"/>
    <n v="-0.36151074304536268"/>
    <n v="1.9004373538962836E-3"/>
    <n v="0.15718614597890154"/>
    <n v="0.97081758475533764"/>
    <n v="0.95121838027512939"/>
    <n v="1.001875677768477"/>
    <n v="0.96997347303443637"/>
    <n v="0.95098690724259194"/>
    <n v="1.9383786065789153"/>
  </r>
  <r>
    <x v="4"/>
    <x v="0"/>
    <n v="1000"/>
    <x v="7"/>
    <n v="854"/>
    <n v="871"/>
    <x v="4"/>
    <n v="2.9999999999999997E-4"/>
    <n v="0.48830000000000001"/>
    <x v="43"/>
    <n v="2.9999999999999997E-4"/>
    <n v="0.45750000000000002"/>
    <x v="38"/>
    <n v="4.0000000000000002E-4"/>
    <n v="0.45710000000000001"/>
    <x v="51"/>
    <n v="2.0000000000000001E-4"/>
    <n v="1"/>
    <x v="6"/>
    <x v="6"/>
    <x v="7"/>
    <n v="99.185299999999998"/>
    <n v="686.55259999999998"/>
    <n v="87.3947"/>
    <n v="601.55529999999999"/>
    <n v="122.0945"/>
    <n v="100.2197"/>
    <n v="693.26980000000003"/>
    <n v="87.623800000000003"/>
    <n v="602.94060000000002"/>
    <n v="124.4855"/>
    <n v="-0.31131327571587647"/>
    <n v="-0.33960890159753288"/>
    <n v="-1.5656610062553914E-4"/>
    <n v="0.13996958390531311"/>
    <n v="0.96466107837727877"/>
    <n v="0.94061998917610279"/>
    <n v="1.0034713967561963"/>
    <n v="0.96280402119385422"/>
    <n v="0.94015138053442604"/>
    <n v="2.0866961006897653"/>
  </r>
  <r>
    <x v="4"/>
    <x v="0"/>
    <n v="1000"/>
    <x v="8"/>
    <n v="1105"/>
    <n v="1131"/>
    <x v="4"/>
    <n v="2.9999999999999997E-4"/>
    <n v="0.48830000000000001"/>
    <x v="44"/>
    <n v="4.0000000000000002E-4"/>
    <n v="0.46010000000000001"/>
    <x v="39"/>
    <n v="5.9999999999999995E-4"/>
    <n v="0.46729999999999999"/>
    <x v="52"/>
    <n v="2.0000000000000001E-4"/>
    <n v="1"/>
    <x v="7"/>
    <x v="6"/>
    <x v="7"/>
    <n v="114.3873"/>
    <n v="796.94100000000003"/>
    <n v="99.163799999999995"/>
    <n v="688.13610000000006"/>
    <n v="155.97790000000001"/>
    <n v="115.7304"/>
    <n v="805.5779"/>
    <n v="99.438400000000001"/>
    <n v="689.73990000000003"/>
    <n v="159.64060000000001"/>
    <n v="-0.31131327571587647"/>
    <n v="-0.3371477667352038"/>
    <n v="2.6652117935878589E-3"/>
    <n v="0.13324888265473117"/>
    <n v="0.94877280069502978"/>
    <n v="0.92273017787540523"/>
    <n v="1.0039839693591059"/>
    <n v="0.9467691553502009"/>
    <n v="0.92225552692993329"/>
    <n v="2.1930630689444226"/>
  </r>
  <r>
    <x v="4"/>
    <x v="0"/>
    <n v="1000"/>
    <x v="23"/>
    <n v="1340"/>
    <n v="1376"/>
    <x v="4"/>
    <n v="2.9999999999999997E-4"/>
    <n v="0.48830000000000001"/>
    <x v="45"/>
    <n v="5.9999999999999995E-4"/>
    <n v="0.45610000000000001"/>
    <x v="40"/>
    <n v="2.9999999999999997E-4"/>
    <n v="0.46429999999999999"/>
    <x v="53"/>
    <n v="2.9999999999999997E-4"/>
    <n v="1"/>
    <x v="7"/>
    <x v="7"/>
    <x v="7"/>
    <n v="135.10759999999999"/>
    <n v="933.13800000000003"/>
    <n v="118.3815"/>
    <n v="813.66499999999996"/>
    <n v="191.40809999999999"/>
    <n v="136.5438"/>
    <n v="942.31679999999994"/>
    <n v="118.6648"/>
    <n v="815.24549999999999"/>
    <n v="196.48050000000001"/>
    <n v="-0.31131327571587647"/>
    <n v="-0.34093992775906168"/>
    <n v="2.9504024999076157E-3"/>
    <n v="0.12998585403815058"/>
    <n v="0.94407399679520021"/>
    <n v="0.92083633318777014"/>
    <n v="1.0043307565374602"/>
    <n v="0.94232318463080145"/>
    <n v="0.92044056021366494"/>
    <n v="2.2819603122854937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5"/>
    <x v="0"/>
    <n v="294"/>
    <x v="0"/>
    <n v="1"/>
    <n v="1"/>
    <x v="5"/>
    <n v="1.1000000000000001E-3"/>
    <n v="0.50560000000000005"/>
    <x v="26"/>
    <n v="0"/>
    <n v="0.1421"/>
    <x v="24"/>
    <n v="0"/>
    <n v="0.14369999999999999"/>
    <x v="35"/>
    <n v="0"/>
    <n v="0.14430000000000001"/>
    <x v="0"/>
    <x v="0"/>
    <x v="0"/>
    <n v="0.14230000000000001"/>
    <n v="1"/>
    <n v="0.14230000000000001"/>
    <n v="1"/>
    <n v="0.14230000000000001"/>
    <n v="0.14230000000000001"/>
    <n v="1"/>
    <n v="0.14230000000000001"/>
    <n v="1"/>
    <n v="0.14230000000000001"/>
    <n v="-0.29619293472567138"/>
    <n v="-0.84740592207253029"/>
    <n v="7.9608936128222707"/>
    <n v="10.923397410499279"/>
    <n v="1"/>
    <n v="1"/>
    <n v="1"/>
    <n v="1"/>
    <n v="1"/>
    <n v="-0.84679509991571567"/>
  </r>
  <r>
    <x v="5"/>
    <x v="0"/>
    <n v="294"/>
    <x v="1"/>
    <n v="4"/>
    <n v="4"/>
    <x v="5"/>
    <n v="1.1000000000000001E-3"/>
    <n v="0.50560000000000005"/>
    <x v="46"/>
    <n v="1.1000000000000001E-3"/>
    <n v="0.19389999999999999"/>
    <x v="25"/>
    <n v="1.1000000000000001E-3"/>
    <n v="0.19420000000000001"/>
    <x v="54"/>
    <n v="6.9999999999999999E-4"/>
    <n v="0.4052"/>
    <x v="3"/>
    <x v="3"/>
    <x v="3"/>
    <n v="0.435"/>
    <n v="3.5"/>
    <n v="0.3669"/>
    <n v="3"/>
    <n v="0.47920000000000001"/>
    <n v="0.435"/>
    <n v="3.5"/>
    <n v="0.3669"/>
    <n v="3"/>
    <n v="0.47920000000000001"/>
    <n v="-0.29619293472567138"/>
    <n v="-0.71242219092129466"/>
    <n v="1.7087041315923387E-3"/>
    <n v="0.81460895294963809"/>
    <n v="0.893043061660314"/>
    <n v="0.70486742844050909"/>
    <n v="1"/>
    <n v="0.893043061660314"/>
    <n v="0.70486742844050909"/>
    <n v="-0.31948319061874503"/>
  </r>
  <r>
    <x v="5"/>
    <x v="0"/>
    <n v="294"/>
    <x v="44"/>
    <n v="7"/>
    <n v="7"/>
    <x v="5"/>
    <n v="1.1000000000000001E-3"/>
    <n v="0.50560000000000005"/>
    <x v="47"/>
    <n v="8.9999999999999998E-4"/>
    <n v="0.31559999999999999"/>
    <x v="41"/>
    <n v="6.9999999999999999E-4"/>
    <n v="0.32090000000000002"/>
    <x v="55"/>
    <n v="0"/>
    <n v="0.63970000000000005"/>
    <x v="5"/>
    <x v="3"/>
    <x v="5"/>
    <n v="0.87260000000000004"/>
    <n v="6.5"/>
    <n v="0.80449999999999999"/>
    <n v="6"/>
    <n v="0.91679999999999995"/>
    <n v="0.87260000000000004"/>
    <n v="6.5"/>
    <n v="0.80449999999999999"/>
    <n v="6"/>
    <n v="0.91679999999999995"/>
    <n v="-0.29619293472567138"/>
    <n v="-0.50086300546261731"/>
    <n v="1.561678948245949E-2"/>
    <n v="0.66252308060934206"/>
    <n v="0.95366518394277744"/>
    <n v="0.87746934182750336"/>
    <n v="1"/>
    <n v="0.95366518394277744"/>
    <n v="0.87746934182750336"/>
    <n v="-3.7725395376685268E-2"/>
  </r>
  <r>
    <x v="5"/>
    <x v="0"/>
    <n v="294"/>
    <x v="45"/>
    <n v="13"/>
    <n v="13"/>
    <x v="5"/>
    <n v="1.1000000000000001E-3"/>
    <n v="0.50560000000000005"/>
    <x v="48"/>
    <n v="6.9999999999999999E-4"/>
    <n v="0.34179999999999999"/>
    <x v="42"/>
    <n v="6.9999999999999999E-4"/>
    <n v="0.3508"/>
    <x v="56"/>
    <n v="0"/>
    <n v="0.8306"/>
    <x v="5"/>
    <x v="5"/>
    <x v="6"/>
    <n v="1.4746999999999999"/>
    <n v="11.5"/>
    <n v="1.2672000000000001"/>
    <n v="10"/>
    <n v="1.6108"/>
    <n v="1.4746999999999999"/>
    <n v="11.5"/>
    <n v="1.2672000000000001"/>
    <n v="10"/>
    <n v="1.6108"/>
    <n v="-0.29619293472567138"/>
    <n v="-0.46622794161528197"/>
    <n v="1.6765240755162274E-2"/>
    <n v="0.57275702012760499"/>
    <n v="0.94305707131468375"/>
    <n v="0.84523812973925583"/>
    <n v="1"/>
    <n v="0.94305707131468375"/>
    <n v="0.84523812973925583"/>
    <n v="0.20704162093539397"/>
  </r>
  <r>
    <x v="5"/>
    <x v="0"/>
    <n v="294"/>
    <x v="46"/>
    <n v="18"/>
    <n v="18"/>
    <x v="5"/>
    <n v="1.1000000000000001E-3"/>
    <n v="0.50560000000000005"/>
    <x v="49"/>
    <n v="8.9999999999999998E-4"/>
    <n v="0.38350000000000001"/>
    <x v="43"/>
    <n v="6.9999999999999999E-4"/>
    <n v="0.3831"/>
    <x v="57"/>
    <n v="6.9999999999999999E-4"/>
    <n v="0.90700000000000003"/>
    <x v="6"/>
    <x v="6"/>
    <x v="6"/>
    <n v="2.0413999999999999"/>
    <n v="15.123699999999999"/>
    <n v="1.6904999999999999"/>
    <n v="12.374599999999999"/>
    <n v="2.3570000000000002"/>
    <n v="2.0413999999999999"/>
    <n v="15.123699999999999"/>
    <n v="1.6904999999999999"/>
    <n v="12.374599999999999"/>
    <n v="2.3570000000000002"/>
    <n v="-0.29619293472567138"/>
    <n v="-0.41623463171500025"/>
    <n v="-5.7471421136305535E-4"/>
    <n v="0.47406119906129729"/>
    <n v="0.92083194250971745"/>
    <n v="0.81695984472600991"/>
    <n v="1"/>
    <n v="0.92083194250971745"/>
    <n v="0.81695984472600991"/>
    <n v="0.37235958252432383"/>
  </r>
  <r>
    <x v="5"/>
    <x v="0"/>
    <n v="294"/>
    <x v="16"/>
    <n v="19"/>
    <n v="19"/>
    <x v="5"/>
    <n v="1.1000000000000001E-3"/>
    <n v="0.50560000000000005"/>
    <x v="50"/>
    <n v="6.9999999999999999E-4"/>
    <n v="0.42959999999999998"/>
    <x v="44"/>
    <n v="6.9999999999999999E-4"/>
    <n v="0.4335"/>
    <x v="58"/>
    <n v="0"/>
    <n v="0.92600000000000005"/>
    <x v="6"/>
    <x v="6"/>
    <x v="6"/>
    <n v="2.1602999999999999"/>
    <n v="16.123699999999999"/>
    <n v="1.8092999999999999"/>
    <n v="13.374599999999999"/>
    <n v="2.4759000000000002"/>
    <n v="2.1602999999999999"/>
    <n v="16.123699999999999"/>
    <n v="1.8092999999999999"/>
    <n v="13.374599999999999"/>
    <n v="2.4759000000000002"/>
    <n v="-0.29619293472567138"/>
    <n v="-0.36693572730850083"/>
    <n v="5.1597081156849311E-3"/>
    <n v="0.43849136719012483"/>
    <n v="0.92214873007049181"/>
    <n v="0.82091744557087298"/>
    <n v="1"/>
    <n v="0.92214873007049181"/>
    <n v="0.82091744557087298"/>
    <n v="0.39373309982900845"/>
  </r>
  <r>
    <x v="5"/>
    <x v="0"/>
    <n v="294"/>
    <x v="47"/>
    <n v="21"/>
    <n v="21"/>
    <x v="5"/>
    <n v="1.1000000000000001E-3"/>
    <n v="0.50560000000000005"/>
    <x v="51"/>
    <n v="8.9999999999999998E-4"/>
    <n v="0.43809999999999999"/>
    <x v="44"/>
    <n v="6.9999999999999999E-4"/>
    <n v="0.44369999999999998"/>
    <x v="58"/>
    <n v="0"/>
    <n v="0.9254"/>
    <x v="6"/>
    <x v="6"/>
    <x v="6"/>
    <n v="2.4651999999999998"/>
    <n v="18.123699999999999"/>
    <n v="2.1143000000000001"/>
    <n v="15.374599999999999"/>
    <n v="2.7808000000000002"/>
    <n v="2.4651999999999998"/>
    <n v="18.123699999999999"/>
    <n v="2.1143000000000001"/>
    <n v="15.374599999999999"/>
    <n v="2.7808000000000002"/>
    <n v="-0.29619293472567138"/>
    <n v="-0.35842674682182463"/>
    <n v="6.8729125126372461E-3"/>
    <n v="0.40463201788467473"/>
    <n v="0.93481457294385917"/>
    <n v="0.85172730663565321"/>
    <n v="1"/>
    <n v="0.93481457294385917"/>
    <n v="0.85172730663565321"/>
    <n v="0.44416975476857246"/>
  </r>
  <r>
    <x v="5"/>
    <x v="0"/>
    <n v="294"/>
    <x v="17"/>
    <n v="22"/>
    <n v="22"/>
    <x v="5"/>
    <n v="1.1000000000000001E-3"/>
    <n v="0.50560000000000005"/>
    <x v="52"/>
    <n v="0"/>
    <n v="0.4491"/>
    <x v="44"/>
    <n v="6.9999999999999999E-4"/>
    <n v="0.44350000000000001"/>
    <x v="59"/>
    <n v="8.9999999999999998E-4"/>
    <n v="0.9335"/>
    <x v="6"/>
    <x v="6"/>
    <x v="6"/>
    <n v="2.5872000000000002"/>
    <n v="19.123699999999999"/>
    <n v="2.2362000000000002"/>
    <n v="16.374600000000001"/>
    <n v="2.9028"/>
    <n v="2.5872000000000002"/>
    <n v="19.123699999999999"/>
    <n v="2.2362000000000002"/>
    <n v="16.374600000000001"/>
    <n v="2.9028"/>
    <n v="-0.29619293472567138"/>
    <n v="-0.34765694493728522"/>
    <n v="-6.7237573271149518E-3"/>
    <n v="0.39208073788134989"/>
    <n v="0.9383236128649618"/>
    <n v="0.86019728828416575"/>
    <n v="1"/>
    <n v="0.9383236128649618"/>
    <n v="0.86019728828416575"/>
    <n v="0.46281711440950452"/>
  </r>
  <r>
    <x v="5"/>
    <x v="0"/>
    <n v="294"/>
    <x v="48"/>
    <n v="25"/>
    <n v="25"/>
    <x v="5"/>
    <n v="1.1000000000000001E-3"/>
    <n v="0.50560000000000005"/>
    <x v="52"/>
    <n v="0"/>
    <n v="0.45490000000000003"/>
    <x v="45"/>
    <n v="0"/>
    <n v="0.4703"/>
    <x v="60"/>
    <n v="1.1000000000000001E-3"/>
    <n v="0.94840000000000002"/>
    <x v="7"/>
    <x v="6"/>
    <x v="7"/>
    <n v="2.9899"/>
    <n v="21.623699999999999"/>
    <n v="2.5809000000000002"/>
    <n v="18.374600000000001"/>
    <n v="3.3694000000000002"/>
    <n v="2.9899"/>
    <n v="21.623699999999999"/>
    <n v="2.5809000000000002"/>
    <n v="18.374600000000001"/>
    <n v="3.3694000000000002"/>
    <n v="-0.29619293472567138"/>
    <n v="-0.34208406317004481"/>
    <n v="1.6626532668040796E-2"/>
    <n v="0.36690681572672829"/>
    <n v="0.94032460653741301"/>
    <n v="0.86686233159045656"/>
    <n v="1"/>
    <n v="0.94032460653741301"/>
    <n v="0.86686233159045656"/>
    <n v="0.52755257152753043"/>
  </r>
  <r>
    <x v="5"/>
    <x v="0"/>
    <n v="294"/>
    <x v="2"/>
    <n v="31"/>
    <n v="31"/>
    <x v="5"/>
    <n v="1.1000000000000001E-3"/>
    <n v="0.50560000000000005"/>
    <x v="53"/>
    <n v="1E-3"/>
    <n v="0.4894"/>
    <x v="45"/>
    <n v="0"/>
    <n v="0.46339999999999998"/>
    <x v="61"/>
    <n v="0"/>
    <n v="0.95569999999999999"/>
    <x v="7"/>
    <x v="7"/>
    <x v="7"/>
    <n v="3.6379000000000001"/>
    <n v="26.623699999999999"/>
    <n v="3.0804999999999998"/>
    <n v="22.374600000000001"/>
    <n v="4.1188000000000002"/>
    <n v="3.6379000000000001"/>
    <n v="26.623699999999999"/>
    <n v="3.0804999999999998"/>
    <n v="22.374600000000001"/>
    <n v="4.1188000000000002"/>
    <n v="-0.29619293472567138"/>
    <n v="-0.31033603498422963"/>
    <n v="-2.562724338821434E-2"/>
    <n v="0.31418819982893503"/>
    <n v="0.94171489088083848"/>
    <n v="0.86363790726535805"/>
    <n v="1"/>
    <n v="0.94171489088083848"/>
    <n v="0.86363790726535805"/>
    <n v="0.61477070406974932"/>
  </r>
  <r>
    <x v="5"/>
    <x v="0"/>
    <n v="294"/>
    <x v="49"/>
    <n v="35"/>
    <n v="35"/>
    <x v="5"/>
    <n v="1.1000000000000001E-3"/>
    <n v="0.50560000000000005"/>
    <x v="52"/>
    <n v="0"/>
    <n v="0.47039999999999998"/>
    <x v="46"/>
    <n v="2.9999999999999997E-4"/>
    <n v="0.4819"/>
    <x v="61"/>
    <n v="0"/>
    <n v="0.96079999999999999"/>
    <x v="7"/>
    <x v="7"/>
    <x v="7"/>
    <n v="4.2062999999999997"/>
    <n v="30.123699999999999"/>
    <n v="3.5895000000000001"/>
    <n v="25.374600000000001"/>
    <n v="4.7526999999999999"/>
    <n v="4.2062999999999997"/>
    <n v="30.123699999999999"/>
    <n v="3.5895000000000001"/>
    <n v="25.374600000000001"/>
    <n v="4.7526999999999999"/>
    <n v="-0.29619293472567138"/>
    <n v="-0.32753268693191795"/>
    <n v="1.0442901211298761E-2"/>
    <n v="0.30878446108972679"/>
    <n v="0.9471960392027019"/>
    <n v="0.87863642606478298"/>
    <n v="1"/>
    <n v="0.9471960392027019"/>
    <n v="0.87863642606478298"/>
    <n v="0.67694040161718316"/>
  </r>
  <r>
    <x v="5"/>
    <x v="0"/>
    <n v="294"/>
    <x v="50"/>
    <n v="44"/>
    <n v="44"/>
    <x v="5"/>
    <n v="1.1000000000000001E-3"/>
    <n v="0.50560000000000005"/>
    <x v="54"/>
    <n v="1.1000000000000001E-3"/>
    <n v="0.49690000000000001"/>
    <x v="47"/>
    <n v="8.9999999999999998E-4"/>
    <n v="0.48399999999999999"/>
    <x v="62"/>
    <n v="1.1000000000000001E-3"/>
    <n v="0.96740000000000004"/>
    <x v="7"/>
    <x v="7"/>
    <x v="7"/>
    <n v="5.1702000000000004"/>
    <n v="37.496600000000001"/>
    <n v="4.5086000000000004"/>
    <n v="32.374600000000001"/>
    <n v="5.9020000000000001"/>
    <n v="5.1702000000000004"/>
    <n v="37.496600000000001"/>
    <n v="4.5086000000000004"/>
    <n v="32.374600000000001"/>
    <n v="5.9020000000000001"/>
    <n v="-0.29619293472567138"/>
    <n v="-0.30373100325446717"/>
    <n v="-1.0629304928472796E-2"/>
    <n v="0.26921834339494122"/>
    <n v="0.94650577290524862"/>
    <n v="0.89117501531977639"/>
    <n v="1"/>
    <n v="0.94650577290524862"/>
    <n v="0.89117501531977639"/>
    <n v="0.77099920516394072"/>
  </r>
  <r>
    <x v="5"/>
    <x v="0"/>
    <n v="294"/>
    <x v="3"/>
    <n v="56"/>
    <n v="56"/>
    <x v="5"/>
    <n v="1.1000000000000001E-3"/>
    <n v="0.50560000000000005"/>
    <x v="54"/>
    <n v="1.1000000000000001E-3"/>
    <n v="0.50260000000000005"/>
    <x v="47"/>
    <n v="8.9999999999999998E-4"/>
    <n v="0.48809999999999998"/>
    <x v="63"/>
    <n v="0"/>
    <n v="0.97370000000000001"/>
    <x v="7"/>
    <x v="7"/>
    <x v="7"/>
    <n v="7.1055000000000001"/>
    <n v="49.496600000000001"/>
    <n v="6.4439000000000002"/>
    <n v="44.374600000000001"/>
    <n v="7.8372999999999999"/>
    <n v="7.1055000000000001"/>
    <n v="49.496600000000001"/>
    <n v="6.4439000000000002"/>
    <n v="44.374600000000001"/>
    <n v="7.8372999999999999"/>
    <n v="-0.29619293472567138"/>
    <n v="-0.2987775157434428"/>
    <n v="-1.0657396104883842E-2"/>
    <n v="0.24075119107661283"/>
    <n v="0.96431364095544447"/>
    <n v="0.92873288270559318"/>
    <n v="1"/>
    <n v="0.96431364095544447"/>
    <n v="0.92873288270559318"/>
    <n v="0.89416647122255"/>
  </r>
  <r>
    <x v="5"/>
    <x v="0"/>
    <n v="294"/>
    <x v="18"/>
    <n v="65"/>
    <n v="65"/>
    <x v="5"/>
    <n v="1.1000000000000001E-3"/>
    <n v="0.50560000000000005"/>
    <x v="55"/>
    <n v="1.1000000000000001E-3"/>
    <n v="0.49840000000000001"/>
    <x v="48"/>
    <n v="1.1000000000000001E-3"/>
    <n v="0.49690000000000001"/>
    <x v="63"/>
    <n v="0"/>
    <n v="0.97189999999999999"/>
    <x v="13"/>
    <x v="7"/>
    <x v="15"/>
    <n v="8.0952000000000002"/>
    <n v="56.996699999999997"/>
    <n v="7.3567"/>
    <n v="51.374600000000001"/>
    <n v="9.0107999999999997"/>
    <n v="8.0952000000000002"/>
    <n v="56.996699999999997"/>
    <n v="7.3567"/>
    <n v="51.374600000000001"/>
    <n v="9.0107999999999997"/>
    <n v="-0.29619293472567138"/>
    <n v="-0.30242196634888679"/>
    <n v="-1.041244189035771E-3"/>
    <n v="0.23070866690527411"/>
    <n v="0.96298416243362406"/>
    <n v="0.92993848801635748"/>
    <n v="1"/>
    <n v="0.96298416243362406"/>
    <n v="0.92993848801635748"/>
    <n v="0.95476335037551052"/>
  </r>
  <r>
    <x v="5"/>
    <x v="0"/>
    <n v="294"/>
    <x v="19"/>
    <n v="73"/>
    <n v="73"/>
    <x v="5"/>
    <n v="1.1000000000000001E-3"/>
    <n v="0.50560000000000005"/>
    <x v="56"/>
    <n v="1E-3"/>
    <n v="0.51019999999999999"/>
    <x v="48"/>
    <n v="1.1000000000000001E-3"/>
    <n v="0.49740000000000001"/>
    <x v="63"/>
    <n v="0"/>
    <n v="0.97650000000000003"/>
    <x v="13"/>
    <x v="12"/>
    <x v="15"/>
    <n v="9.3382000000000005"/>
    <n v="64.496700000000004"/>
    <n v="8.5379000000000005"/>
    <n v="58.374600000000001"/>
    <n v="10.3224"/>
    <n v="9.3382000000000005"/>
    <n v="64.496700000000004"/>
    <n v="8.5379000000000005"/>
    <n v="58.374600000000001"/>
    <n v="10.3224"/>
    <n v="-0.29619293472567138"/>
    <n v="-0.29225954572622881"/>
    <n v="-8.4489536282677784E-3"/>
    <n v="0.2158676179154487"/>
    <n v="0.96667980655443331"/>
    <n v="0.93688584888783299"/>
    <n v="1"/>
    <n v="0.96667980655443331"/>
    <n v="0.93688584888783299"/>
    <n v="1.0137806842656978"/>
  </r>
  <r>
    <x v="5"/>
    <x v="0"/>
    <n v="294"/>
    <x v="20"/>
    <n v="81"/>
    <n v="81"/>
    <x v="5"/>
    <n v="1.1000000000000001E-3"/>
    <n v="0.50560000000000005"/>
    <x v="57"/>
    <n v="8.9999999999999998E-4"/>
    <n v="0.50390000000000001"/>
    <x v="49"/>
    <n v="1.1000000000000001E-3"/>
    <n v="0.50009999999999999"/>
    <x v="63"/>
    <n v="0"/>
    <n v="0.9778"/>
    <x v="13"/>
    <x v="12"/>
    <x v="15"/>
    <n v="10.401999999999999"/>
    <n v="72.496700000000004"/>
    <n v="9.6016999999999992"/>
    <n v="66.374600000000001"/>
    <n v="11.386100000000001"/>
    <n v="10.401999999999999"/>
    <n v="72.496700000000004"/>
    <n v="9.6016999999999992"/>
    <n v="66.374600000000001"/>
    <n v="11.386100000000001"/>
    <n v="-0.29619293472567138"/>
    <n v="-0.29765564164423131"/>
    <n v="-2.4279390156922514E-3"/>
    <n v="0.21262862674415139"/>
    <n v="0.97100645784602491"/>
    <n v="0.94532851823028707"/>
    <n v="1"/>
    <n v="0.97100645784602491"/>
    <n v="0.94532851823028707"/>
    <n v="1.056374993743707"/>
  </r>
  <r>
    <x v="5"/>
    <x v="0"/>
    <n v="294"/>
    <x v="4"/>
    <n v="84"/>
    <n v="84"/>
    <x v="5"/>
    <n v="1.1000000000000001E-3"/>
    <n v="0.50560000000000005"/>
    <x v="54"/>
    <n v="1.1000000000000001E-3"/>
    <n v="0.50580000000000003"/>
    <x v="50"/>
    <n v="1E-3"/>
    <n v="0.50409999999999999"/>
    <x v="63"/>
    <n v="0"/>
    <n v="0.97809999999999997"/>
    <x v="13"/>
    <x v="12"/>
    <x v="15"/>
    <n v="10.901400000000001"/>
    <n v="75.496700000000004"/>
    <n v="10.101100000000001"/>
    <n v="69.374600000000001"/>
    <n v="11.8856"/>
    <n v="10.901400000000001"/>
    <n v="75.496700000000004"/>
    <n v="10.101100000000001"/>
    <n v="69.374600000000001"/>
    <n v="11.8856"/>
    <n v="-0.29619293472567138"/>
    <n v="-0.29602117499161401"/>
    <n v="-1.0664350661317267E-3"/>
    <n v="0.20889540531342726"/>
    <n v="0.97262022079988819"/>
    <n v="0.94846808118374315"/>
    <n v="1"/>
    <n v="0.97262022079988819"/>
    <n v="0.94846808118374315"/>
    <n v="1.0750211103479106"/>
  </r>
  <r>
    <x v="5"/>
    <x v="0"/>
    <n v="294"/>
    <x v="21"/>
    <n v="90"/>
    <n v="90"/>
    <x v="5"/>
    <n v="1.1000000000000001E-3"/>
    <n v="0.50560000000000005"/>
    <x v="54"/>
    <n v="1.1000000000000001E-3"/>
    <n v="0.50109999999999999"/>
    <x v="51"/>
    <n v="1E-3"/>
    <n v="0.50290000000000001"/>
    <x v="63"/>
    <n v="0"/>
    <n v="0.98099999999999998"/>
    <x v="13"/>
    <x v="12"/>
    <x v="15"/>
    <n v="11.6579"/>
    <n v="80.996700000000004"/>
    <n v="10.7783"/>
    <n v="74.374600000000001"/>
    <n v="12.6982"/>
    <n v="11.6579"/>
    <n v="80.996700000000004"/>
    <n v="10.7783"/>
    <n v="74.374600000000001"/>
    <n v="12.6982"/>
    <n v="-0.29619293472567138"/>
    <n v="-0.30007559725752331"/>
    <n v="1.1092842123004679E-3"/>
    <n v="0.20782227785366425"/>
    <n v="0.97355651251989339"/>
    <n v="0.9492869390840929"/>
    <n v="1"/>
    <n v="0.97355651251989339"/>
    <n v="0.9492869390840929"/>
    <n v="1.1037421630448661"/>
  </r>
  <r>
    <x v="5"/>
    <x v="0"/>
    <n v="294"/>
    <x v="5"/>
    <n v="96"/>
    <n v="96"/>
    <x v="5"/>
    <n v="1.1000000000000001E-3"/>
    <n v="0.50560000000000005"/>
    <x v="54"/>
    <n v="1.1000000000000001E-3"/>
    <n v="0.5071"/>
    <x v="49"/>
    <n v="1.1000000000000001E-3"/>
    <n v="0.49469999999999997"/>
    <x v="63"/>
    <n v="0"/>
    <n v="0.97540000000000004"/>
    <x v="13"/>
    <x v="12"/>
    <x v="15"/>
    <n v="12.5055"/>
    <n v="86.003900000000002"/>
    <n v="11.625299999999999"/>
    <n v="79.374600000000001"/>
    <n v="13.7118"/>
    <n v="12.5055"/>
    <n v="86.003900000000002"/>
    <n v="11.625299999999999"/>
    <n v="79.374600000000001"/>
    <n v="13.7118"/>
    <n v="-0.29619293472567138"/>
    <n v="-0.29490638945212683"/>
    <n v="-7.5081660130326567E-3"/>
    <n v="0.19838615237507254"/>
    <n v="0.97207165819850294"/>
    <n v="0.94993697069030114"/>
    <n v="1"/>
    <n v="0.97207165819850294"/>
    <n v="0.94993697069030114"/>
    <n v="1.1370944700159784"/>
  </r>
  <r>
    <x v="5"/>
    <x v="0"/>
    <n v="294"/>
    <x v="22"/>
    <n v="102"/>
    <n v="102"/>
    <x v="5"/>
    <n v="1.1000000000000001E-3"/>
    <n v="0.50560000000000005"/>
    <x v="53"/>
    <n v="1E-3"/>
    <n v="0.49180000000000001"/>
    <x v="50"/>
    <n v="1E-3"/>
    <n v="0.50670000000000004"/>
    <x v="63"/>
    <n v="0"/>
    <n v="0.98040000000000005"/>
    <x v="13"/>
    <x v="12"/>
    <x v="15"/>
    <n v="13.163600000000001"/>
    <n v="90.627700000000004"/>
    <n v="12.1854"/>
    <n v="83.374600000000001"/>
    <n v="14.538500000000001"/>
    <n v="13.163600000000001"/>
    <n v="90.627700000000004"/>
    <n v="12.1854"/>
    <n v="83.374600000000001"/>
    <n v="14.538500000000001"/>
    <n v="-0.29619293472567138"/>
    <n v="-0.30821147559730161"/>
    <n v="8.8135622453800709E-3"/>
    <n v="0.20371826160965412"/>
    <n v="0.97066430124990921"/>
    <n v="0.94786279283529495"/>
    <n v="1"/>
    <n v="0.97066430124990921"/>
    <n v="0.94786279283529495"/>
    <n v="1.1625196007920884"/>
  </r>
  <r>
    <x v="5"/>
    <x v="0"/>
    <n v="294"/>
    <x v="51"/>
    <n v="111"/>
    <n v="111"/>
    <x v="5"/>
    <n v="1.1000000000000001E-3"/>
    <n v="0.50560000000000005"/>
    <x v="56"/>
    <n v="1E-3"/>
    <n v="0.50980000000000003"/>
    <x v="50"/>
    <n v="1E-3"/>
    <n v="0.50090000000000001"/>
    <x v="63"/>
    <n v="0"/>
    <n v="0.97960000000000003"/>
    <x v="13"/>
    <x v="12"/>
    <x v="15"/>
    <n v="14.632199999999999"/>
    <n v="99.127700000000004"/>
    <n v="13.588800000000001"/>
    <n v="91.374600000000001"/>
    <n v="16.079699999999999"/>
    <n v="14.632199999999999"/>
    <n v="99.127700000000004"/>
    <n v="13.588800000000001"/>
    <n v="91.374600000000001"/>
    <n v="16.079699999999999"/>
    <n v="-0.29619293472567138"/>
    <n v="-0.29260016886675128"/>
    <n v="-5.1030163087709421E-3"/>
    <n v="0.18924083505894915"/>
    <n v="0.97266734841266356"/>
    <n v="0.95123230196930886"/>
    <n v="1"/>
    <n v="0.97266734841266356"/>
    <n v="0.95123230196930886"/>
    <n v="1.2062779418278577"/>
  </r>
  <r>
    <x v="5"/>
    <x v="0"/>
    <n v="294"/>
    <x v="6"/>
    <n v="122"/>
    <n v="122"/>
    <x v="5"/>
    <n v="1.1000000000000001E-3"/>
    <n v="0.50560000000000005"/>
    <x v="58"/>
    <n v="6.9999999999999999E-4"/>
    <n v="0.50829999999999997"/>
    <x v="52"/>
    <n v="1.1000000000000001E-3"/>
    <n v="0.49990000000000001"/>
    <x v="63"/>
    <n v="0"/>
    <n v="0.97629999999999995"/>
    <x v="8"/>
    <x v="12"/>
    <x v="8"/>
    <n v="16.1142"/>
    <n v="109.6277"/>
    <n v="14.9893"/>
    <n v="101.3746"/>
    <n v="17.6204"/>
    <n v="16.1142"/>
    <n v="109.6277"/>
    <n v="14.9893"/>
    <n v="101.3746"/>
    <n v="17.6204"/>
    <n v="-0.29619293472567138"/>
    <n v="-0.29387989029729644"/>
    <n v="-4.6996515213193852E-3"/>
    <n v="0.18407947251803988"/>
    <n v="0.97479893299623421"/>
    <n v="0.95439014899697328"/>
    <n v="1"/>
    <n v="0.97479893299623421"/>
    <n v="0.95439014899697328"/>
    <n v="1.2460157630897049"/>
  </r>
  <r>
    <x v="5"/>
    <x v="0"/>
    <n v="294"/>
    <x v="7"/>
    <n v="128"/>
    <n v="128"/>
    <x v="5"/>
    <n v="1.1000000000000001E-3"/>
    <n v="0.50560000000000005"/>
    <x v="57"/>
    <n v="8.9999999999999998E-4"/>
    <n v="0.50580000000000003"/>
    <x v="50"/>
    <n v="1E-3"/>
    <n v="0.50449999999999995"/>
    <x v="63"/>
    <n v="0"/>
    <n v="0.97770000000000001"/>
    <x v="8"/>
    <x v="8"/>
    <x v="8"/>
    <n v="16.983000000000001"/>
    <n v="114.63120000000001"/>
    <n v="15.857799999999999"/>
    <n v="106.3746"/>
    <n v="18.661100000000001"/>
    <n v="16.983000000000001"/>
    <n v="114.63120000000001"/>
    <n v="15.857799999999999"/>
    <n v="106.3746"/>
    <n v="18.661100000000001"/>
    <n v="-0.29619293472567138"/>
    <n v="-0.29602117499161401"/>
    <n v="-7.1326362247702631E-4"/>
    <n v="0.18266393505411535"/>
    <n v="0.97388390773301037"/>
    <n v="0.95488437773419388"/>
    <n v="1"/>
    <n v="0.97388390773301037"/>
    <n v="0.95488437773419388"/>
    <n v="1.270937240152701"/>
  </r>
  <r>
    <x v="5"/>
    <x v="0"/>
    <n v="294"/>
    <x v="8"/>
    <n v="137"/>
    <n v="137"/>
    <x v="5"/>
    <n v="1.1000000000000001E-3"/>
    <n v="0.50560000000000005"/>
    <x v="54"/>
    <n v="1.1000000000000001E-3"/>
    <n v="0.50109999999999999"/>
    <x v="53"/>
    <n v="1.1000000000000001E-3"/>
    <n v="0.50439999999999996"/>
    <x v="63"/>
    <n v="0"/>
    <n v="0.97699999999999998"/>
    <x v="8"/>
    <x v="8"/>
    <x v="8"/>
    <n v="18.0762"/>
    <n v="122.19240000000001"/>
    <n v="16.8582"/>
    <n v="113.3746"/>
    <n v="19.941099999999999"/>
    <n v="18.0762"/>
    <n v="122.19240000000001"/>
    <n v="16.8582"/>
    <n v="113.3746"/>
    <n v="19.941099999999999"/>
    <n v="-0.29619293472567138"/>
    <n v="-0.30007559725752331"/>
    <n v="1.7818671903030931E-3"/>
    <n v="0.18125120796655353"/>
    <n v="0.9733458463811715"/>
    <n v="0.95440881170485325"/>
    <n v="1"/>
    <n v="0.9733458463811715"/>
    <n v="0.95440881170485325"/>
    <n v="1.2997491113855486"/>
  </r>
  <r>
    <x v="5"/>
    <x v="0"/>
    <n v="294"/>
    <x v="23"/>
    <n v="143"/>
    <n v="143"/>
    <x v="5"/>
    <n v="1.1000000000000001E-3"/>
    <n v="0.50560000000000005"/>
    <x v="56"/>
    <n v="8.9999999999999998E-4"/>
    <n v="0.50649999999999995"/>
    <x v="53"/>
    <n v="1.1000000000000001E-3"/>
    <n v="0.50780000000000003"/>
    <x v="63"/>
    <n v="0"/>
    <n v="0.97729999999999995"/>
    <x v="8"/>
    <x v="8"/>
    <x v="8"/>
    <n v="18.954899999999999"/>
    <n v="127.19410000000001"/>
    <n v="17.736699999999999"/>
    <n v="118.3746"/>
    <n v="20.994499999999999"/>
    <n v="18.954899999999999"/>
    <n v="127.19410000000001"/>
    <n v="17.736699999999999"/>
    <n v="118.3746"/>
    <n v="20.994499999999999"/>
    <n v="-0.29619293472567138"/>
    <n v="-0.29542055030370079"/>
    <n v="6.8824042517811668E-4"/>
    <n v="0.17647223836657097"/>
    <n v="0.97256054239337308"/>
    <n v="0.95472548092567977"/>
    <n v="1"/>
    <n v="0.97256054239337308"/>
    <n v="0.95472548092567977"/>
    <n v="1.3221055360434182"/>
  </r>
  <r>
    <x v="5"/>
    <x v="0"/>
    <n v="294"/>
    <x v="9"/>
    <n v="150"/>
    <n v="150"/>
    <x v="5"/>
    <n v="1.1000000000000001E-3"/>
    <n v="0.50560000000000005"/>
    <x v="59"/>
    <n v="1.1000000000000001E-3"/>
    <n v="0.4955"/>
    <x v="50"/>
    <n v="1E-3"/>
    <n v="0.5091"/>
    <x v="63"/>
    <n v="0"/>
    <n v="0.9778"/>
    <x v="8"/>
    <x v="8"/>
    <x v="8"/>
    <n v="19.8477"/>
    <n v="133.31790000000001"/>
    <n v="18.6113"/>
    <n v="124.3746"/>
    <n v="22.0045"/>
    <n v="19.8477"/>
    <n v="133.31790000000001"/>
    <n v="18.6113"/>
    <n v="124.3746"/>
    <n v="22.0045"/>
    <n v="-0.29619293472567138"/>
    <n v="-0.30495634117870585"/>
    <n v="7.1378863298959703E-3"/>
    <n v="0.17918794278439232"/>
    <n v="0.97280595314564933"/>
    <n v="0.95585055258812301"/>
    <n v="1"/>
    <n v="0.97280595314564933"/>
    <n v="0.95585055258812301"/>
    <n v="1.3425115047004632"/>
  </r>
  <r>
    <x v="5"/>
    <x v="0"/>
    <n v="294"/>
    <x v="10"/>
    <n v="157"/>
    <n v="157"/>
    <x v="5"/>
    <n v="1.1000000000000001E-3"/>
    <n v="0.50560000000000005"/>
    <x v="55"/>
    <n v="1.1000000000000001E-3"/>
    <n v="0.50680000000000003"/>
    <x v="52"/>
    <n v="1.1000000000000001E-3"/>
    <n v="0.50680000000000003"/>
    <x v="63"/>
    <n v="0"/>
    <n v="0.97829999999999995"/>
    <x v="8"/>
    <x v="8"/>
    <x v="8"/>
    <n v="20.918700000000001"/>
    <n v="139.33269999999999"/>
    <n v="19.680399999999999"/>
    <n v="130.37459999999999"/>
    <n v="23.247599999999998"/>
    <n v="20.918700000000001"/>
    <n v="139.33269999999999"/>
    <n v="19.680399999999999"/>
    <n v="130.37459999999999"/>
    <n v="23.247599999999998"/>
    <n v="-0.29619293472567138"/>
    <n v="-0.29516339378859624"/>
    <n v="0"/>
    <n v="0.17190990665465958"/>
    <n v="0.9724090957950734"/>
    <n v="0.95645958732434622"/>
    <n v="1"/>
    <n v="0.9724090957950734"/>
    <n v="0.95645958732434622"/>
    <n v="1.3663781245138544"/>
  </r>
  <r>
    <x v="5"/>
    <x v="0"/>
    <n v="294"/>
    <x v="24"/>
    <n v="165"/>
    <n v="165"/>
    <x v="5"/>
    <n v="1.1000000000000001E-3"/>
    <n v="0.50560000000000005"/>
    <x v="53"/>
    <n v="1E-3"/>
    <n v="0.49709999999999999"/>
    <x v="53"/>
    <n v="1.1000000000000001E-3"/>
    <n v="0.5071"/>
    <x v="63"/>
    <n v="0"/>
    <n v="0.97699999999999998"/>
    <x v="8"/>
    <x v="8"/>
    <x v="8"/>
    <n v="22.088799999999999"/>
    <n v="147.33269999999999"/>
    <n v="20.8505"/>
    <n v="138.37459999999999"/>
    <n v="24.4178"/>
    <n v="22.088799999999999"/>
    <n v="147.33269999999999"/>
    <n v="20.8505"/>
    <n v="138.37459999999999"/>
    <n v="24.4178"/>
    <n v="-0.29619293472567138"/>
    <n v="-0.30355623686100081"/>
    <n v="5.1144313982550045E-3"/>
    <n v="0.17350988027702549"/>
    <n v="0.97425922804028608"/>
    <n v="0.95944446980640286"/>
    <n v="1"/>
    <n v="0.97425922804028608"/>
    <n v="0.95944446980640286"/>
    <n v="1.3877065322173419"/>
  </r>
  <r>
    <x v="5"/>
    <x v="0"/>
    <n v="294"/>
    <x v="25"/>
    <n v="168"/>
    <n v="168"/>
    <x v="5"/>
    <n v="1.1000000000000001E-3"/>
    <n v="0.50560000000000005"/>
    <x v="60"/>
    <n v="1.1000000000000001E-3"/>
    <n v="0.50390000000000001"/>
    <x v="49"/>
    <n v="1.1000000000000001E-3"/>
    <n v="0.502"/>
    <x v="63"/>
    <n v="0"/>
    <n v="0.98050000000000004"/>
    <x v="8"/>
    <x v="8"/>
    <x v="8"/>
    <n v="22.627400000000002"/>
    <n v="150.33269999999999"/>
    <n v="21.389099999999999"/>
    <n v="141.37459999999999"/>
    <n v="24.956299999999999"/>
    <n v="22.627400000000002"/>
    <n v="150.33269999999999"/>
    <n v="21.389099999999999"/>
    <n v="141.37459999999999"/>
    <n v="24.956299999999999"/>
    <n v="-0.29619293472567138"/>
    <n v="-0.29765564164423131"/>
    <n v="-9.6802367091395442E-4"/>
    <n v="0.17057890383564217"/>
    <n v="0.97489695319044467"/>
    <n v="0.96047541291659921"/>
    <n v="1"/>
    <n v="0.97489695319044467"/>
    <n v="0.96047541291659921"/>
    <n v="1.3971801976492004"/>
  </r>
  <r>
    <x v="5"/>
    <x v="0"/>
    <n v="294"/>
    <x v="26"/>
    <n v="176"/>
    <n v="176"/>
    <x v="5"/>
    <n v="1.1000000000000001E-3"/>
    <n v="0.50560000000000005"/>
    <x v="55"/>
    <n v="1.1000000000000001E-3"/>
    <n v="0.50049999999999994"/>
    <x v="50"/>
    <n v="1E-3"/>
    <n v="0.50680000000000003"/>
    <x v="63"/>
    <n v="0"/>
    <n v="0.97829999999999995"/>
    <x v="8"/>
    <x v="8"/>
    <x v="8"/>
    <n v="23.665900000000001"/>
    <n v="157.33619999999999"/>
    <n v="22.427299999999999"/>
    <n v="148.37459999999999"/>
    <n v="26.1416"/>
    <n v="23.665900000000001"/>
    <n v="157.33619999999999"/>
    <n v="22.427299999999999"/>
    <n v="148.37459999999999"/>
    <n v="26.1416"/>
    <n v="-0.29619293472567138"/>
    <n v="-0.30059591818466258"/>
    <n v="3.1622536757503644E-3"/>
    <n v="0.16942966038045237"/>
    <n v="0.97484810892203977"/>
    <n v="0.96125846401880599"/>
    <n v="1"/>
    <n v="0.97484810892203977"/>
    <n v="0.96125846401880599"/>
    <n v="1.4173321651077915"/>
  </r>
  <r>
    <x v="5"/>
    <x v="0"/>
    <n v="294"/>
    <x v="11"/>
    <n v="183"/>
    <n v="183"/>
    <x v="5"/>
    <n v="1.1000000000000001E-3"/>
    <n v="0.50560000000000005"/>
    <x v="60"/>
    <n v="1.1000000000000001E-3"/>
    <n v="0.50249999999999995"/>
    <x v="52"/>
    <n v="1.1000000000000001E-3"/>
    <n v="0.50029999999999997"/>
    <x v="63"/>
    <n v="0"/>
    <n v="0.98009999999999997"/>
    <x v="8"/>
    <x v="8"/>
    <x v="8"/>
    <n v="24.756900000000002"/>
    <n v="163.34350000000001"/>
    <n v="23.517600000000002"/>
    <n v="154.37459999999999"/>
    <n v="27.411100000000001"/>
    <n v="24.756900000000002"/>
    <n v="163.34350000000001"/>
    <n v="23.517600000000002"/>
    <n v="154.37459999999999"/>
    <n v="27.411100000000001"/>
    <n v="-0.29619293472567138"/>
    <n v="-0.29886393390747357"/>
    <n v="-1.0971751176212792E-3"/>
    <n v="0.16705200780166582"/>
    <n v="0.974533368200871"/>
    <n v="0.96169171322620284"/>
    <n v="1"/>
    <n v="0.974533368200871"/>
    <n v="0.96169171322620284"/>
    <n v="1.4379264640088345"/>
  </r>
  <r>
    <x v="5"/>
    <x v="0"/>
    <n v="294"/>
    <x v="27"/>
    <n v="190"/>
    <n v="190"/>
    <x v="5"/>
    <n v="1.1000000000000001E-3"/>
    <n v="0.50560000000000005"/>
    <x v="61"/>
    <n v="0"/>
    <n v="0.5081"/>
    <x v="54"/>
    <n v="6.9999999999999999E-4"/>
    <n v="0.51149999999999995"/>
    <x v="63"/>
    <n v="0"/>
    <n v="0.97609999999999997"/>
    <x v="8"/>
    <x v="8"/>
    <x v="8"/>
    <n v="25.593"/>
    <n v="168.8443"/>
    <n v="24.267600000000002"/>
    <n v="159.37459999999999"/>
    <n v="28.460899999999999"/>
    <n v="25.593"/>
    <n v="168.8443"/>
    <n v="24.267600000000002"/>
    <n v="159.37459999999999"/>
    <n v="28.460899999999999"/>
    <n v="-0.29619293472567138"/>
    <n v="-0.29405080508970433"/>
    <n v="1.6567202853209006E-3"/>
    <n v="0.16218338362052945"/>
    <n v="0.97361582816748771"/>
    <n v="0.96040620954350031"/>
    <n v="1"/>
    <n v="0.97361582816748771"/>
    <n v="0.96040620954350031"/>
    <n v="1.454248629369264"/>
  </r>
  <r>
    <x v="5"/>
    <x v="0"/>
    <n v="294"/>
    <x v="12"/>
    <n v="197"/>
    <n v="197"/>
    <x v="5"/>
    <n v="1.1000000000000001E-3"/>
    <n v="0.50560000000000005"/>
    <x v="54"/>
    <n v="1.1000000000000001E-3"/>
    <n v="0.50649999999999995"/>
    <x v="50"/>
    <n v="1E-3"/>
    <n v="0.50770000000000004"/>
    <x v="63"/>
    <n v="0"/>
    <n v="0.97650000000000003"/>
    <x v="8"/>
    <x v="8"/>
    <x v="16"/>
    <n v="26.510100000000001"/>
    <n v="173.84790000000001"/>
    <n v="25.1843"/>
    <n v="164.37459999999999"/>
    <n v="29.742599999999999"/>
    <n v="26.510100000000001"/>
    <n v="173.84790000000001"/>
    <n v="25.1843"/>
    <n v="164.37459999999999"/>
    <n v="29.742599999999999"/>
    <n v="-0.29619293472567138"/>
    <n v="-0.29542055030370079"/>
    <n v="5.8102329828571509E-4"/>
    <n v="0.16117869833851275"/>
    <n v="0.97175057714463375"/>
    <n v="0.95915362531588044"/>
    <n v="1"/>
    <n v="0.97175057714463375"/>
    <n v="0.95915362531588044"/>
    <n v="1.4733789304366933"/>
  </r>
  <r>
    <x v="5"/>
    <x v="0"/>
    <n v="294"/>
    <x v="28"/>
    <n v="206"/>
    <n v="206"/>
    <x v="5"/>
    <n v="1.1000000000000001E-3"/>
    <n v="0.50560000000000005"/>
    <x v="57"/>
    <n v="8.9999999999999998E-4"/>
    <n v="0.50939999999999996"/>
    <x v="50"/>
    <n v="1E-3"/>
    <n v="0.50590000000000002"/>
    <x v="63"/>
    <n v="0"/>
    <n v="0.97670000000000001"/>
    <x v="8"/>
    <x v="8"/>
    <x v="16"/>
    <n v="27.875399999999999"/>
    <n v="182.84790000000001"/>
    <n v="26.549600000000002"/>
    <n v="173.37459999999999"/>
    <n v="31.107900000000001"/>
    <n v="27.875399999999999"/>
    <n v="182.84790000000001"/>
    <n v="26.549600000000002"/>
    <n v="173.37459999999999"/>
    <n v="31.107900000000001"/>
    <n v="-0.29619293472567138"/>
    <n v="-0.29294105937240372"/>
    <n v="-1.676694765306581E-3"/>
    <n v="0.15830461778879842"/>
    <n v="0.9733176881272263"/>
    <n v="0.96146698456201929"/>
    <n v="1"/>
    <n v="0.9733176881272263"/>
    <n v="0.96146698456201929"/>
    <n v="1.4928706941946852"/>
  </r>
  <r>
    <x v="5"/>
    <x v="0"/>
    <n v="294"/>
    <x v="29"/>
    <n v="220"/>
    <n v="220"/>
    <x v="5"/>
    <n v="1.1000000000000001E-3"/>
    <n v="0.50560000000000005"/>
    <x v="57"/>
    <n v="8.9999999999999998E-4"/>
    <n v="0.51439999999999997"/>
    <x v="49"/>
    <n v="1.1000000000000001E-3"/>
    <n v="0.499"/>
    <x v="63"/>
    <n v="0"/>
    <n v="0.97770000000000001"/>
    <x v="14"/>
    <x v="13"/>
    <x v="16"/>
    <n v="30.462299999999999"/>
    <n v="196.84790000000001"/>
    <n v="29.136500000000002"/>
    <n v="187.37459999999999"/>
    <n v="33.694800000000001"/>
    <n v="30.462299999999999"/>
    <n v="196.84790000000001"/>
    <n v="29.136500000000002"/>
    <n v="187.37459999999999"/>
    <n v="33.694800000000001"/>
    <n v="-0.29619293472567138"/>
    <n v="-0.28869904008383435"/>
    <n v="-7.2679023469659687E-3"/>
    <n v="0.15355971060060178"/>
    <n v="0.97588442971635658"/>
    <n v="0.96524427405978586"/>
    <n v="1"/>
    <n v="0.97588442971635658"/>
    <n v="0.96524427405978586"/>
    <n v="1.5275628829022854"/>
  </r>
  <r>
    <x v="5"/>
    <x v="0"/>
    <n v="294"/>
    <x v="30"/>
    <n v="231"/>
    <n v="231"/>
    <x v="5"/>
    <n v="1.1000000000000001E-3"/>
    <n v="0.50560000000000005"/>
    <x v="57"/>
    <n v="8.9999999999999998E-4"/>
    <n v="0.51259999999999994"/>
    <x v="53"/>
    <n v="1.1000000000000001E-3"/>
    <n v="0.50690000000000002"/>
    <x v="63"/>
    <n v="0"/>
    <n v="0.97389999999999999"/>
    <x v="14"/>
    <x v="13"/>
    <x v="16"/>
    <n v="32.011200000000002"/>
    <n v="206.9091"/>
    <n v="30.6782"/>
    <n v="197.37459999999999"/>
    <n v="35.381700000000002"/>
    <n v="32.011200000000002"/>
    <n v="206.9091"/>
    <n v="30.6782"/>
    <n v="197.37459999999999"/>
    <n v="35.381700000000002"/>
    <n v="-0.29619293472567138"/>
    <n v="-0.29022139815177483"/>
    <n v="-2.6407342994511549E-3"/>
    <n v="0.15156919507529329"/>
    <n v="0.97635848896352651"/>
    <n v="0.96631385631507827"/>
    <n v="1"/>
    <n v="0.97635848896352651"/>
    <n v="0.96631385631507827"/>
    <n v="1.5487786958117549"/>
  </r>
  <r>
    <x v="5"/>
    <x v="0"/>
    <n v="294"/>
    <x v="31"/>
    <n v="243"/>
    <n v="243"/>
    <x v="5"/>
    <n v="1.1000000000000001E-3"/>
    <n v="0.50560000000000005"/>
    <x v="62"/>
    <n v="6.9999999999999999E-4"/>
    <n v="0.5081"/>
    <x v="48"/>
    <n v="1.1000000000000001E-3"/>
    <n v="0.50229999999999997"/>
    <x v="63"/>
    <n v="0"/>
    <n v="0.9758"/>
    <x v="14"/>
    <x v="13"/>
    <x v="16"/>
    <n v="33.852699999999999"/>
    <n v="216.6583"/>
    <n v="32.406399999999998"/>
    <n v="206.37459999999999"/>
    <n v="37.618099999999998"/>
    <n v="33.852699999999999"/>
    <n v="216.6583"/>
    <n v="32.406399999999998"/>
    <n v="206.37459999999999"/>
    <n v="37.618099999999998"/>
    <n v="-0.29619293472567138"/>
    <n v="-0.29405080508970433"/>
    <n v="-2.6671068962964258E-3"/>
    <n v="0.15160179376749183"/>
    <n v="0.97549888933722395"/>
    <n v="0.96535550600116238"/>
    <n v="1"/>
    <n v="0.97549888933722395"/>
    <n v="0.96535550600116238"/>
    <n v="1.5753968565957084"/>
  </r>
  <r>
    <x v="5"/>
    <x v="0"/>
    <n v="294"/>
    <x v="32"/>
    <n v="265"/>
    <n v="265"/>
    <x v="5"/>
    <n v="1.1000000000000001E-3"/>
    <n v="0.50560000000000005"/>
    <x v="54"/>
    <n v="1.1000000000000001E-3"/>
    <n v="0.51359999999999995"/>
    <x v="49"/>
    <n v="1.1000000000000001E-3"/>
    <n v="0.50260000000000005"/>
    <x v="63"/>
    <n v="0"/>
    <n v="0.97670000000000001"/>
    <x v="14"/>
    <x v="13"/>
    <x v="16"/>
    <n v="37.022100000000002"/>
    <n v="236.9074"/>
    <n v="35.35"/>
    <n v="225.37459999999999"/>
    <n v="41.026499999999999"/>
    <n v="37.022100000000002"/>
    <n v="236.9074"/>
    <n v="35.35"/>
    <n v="225.37459999999999"/>
    <n v="41.026499999999999"/>
    <n v="-0.29619293472567138"/>
    <n v="-0.28937498493920316"/>
    <n v="-4.9423548207389485E-3"/>
    <n v="0.14672539099331966"/>
    <n v="0.97655461836391788"/>
    <n v="0.96600414782054478"/>
    <n v="1"/>
    <n v="0.97655461836391788"/>
    <n v="0.96600414782054478"/>
    <n v="1.6130644685749489"/>
  </r>
  <r>
    <x v="5"/>
    <x v="0"/>
    <n v="294"/>
    <x v="33"/>
    <n v="281"/>
    <n v="281"/>
    <x v="5"/>
    <n v="1.1000000000000001E-3"/>
    <n v="0.50560000000000005"/>
    <x v="55"/>
    <n v="1.1000000000000001E-3"/>
    <n v="0.4995"/>
    <x v="53"/>
    <n v="1.1000000000000001E-3"/>
    <n v="0.50749999999999995"/>
    <x v="63"/>
    <n v="0"/>
    <n v="0.97609999999999997"/>
    <x v="14"/>
    <x v="13"/>
    <x v="16"/>
    <n v="39.415900000000001"/>
    <n v="249.5136"/>
    <n v="37.652700000000003"/>
    <n v="237.37459999999999"/>
    <n v="44.032800000000002"/>
    <n v="39.415900000000001"/>
    <n v="249.5136"/>
    <n v="37.652700000000003"/>
    <n v="237.37459999999999"/>
    <n v="44.032800000000002"/>
    <n v="-0.29619293472567138"/>
    <n v="-0.30146450743799891"/>
    <n v="3.5474034820694262E-3"/>
    <n v="0.14957470494061131"/>
    <n v="0.97527048837357333"/>
    <n v="0.96505307812025098"/>
    <n v="1"/>
    <n v="0.97527048837357333"/>
    <n v="0.96505307812025098"/>
    <n v="1.6437763026724634"/>
  </r>
  <r>
    <x v="5"/>
    <x v="0"/>
    <n v="294"/>
    <x v="34"/>
    <n v="300"/>
    <n v="300"/>
    <x v="5"/>
    <n v="1.1000000000000001E-3"/>
    <n v="0.50560000000000005"/>
    <x v="56"/>
    <n v="1E-3"/>
    <n v="0.51080000000000003"/>
    <x v="53"/>
    <n v="1.1000000000000001E-3"/>
    <n v="0.50739999999999996"/>
    <x v="63"/>
    <n v="0"/>
    <n v="0.97770000000000001"/>
    <x v="14"/>
    <x v="13"/>
    <x v="16"/>
    <n v="41.812800000000003"/>
    <n v="264.54379999999998"/>
    <n v="39.691499999999998"/>
    <n v="250.3818"/>
    <n v="47.004899999999999"/>
    <n v="41.812800000000003"/>
    <n v="264.54379999999998"/>
    <n v="39.691499999999998"/>
    <n v="250.3818"/>
    <n v="47.004899999999999"/>
    <n v="-0.29619293472567138"/>
    <n v="-0.29174911140862231"/>
    <n v="-1.4768761951157491E-3"/>
    <n v="0.14356934673167848"/>
    <n v="0.97411574789143229"/>
    <n v="0.96260201065071127"/>
    <n v="1"/>
    <n v="0.97411574789143229"/>
    <n v="0.96260201065071127"/>
    <n v="1.6721431330854863"/>
  </r>
  <r>
    <x v="5"/>
    <x v="0"/>
    <n v="294"/>
    <x v="35"/>
    <n v="321"/>
    <n v="321"/>
    <x v="5"/>
    <n v="1.1000000000000001E-3"/>
    <n v="0.50560000000000005"/>
    <x v="63"/>
    <n v="1E-3"/>
    <n v="0.50539999999999996"/>
    <x v="55"/>
    <n v="6.9999999999999999E-4"/>
    <n v="0.51229999999999998"/>
    <x v="63"/>
    <n v="0"/>
    <n v="0.98"/>
    <x v="14"/>
    <x v="13"/>
    <x v="16"/>
    <n v="45.4666"/>
    <n v="283.66759999999999"/>
    <n v="43.216799999999999"/>
    <n v="268.63099999999997"/>
    <n v="50.981000000000002"/>
    <n v="45.4666"/>
    <n v="283.66759999999999"/>
    <n v="43.216799999999999"/>
    <n v="268.63099999999997"/>
    <n v="50.981000000000002"/>
    <n v="-0.29619293472567138"/>
    <n v="-0.2963647624161041"/>
    <n v="2.9390145301614215E-3"/>
    <n v="0.14352465173382109"/>
    <n v="0.97518887200534454"/>
    <n v="0.96418968632563384"/>
    <n v="1"/>
    <n v="0.97518887200534454"/>
    <n v="0.96418968632563384"/>
    <n v="1.7074083499685273"/>
  </r>
  <r>
    <x v="5"/>
    <x v="0"/>
    <n v="294"/>
    <x v="36"/>
    <n v="345"/>
    <n v="345"/>
    <x v="5"/>
    <n v="1.1000000000000001E-3"/>
    <n v="0.50560000000000005"/>
    <x v="55"/>
    <n v="1.1000000000000001E-3"/>
    <n v="0.50680000000000003"/>
    <x v="50"/>
    <n v="1E-3"/>
    <n v="0.50470000000000004"/>
    <x v="63"/>
    <n v="0"/>
    <n v="0.97970000000000002"/>
    <x v="14"/>
    <x v="13"/>
    <x v="9"/>
    <n v="48.673699999999997"/>
    <n v="303.73430000000002"/>
    <n v="46.2239"/>
    <n v="287.62540000000001"/>
    <n v="54.769799999999996"/>
    <n v="48.673699999999997"/>
    <n v="303.73430000000002"/>
    <n v="46.2239"/>
    <n v="287.62540000000001"/>
    <n v="54.769799999999996"/>
    <n v="-0.29619293472567138"/>
    <n v="-0.29516339378859624"/>
    <n v="-8.8670769741619688E-4"/>
    <n v="0.14075618899617273"/>
    <n v="0.97480125907939597"/>
    <n v="0.96377321861825949"/>
    <n v="1"/>
    <n v="0.97480125907939597"/>
    <n v="0.96377321861825949"/>
    <n v="1.7385411550413474"/>
  </r>
  <r>
    <x v="5"/>
    <x v="0"/>
    <n v="294"/>
    <x v="37"/>
    <n v="369"/>
    <n v="369"/>
    <x v="5"/>
    <n v="1.1000000000000001E-3"/>
    <n v="0.50560000000000005"/>
    <x v="64"/>
    <n v="1.1000000000000001E-3"/>
    <n v="0.50319999999999998"/>
    <x v="50"/>
    <n v="1E-3"/>
    <n v="0.50480000000000003"/>
    <x v="63"/>
    <n v="0"/>
    <n v="0.97709999999999997"/>
    <x v="9"/>
    <x v="9"/>
    <x v="9"/>
    <n v="52.752899999999997"/>
    <n v="324.91930000000002"/>
    <n v="50.133299999999998"/>
    <n v="307.68669999999997"/>
    <n v="59.346899999999998"/>
    <n v="52.752899999999997"/>
    <n v="324.91930000000002"/>
    <n v="50.133299999999998"/>
    <n v="307.68669999999997"/>
    <n v="59.346899999999998"/>
    <n v="-0.29619293472567138"/>
    <n v="-0.29825936756278748"/>
    <n v="6.6551245147717026E-4"/>
    <n v="0.1391148845447791"/>
    <n v="0.9753088039376232"/>
    <n v="0.96463134038661524"/>
    <n v="1"/>
    <n v="0.9753088039376232"/>
    <n v="0.96463134038661524"/>
    <n v="1.7733980384034023"/>
  </r>
  <r>
    <x v="5"/>
    <x v="0"/>
    <n v="294"/>
    <x v="38"/>
    <n v="394"/>
    <n v="394"/>
    <x v="5"/>
    <n v="1.1000000000000001E-3"/>
    <n v="0.50560000000000005"/>
    <x v="56"/>
    <n v="1E-3"/>
    <n v="0.50819999999999999"/>
    <x v="50"/>
    <n v="1E-3"/>
    <n v="0.50829999999999997"/>
    <x v="63"/>
    <n v="0"/>
    <n v="0.97909999999999997"/>
    <x v="9"/>
    <x v="9"/>
    <x v="9"/>
    <n v="56.371000000000002"/>
    <n v="347.4341"/>
    <n v="53.479399999999998"/>
    <n v="328.68669999999997"/>
    <n v="63.327599999999997"/>
    <n v="56.371000000000002"/>
    <n v="347.4341"/>
    <n v="53.479399999999998"/>
    <n v="328.68669999999997"/>
    <n v="63.327599999999997"/>
    <n v="-0.29619293472567138"/>
    <n v="-0.29396533928564944"/>
    <n v="4.077623874902997E-5"/>
    <n v="0.13590286680264099"/>
    <n v="0.97588361602174911"/>
    <n v="0.96497043254765724"/>
    <n v="1"/>
    <n v="0.97588361602174911"/>
    <n v="0.96497043254765724"/>
    <n v="1.80159302937412"/>
  </r>
  <r>
    <x v="5"/>
    <x v="0"/>
    <n v="294"/>
    <x v="13"/>
    <n v="432"/>
    <n v="432"/>
    <x v="5"/>
    <n v="1.1000000000000001E-3"/>
    <n v="0.50560000000000005"/>
    <x v="53"/>
    <n v="1E-3"/>
    <n v="0.498"/>
    <x v="50"/>
    <n v="1E-3"/>
    <n v="0.50670000000000004"/>
    <x v="63"/>
    <n v="0"/>
    <n v="0.9768"/>
    <x v="9"/>
    <x v="9"/>
    <x v="9"/>
    <n v="62.575800000000001"/>
    <n v="379.46640000000002"/>
    <n v="59.441699999999997"/>
    <n v="359.05200000000002"/>
    <n v="70.624499999999998"/>
    <n v="62.575800000000001"/>
    <n v="379.46640000000002"/>
    <n v="59.441699999999997"/>
    <n v="359.05200000000002"/>
    <n v="70.624499999999998"/>
    <n v="-0.29619293472567138"/>
    <n v="-0.30277065724028246"/>
    <n v="3.495594410824086E-3"/>
    <n v="0.13597284332443482"/>
    <n v="0.97557822206266132"/>
    <n v="0.96520739018758528"/>
    <n v="1"/>
    <n v="0.97557822206266132"/>
    <n v="0.96520739018758528"/>
    <n v="1.8489553861654118"/>
  </r>
  <r>
    <x v="5"/>
    <x v="0"/>
    <n v="294"/>
    <x v="14"/>
    <n v="469"/>
    <n v="469"/>
    <x v="5"/>
    <n v="1.1000000000000001E-3"/>
    <n v="0.50560000000000005"/>
    <x v="58"/>
    <n v="6.9999999999999999E-4"/>
    <n v="0.51190000000000002"/>
    <x v="56"/>
    <n v="8.9999999999999998E-4"/>
    <n v="0.50649999999999995"/>
    <x v="63"/>
    <n v="0"/>
    <n v="0.97609999999999997"/>
    <x v="9"/>
    <x v="9"/>
    <x v="9"/>
    <n v="66.679900000000004"/>
    <n v="403.89409999999998"/>
    <n v="62.3401"/>
    <n v="376.60930000000002"/>
    <n v="76.564099999999996"/>
    <n v="66.679900000000004"/>
    <n v="403.89409999999998"/>
    <n v="62.3401"/>
    <n v="376.60930000000002"/>
    <n v="76.564099999999996"/>
    <n v="-0.29619293472567138"/>
    <n v="-0.29081487044975457"/>
    <n v="-2.1177096904866433E-3"/>
    <n v="0.12888726365424422"/>
    <n v="0.9723978589085055"/>
    <n v="0.95895896476147546"/>
    <n v="1"/>
    <n v="0.9723978589085055"/>
    <n v="0.95895896476147546"/>
    <n v="1.8840251818181508"/>
  </r>
  <r>
    <x v="5"/>
    <x v="0"/>
    <n v="294"/>
    <x v="39"/>
    <n v="514"/>
    <n v="516"/>
    <x v="5"/>
    <n v="1.1000000000000001E-3"/>
    <n v="0.50560000000000005"/>
    <x v="64"/>
    <n v="1.1000000000000001E-3"/>
    <n v="0.50339999999999996"/>
    <x v="57"/>
    <n v="8.9999999999999998E-4"/>
    <n v="0.51049999999999995"/>
    <x v="63"/>
    <n v="0"/>
    <n v="0.97629999999999995"/>
    <x v="9"/>
    <x v="9"/>
    <x v="9"/>
    <n v="73.073499999999996"/>
    <n v="436.36470000000003"/>
    <n v="68.1297"/>
    <n v="405.30220000000003"/>
    <n v="85.260999999999996"/>
    <n v="73.287999999999997"/>
    <n v="437.36470000000003"/>
    <n v="68.156999999999996"/>
    <n v="405.27409999999998"/>
    <n v="85.643799999999999"/>
    <n v="-0.29619293472567138"/>
    <n v="-0.29808678878765615"/>
    <n v="2.7290172566290486E-3"/>
    <n v="0.12906733461745923"/>
    <n v="0.97051487134441239"/>
    <n v="0.95637188965146647"/>
    <n v="1.0008728796169284"/>
    <n v="0.96994373905648934"/>
    <n v="0.95629382667001139"/>
    <n v="1.9307504220471565"/>
  </r>
  <r>
    <x v="5"/>
    <x v="0"/>
    <n v="294"/>
    <x v="40"/>
    <n v="565"/>
    <n v="568"/>
    <x v="5"/>
    <n v="1.1000000000000001E-3"/>
    <n v="0.50560000000000005"/>
    <x v="57"/>
    <n v="8.9999999999999998E-4"/>
    <n v="0.51119999999999999"/>
    <x v="49"/>
    <n v="1.1000000000000001E-3"/>
    <n v="0.50470000000000004"/>
    <x v="63"/>
    <n v="0"/>
    <n v="0.9778"/>
    <x v="9"/>
    <x v="9"/>
    <x v="9"/>
    <n v="79.271699999999996"/>
    <n v="473.82080000000002"/>
    <n v="73.534700000000001"/>
    <n v="438.39789999999999"/>
    <n v="93.510999999999996"/>
    <n v="79.519099999999995"/>
    <n v="474.94450000000001"/>
    <n v="73.574399999999997"/>
    <n v="438.3775"/>
    <n v="94.085800000000006"/>
    <n v="-0.29619293472567138"/>
    <n v="-0.29140915484965624"/>
    <n v="-2.4566191730948455E-3"/>
    <n v="0.12450280323621452"/>
    <n v="0.96888470981656627"/>
    <n v="0.95396840926039206"/>
    <n v="1.0011764194788919"/>
    <n v="0.9682865128254351"/>
    <n v="0.95386479477054553"/>
    <n v="1.9708627013357145"/>
  </r>
  <r>
    <x v="5"/>
    <x v="0"/>
    <n v="294"/>
    <x v="41"/>
    <n v="622"/>
    <n v="625"/>
    <x v="5"/>
    <n v="1.1000000000000001E-3"/>
    <n v="0.50560000000000005"/>
    <x v="56"/>
    <n v="1E-3"/>
    <n v="0.50770000000000004"/>
    <x v="57"/>
    <n v="8.9999999999999998E-4"/>
    <n v="0.51339999999999997"/>
    <x v="63"/>
    <n v="0"/>
    <n v="0.97799999999999998"/>
    <x v="9"/>
    <x v="9"/>
    <x v="9"/>
    <n v="87.330799999999996"/>
    <n v="513.96360000000004"/>
    <n v="80.3566"/>
    <n v="470.71039999999999"/>
    <n v="104.59439999999999"/>
    <n v="87.578299999999999"/>
    <n v="515.0874"/>
    <n v="80.396299999999997"/>
    <n v="470.69009999999997"/>
    <n v="105.1692"/>
    <n v="-0.29619293472567138"/>
    <n v="-0.29439283659539495"/>
    <n v="2.0954657809354664E-3"/>
    <n v="0.12305265359810712"/>
    <n v="0.96667449764793467"/>
    <n v="0.95061484586003764"/>
    <n v="1.0010286252981981"/>
    <n v="0.96614332883171239"/>
    <n v="0.95052214128192902"/>
    <n v="2.0195084329614308"/>
  </r>
  <r>
    <x v="5"/>
    <x v="0"/>
    <n v="294"/>
    <x v="42"/>
    <n v="691"/>
    <n v="699"/>
    <x v="5"/>
    <n v="1.1000000000000001E-3"/>
    <n v="0.50560000000000005"/>
    <x v="56"/>
    <n v="1E-3"/>
    <n v="0.50580000000000003"/>
    <x v="52"/>
    <n v="1.1000000000000001E-3"/>
    <n v="0.5071"/>
    <x v="63"/>
    <n v="0"/>
    <n v="0.97589999999999999"/>
    <x v="9"/>
    <x v="9"/>
    <x v="9"/>
    <n v="94.861099999999993"/>
    <n v="558.72109999999998"/>
    <n v="86.727699999999999"/>
    <n v="509.11040000000003"/>
    <n v="115.83710000000001"/>
    <n v="95.492099999999994"/>
    <n v="561.84310000000005"/>
    <n v="86.832700000000003"/>
    <n v="509.4237"/>
    <n v="117.2521"/>
    <n v="-0.29619293472567138"/>
    <n v="-0.29602117499161401"/>
    <n v="4.7239300558985094E-4"/>
    <n v="0.12095015061104969"/>
    <n v="0.96445555347543033"/>
    <n v="0.94696130211577634"/>
    <n v="1.0022344264447176"/>
    <n v="0.96323544847514753"/>
    <n v="0.94673863035222372"/>
    <n v="2.0638476763585731"/>
  </r>
  <r>
    <x v="5"/>
    <x v="0"/>
    <n v="294"/>
    <x v="43"/>
    <n v="761"/>
    <n v="770"/>
    <x v="5"/>
    <n v="1.1000000000000001E-3"/>
    <n v="0.50560000000000005"/>
    <x v="54"/>
    <n v="1.1000000000000001E-3"/>
    <n v="0.50739999999999996"/>
    <x v="50"/>
    <n v="1E-3"/>
    <n v="0.50619999999999998"/>
    <x v="63"/>
    <n v="0"/>
    <n v="0.97709999999999997"/>
    <x v="9"/>
    <x v="9"/>
    <x v="9"/>
    <n v="103.2565"/>
    <n v="600.46280000000002"/>
    <n v="93.874300000000005"/>
    <n v="543.37879999999996"/>
    <n v="129.5266"/>
    <n v="103.9204"/>
    <n v="603.70849999999996"/>
    <n v="93.975700000000003"/>
    <n v="543.6354"/>
    <n v="131.13489999999999"/>
    <n v="-0.29619293472567138"/>
    <n v="-0.2946495371142881"/>
    <n v="-4.2721995467736755E-4"/>
    <n v="0.11823329666976938"/>
    <n v="0.96025848854775953"/>
    <n v="0.94210930448043739"/>
    <n v="1.0022265495560592"/>
    <n v="0.9591021113819953"/>
    <n v="0.94191451590550779"/>
    <n v="2.1123589656909036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6"/>
    <x v="0"/>
    <n v="155"/>
    <x v="0"/>
    <n v="1"/>
    <n v="1"/>
    <x v="6"/>
    <n v="0"/>
    <n v="0.49099999999999999"/>
    <x v="65"/>
    <n v="0"/>
    <n v="5.21E-2"/>
    <x v="58"/>
    <n v="0"/>
    <n v="5.0500000000000003E-2"/>
    <x v="64"/>
    <n v="0"/>
    <n v="5.2200000000000003E-2"/>
    <x v="0"/>
    <x v="0"/>
    <x v="0"/>
    <n v="4.8899999999999999E-2"/>
    <n v="1"/>
    <n v="4.8899999999999999E-2"/>
    <n v="1"/>
    <n v="4.8899999999999999E-2"/>
    <n v="4.8899999999999999E-2"/>
    <n v="1"/>
    <n v="4.8899999999999999E-2"/>
    <n v="1"/>
    <n v="4.8899999999999999E-2"/>
    <n v="-0.30891850787703151"/>
    <n v="-1.2831622767004756"/>
    <n v="0.49207788212054493"/>
    <n v="-3.0251146484517082E-2"/>
    <n v="1"/>
    <n v="1"/>
    <n v="1"/>
    <n v="1"/>
    <n v="1"/>
    <n v="-1.3106911408763797"/>
  </r>
  <r>
    <x v="6"/>
    <x v="0"/>
    <n v="155"/>
    <x v="1"/>
    <n v="4"/>
    <n v="4"/>
    <x v="6"/>
    <n v="0"/>
    <n v="0.49099999999999999"/>
    <x v="66"/>
    <n v="0"/>
    <n v="4.9700000000000001E-2"/>
    <x v="59"/>
    <n v="0"/>
    <n v="4.5999999999999999E-2"/>
    <x v="65"/>
    <n v="1.6999999999999999E-3"/>
    <n v="0.1295"/>
    <x v="3"/>
    <x v="2"/>
    <x v="5"/>
    <n v="0.1179"/>
    <n v="2.5097"/>
    <n v="7.6100000000000001E-2"/>
    <n v="1.6298999999999999"/>
    <n v="0.1431"/>
    <n v="0.1179"/>
    <n v="2.5097"/>
    <n v="7.6100000000000001E-2"/>
    <n v="1.6298999999999999"/>
    <n v="0.1431"/>
    <n v="-0.30891850787703151"/>
    <n v="-1.3036436112666678"/>
    <n v="-7.3154327782681383E-2"/>
    <n v="0.9055705475604523"/>
    <n v="0.81683235873356652"/>
    <n v="0.40286309165618961"/>
    <n v="1"/>
    <n v="0.81683235873356652"/>
    <n v="0.40286309165618961"/>
    <n v="-0.84436036624022359"/>
  </r>
  <r>
    <x v="6"/>
    <x v="0"/>
    <n v="155"/>
    <x v="44"/>
    <n v="8"/>
    <n v="8"/>
    <x v="6"/>
    <n v="0"/>
    <n v="0.49099999999999999"/>
    <x v="67"/>
    <n v="0"/>
    <n v="0.115"/>
    <x v="33"/>
    <n v="0"/>
    <n v="0.1183"/>
    <x v="66"/>
    <n v="0"/>
    <n v="0.31630000000000003"/>
    <x v="5"/>
    <x v="3"/>
    <x v="6"/>
    <n v="0.25659999999999999"/>
    <n v="4.2645"/>
    <n v="0.17100000000000001"/>
    <n v="2.3765999999999998"/>
    <n v="0.36880000000000002"/>
    <n v="0.25659999999999999"/>
    <n v="4.2645"/>
    <n v="0.17100000000000001"/>
    <n v="2.3765999999999998"/>
    <n v="0.36880000000000002"/>
    <n v="-0.30891850787703151"/>
    <n v="-0.9393021596463883"/>
    <n v="2.4277953904967439E-2"/>
    <n v="0.86822241964580438"/>
    <n v="0.6887247246609759"/>
    <n v="0.34044779421326754"/>
    <n v="1"/>
    <n v="0.6887247246609759"/>
    <n v="0.34044779421326754"/>
    <n v="-0.43320908761840826"/>
  </r>
  <r>
    <x v="6"/>
    <x v="0"/>
    <n v="155"/>
    <x v="45"/>
    <n v="16"/>
    <n v="16"/>
    <x v="6"/>
    <n v="0"/>
    <n v="0.49099999999999999"/>
    <x v="68"/>
    <n v="2E-3"/>
    <n v="0.1469"/>
    <x v="60"/>
    <n v="1.2999999999999999E-3"/>
    <n v="0.1389"/>
    <x v="67"/>
    <n v="2.0999999999999999E-3"/>
    <n v="0.49769999999999998"/>
    <x v="6"/>
    <x v="6"/>
    <x v="7"/>
    <n v="0.4839"/>
    <n v="9.5208999999999993"/>
    <n v="0.3528"/>
    <n v="6.7671000000000001"/>
    <n v="0.66579999999999995"/>
    <n v="0.4839"/>
    <n v="9.5208999999999993"/>
    <n v="0.3528"/>
    <n v="6.7671000000000001"/>
    <n v="0.66579999999999995"/>
    <n v="-0.30891850787703151"/>
    <n v="-0.83297820420974344"/>
    <n v="-3.7054296879864307E-2"/>
    <n v="0.80744794318408708"/>
    <n v="0.78884119416780007"/>
    <n v="0.57975625310546786"/>
    <n v="1"/>
    <n v="0.78884119416780007"/>
    <n v="0.57975625310546786"/>
    <n v="-0.17665620917935146"/>
  </r>
  <r>
    <x v="6"/>
    <x v="0"/>
    <n v="155"/>
    <x v="46"/>
    <n v="32"/>
    <n v="32"/>
    <x v="6"/>
    <n v="0"/>
    <n v="0.49099999999999999"/>
    <x v="69"/>
    <n v="1.6999999999999999E-3"/>
    <n v="0.24360000000000001"/>
    <x v="61"/>
    <n v="0"/>
    <n v="0.2404"/>
    <x v="68"/>
    <n v="0"/>
    <n v="0.79359999999999997"/>
    <x v="13"/>
    <x v="12"/>
    <x v="8"/>
    <n v="1.2246999999999999"/>
    <n v="20.025700000000001"/>
    <n v="1.0329999999999999"/>
    <n v="15.9856"/>
    <n v="1.6835"/>
    <n v="1.2246999999999999"/>
    <n v="20.025700000000001"/>
    <n v="1.0329999999999999"/>
    <n v="15.9856"/>
    <n v="1.6835"/>
    <n v="-0.30891850787703151"/>
    <n v="-0.61332271603916222"/>
    <n v="-6.8404711015989869E-3"/>
    <n v="0.61096185859415275"/>
    <n v="0.8354049978210063"/>
    <n v="0.74734515202797969"/>
    <n v="1"/>
    <n v="0.8354049978210063"/>
    <n v="0.74734515202797969"/>
    <n v="0.2262131207241074"/>
  </r>
  <r>
    <x v="6"/>
    <x v="0"/>
    <n v="155"/>
    <x v="16"/>
    <n v="45"/>
    <n v="45"/>
    <x v="6"/>
    <n v="0"/>
    <n v="0.49099999999999999"/>
    <x v="70"/>
    <n v="0"/>
    <n v="0.245"/>
    <x v="62"/>
    <n v="0"/>
    <n v="0.25230000000000002"/>
    <x v="69"/>
    <n v="0"/>
    <n v="0.85509999999999997"/>
    <x v="8"/>
    <x v="12"/>
    <x v="8"/>
    <n v="1.6096999999999999"/>
    <n v="27.5549"/>
    <n v="1.2088000000000001"/>
    <n v="20.215199999999999"/>
    <n v="2.2383999999999999"/>
    <n v="1.6096999999999999"/>
    <n v="27.5549"/>
    <n v="1.2088000000000001"/>
    <n v="20.215199999999999"/>
    <n v="2.2383999999999999"/>
    <n v="-0.30891850787703151"/>
    <n v="-0.61083391563546752"/>
    <n v="1.3271797358899728E-2"/>
    <n v="0.5650154676168111"/>
    <n v="0.85096067453617208"/>
    <n v="0.72149130734448685"/>
    <n v="1"/>
    <n v="0.85096067453617208"/>
    <n v="0.72149130734448685"/>
    <n v="0.34993769714775241"/>
  </r>
  <r>
    <x v="6"/>
    <x v="0"/>
    <n v="155"/>
    <x v="47"/>
    <n v="84"/>
    <n v="88"/>
    <x v="6"/>
    <n v="0"/>
    <n v="0.49099999999999999"/>
    <x v="71"/>
    <n v="0"/>
    <n v="0.34029999999999999"/>
    <x v="63"/>
    <n v="0"/>
    <n v="0.34210000000000002"/>
    <x v="70"/>
    <n v="0"/>
    <n v="0.94340000000000002"/>
    <x v="8"/>
    <x v="8"/>
    <x v="16"/>
    <n v="3.5644999999999998"/>
    <n v="52.697899999999997"/>
    <n v="2.9289000000000001"/>
    <n v="40.615099999999998"/>
    <n v="4.9839000000000002"/>
    <n v="3.6381999999999999"/>
    <n v="53.356299999999997"/>
    <n v="2.9542999999999999"/>
    <n v="40.833300000000001"/>
    <n v="5.1764999999999999"/>
    <n v="-0.30891850787703151"/>
    <n v="-0.46813805090419064"/>
    <n v="1.9654375933892145E-3"/>
    <n v="0.37988429510415544"/>
    <n v="0.88274694515757712"/>
    <n v="0.80517003578510771"/>
    <n v="1.0141260997152155"/>
    <n v="0.87512243260992195"/>
    <n v="0.80195306166603841"/>
    <n v="0.6975693197899806"/>
  </r>
  <r>
    <x v="6"/>
    <x v="0"/>
    <n v="155"/>
    <x v="17"/>
    <n v="126"/>
    <n v="132"/>
    <x v="6"/>
    <n v="0"/>
    <n v="0.49099999999999999"/>
    <x v="72"/>
    <n v="1.2999999999999999E-3"/>
    <n v="0.37480000000000002"/>
    <x v="64"/>
    <n v="1.2999999999999999E-3"/>
    <n v="0.37119999999999997"/>
    <x v="71"/>
    <n v="2.0999999999999999E-3"/>
    <n v="0.9677"/>
    <x v="14"/>
    <x v="13"/>
    <x v="16"/>
    <n v="4.8994999999999997"/>
    <n v="76.367900000000006"/>
    <n v="3.8708"/>
    <n v="58.841799999999999"/>
    <n v="7.0022000000000002"/>
    <n v="5.0168999999999997"/>
    <n v="77.654600000000002"/>
    <n v="3.8990999999999998"/>
    <n v="59.090299999999999"/>
    <n v="7.2801999999999998"/>
    <n v="-0.30891850787703151"/>
    <n v="-0.42620041778425932"/>
    <n v="-3.2967590976316218E-3"/>
    <n v="0.3239970441813369"/>
    <n v="0.88611366311745765"/>
    <n v="0.80001325141894231"/>
    <n v="1.0132989890480784"/>
    <n v="0.87802541396989287"/>
    <n v="0.79752500667500137"/>
    <n v="0.8452345111213756"/>
  </r>
  <r>
    <x v="6"/>
    <x v="0"/>
    <n v="155"/>
    <x v="48"/>
    <n v="185"/>
    <n v="198"/>
    <x v="6"/>
    <n v="0"/>
    <n v="0.49099999999999999"/>
    <x v="73"/>
    <n v="1.6999999999999999E-3"/>
    <n v="0.40479999999999999"/>
    <x v="65"/>
    <n v="1.9E-3"/>
    <n v="0.40060000000000001"/>
    <x v="72"/>
    <n v="0"/>
    <n v="0.97409999999999997"/>
    <x v="9"/>
    <x v="13"/>
    <x v="9"/>
    <n v="7.8441999999999998"/>
    <n v="111.4956"/>
    <n v="6.4587000000000003"/>
    <n v="88.307299999999998"/>
    <n v="11.5336"/>
    <n v="8.1395"/>
    <n v="114.66679999999999"/>
    <n v="6.5605000000000002"/>
    <n v="89.291899999999998"/>
    <n v="12.2097"/>
    <n v="-0.30891850787703151"/>
    <n v="-0.39275949616825728"/>
    <n v="-3.1136887038030752E-3"/>
    <n v="0.26215484137979944"/>
    <n v="0.89594787861111114"/>
    <n v="0.83156400709533129"/>
    <n v="1.0170067320328227"/>
    <n v="0.88491550054579082"/>
    <n v="0.82689520011315343"/>
    <n v="1.0619648854479404"/>
  </r>
  <r>
    <x v="6"/>
    <x v="0"/>
    <n v="155"/>
    <x v="2"/>
    <n v="257"/>
    <n v="275"/>
    <x v="6"/>
    <n v="0"/>
    <n v="0.49099999999999999"/>
    <x v="74"/>
    <n v="0"/>
    <n v="0.43740000000000001"/>
    <x v="66"/>
    <n v="0"/>
    <n v="0.44419999999999998"/>
    <x v="73"/>
    <n v="2.0999999999999999E-3"/>
    <n v="0.98050000000000004"/>
    <x v="9"/>
    <x v="9"/>
    <x v="17"/>
    <n v="10.2058"/>
    <n v="150.77930000000001"/>
    <n v="8.2147000000000006"/>
    <n v="119.4847"/>
    <n v="15.364800000000001"/>
    <n v="10.645899999999999"/>
    <n v="155.55330000000001"/>
    <n v="8.3657000000000004"/>
    <n v="120.9134"/>
    <n v="16.307300000000001"/>
    <n v="-0.30891850787703151"/>
    <n v="-0.35912122129838175"/>
    <n v="4.33460589676483E-3"/>
    <n v="0.22681023698648051"/>
    <n v="0.89690763005273921"/>
    <n v="0.82918193377817362"/>
    <n v="1.0167277071522827"/>
    <n v="0.88504507953255884"/>
    <n v="0.82406396509334301"/>
    <n v="1.1865269115197197"/>
  </r>
  <r>
    <x v="6"/>
    <x v="0"/>
    <n v="155"/>
    <x v="49"/>
    <n v="359"/>
    <n v="409"/>
    <x v="6"/>
    <n v="0"/>
    <n v="0.49099999999999999"/>
    <x v="75"/>
    <n v="1.9E-3"/>
    <n v="0.46510000000000001"/>
    <x v="67"/>
    <n v="0"/>
    <n v="0.47860000000000003"/>
    <x v="74"/>
    <n v="0"/>
    <n v="0.98819999999999997"/>
    <x v="15"/>
    <x v="14"/>
    <x v="17"/>
    <n v="11.9094"/>
    <n v="190.6437"/>
    <n v="9.2858999999999998"/>
    <n v="149.32239999999999"/>
    <n v="19.043099999999999"/>
    <n v="12.8665"/>
    <n v="199.03020000000001"/>
    <n v="9.5594999999999999"/>
    <n v="151.14359999999999"/>
    <n v="22.038699999999999"/>
    <n v="-0.30891850787703151"/>
    <n v="-0.33245366048848352"/>
    <n v="7.7077420653785854E-3"/>
    <n v="0.20301468462078043"/>
    <n v="0.89438150251325477"/>
    <n v="0.81435052472278369"/>
    <n v="1.0393553325872409"/>
    <n v="0.87355857532949521"/>
    <n v="0.80652814344722434"/>
    <n v="1.2797376480035891"/>
  </r>
  <r>
    <x v="6"/>
    <x v="0"/>
    <n v="155"/>
    <x v="50"/>
    <n v="474"/>
    <n v="541"/>
    <x v="6"/>
    <n v="0"/>
    <n v="0.49099999999999999"/>
    <x v="76"/>
    <n v="0"/>
    <n v="0.48599999999999999"/>
    <x v="68"/>
    <n v="0"/>
    <n v="0.49259999999999998"/>
    <x v="75"/>
    <n v="1.2999999999999999E-3"/>
    <n v="0.98899999999999999"/>
    <x v="15"/>
    <x v="14"/>
    <x v="10"/>
    <n v="15.1645"/>
    <n v="239.39160000000001"/>
    <n v="11.982900000000001"/>
    <n v="185.67400000000001"/>
    <n v="25.728899999999999"/>
    <n v="16.2422"/>
    <n v="249.05330000000001"/>
    <n v="12.2315"/>
    <n v="187.2628"/>
    <n v="29.493099999999998"/>
    <n v="-0.30891850787703151"/>
    <n v="-0.31336373073770663"/>
    <n v="3.3984159344578376E-3"/>
    <n v="0.17900145977059614"/>
    <n v="0.88410598136400576"/>
    <n v="0.81265557550903944"/>
    <n v="1.0344005813225639"/>
    <n v="0.86680872019192767"/>
    <n v="0.80748220129825543"/>
    <n v="1.4104212190069991"/>
  </r>
  <r>
    <x v="6"/>
    <x v="0"/>
    <n v="155"/>
    <x v="3"/>
    <n v="626"/>
    <n v="727"/>
    <x v="6"/>
    <n v="0"/>
    <n v="0.49099999999999999"/>
    <x v="77"/>
    <n v="1.2999999999999999E-3"/>
    <n v="0.49619999999999997"/>
    <x v="68"/>
    <n v="0"/>
    <n v="0.498"/>
    <x v="76"/>
    <n v="1.6999999999999999E-3"/>
    <n v="0.98980000000000001"/>
    <x v="10"/>
    <x v="14"/>
    <x v="11"/>
    <n v="17.9496"/>
    <n v="303.23349999999999"/>
    <n v="14.0907"/>
    <n v="238.4186"/>
    <n v="31.797499999999999"/>
    <n v="19.407"/>
    <n v="316.76670000000001"/>
    <n v="14.379099999999999"/>
    <n v="240.0872"/>
    <n v="37.313400000000001"/>
    <n v="-0.30891850787703151"/>
    <n v="-0.30434324006380969"/>
    <n v="8.7039979026834967E-4"/>
    <n v="0.16598476682624769"/>
    <n v="0.88131384746245789"/>
    <n v="0.80923542192186426"/>
    <n v="1.038451572055793"/>
    <n v="0.86254872246868408"/>
    <n v="0.80436523923178327"/>
    <n v="1.5023929759943286"/>
  </r>
  <r>
    <x v="6"/>
    <x v="0"/>
    <n v="155"/>
    <x v="18"/>
    <n v="803"/>
    <n v="939"/>
    <x v="6"/>
    <n v="0"/>
    <n v="0.49099999999999999"/>
    <x v="78"/>
    <n v="0"/>
    <n v="0.498"/>
    <x v="69"/>
    <n v="0"/>
    <n v="0.50529999999999997"/>
    <x v="77"/>
    <n v="2E-3"/>
    <n v="0.99150000000000005"/>
    <x v="10"/>
    <x v="10"/>
    <x v="11"/>
    <n v="21.681699999999999"/>
    <n v="357.85750000000002"/>
    <n v="17.250800000000002"/>
    <n v="280.44979999999998"/>
    <n v="42.917700000000004"/>
    <n v="23.492999999999999"/>
    <n v="374.28539999999998"/>
    <n v="17.597799999999999"/>
    <n v="282.1277"/>
    <n v="50.356400000000001"/>
    <n v="-0.30891850787703151"/>
    <n v="-0.30277065724028246"/>
    <n v="3.2654398594551461E-3"/>
    <n v="0.15452220685742019"/>
    <n v="0.86478402326934978"/>
    <n v="0.79995006597067897"/>
    <n v="1.0358675108179303"/>
    <n v="0.84677998279902988"/>
    <n v="0.79548116767589827"/>
    <n v="1.6326364396668565"/>
  </r>
  <r>
    <x v="6"/>
    <x v="0"/>
    <n v="155"/>
    <x v="19"/>
    <n v="975"/>
    <n v="1139"/>
    <x v="6"/>
    <n v="0"/>
    <n v="0.49099999999999999"/>
    <x v="76"/>
    <n v="0"/>
    <n v="0.4985"/>
    <x v="69"/>
    <n v="0"/>
    <n v="0.50670000000000004"/>
    <x v="78"/>
    <n v="0"/>
    <n v="0.99299999999999999"/>
    <x v="10"/>
    <x v="10"/>
    <x v="11"/>
    <n v="24.0471"/>
    <n v="407.91989999999998"/>
    <n v="19.073399999999999"/>
    <n v="320.63889999999998"/>
    <n v="50.425899999999999"/>
    <n v="26.111899999999999"/>
    <n v="426.91590000000002"/>
    <n v="19.459399999999999"/>
    <n v="322.46390000000002"/>
    <n v="59.2605"/>
    <n v="-0.30891850787703151"/>
    <n v="-0.30233483735232547"/>
    <n v="3.5340560101025055E-3"/>
    <n v="0.14926972723645954"/>
    <n v="0.85744796791233568"/>
    <n v="0.7937523263653431"/>
    <n v="1.0349686062377308"/>
    <n v="0.83960459148005306"/>
    <n v="0.78941248668937303"/>
    <n v="1.7026536582292873"/>
  </r>
  <r>
    <x v="6"/>
    <x v="0"/>
    <n v="155"/>
    <x v="20"/>
    <n v="1104"/>
    <n v="1290"/>
    <x v="6"/>
    <n v="0"/>
    <n v="0.49099999999999999"/>
    <x v="78"/>
    <n v="1E-4"/>
    <n v="0.502"/>
    <x v="69"/>
    <n v="1E-4"/>
    <n v="0.50249999999999995"/>
    <x v="79"/>
    <n v="0"/>
    <n v="0.99119999999999997"/>
    <x v="11"/>
    <x v="10"/>
    <x v="11"/>
    <n v="27.128900000000002"/>
    <n v="449.67630000000003"/>
    <n v="21.763200000000001"/>
    <n v="353.53460000000001"/>
    <n v="59.104300000000002"/>
    <n v="29.261399999999998"/>
    <n v="469.13819999999998"/>
    <n v="22.112100000000002"/>
    <n v="354.64819999999997"/>
    <n v="69.028499999999994"/>
    <n v="-0.30891850787703151"/>
    <n v="-0.29929628285498067"/>
    <n v="2.0877190620583814E-4"/>
    <n v="0.14267003943618239"/>
    <n v="0.85256569005029592"/>
    <n v="0.79381625322296645"/>
    <n v="1.0325505133275994"/>
    <n v="0.8366969023426909"/>
    <n v="0.79048089885716577"/>
    <n v="1.7716190781458727"/>
  </r>
  <r>
    <x v="6"/>
    <x v="0"/>
    <n v="155"/>
    <x v="4"/>
    <n v="1213"/>
    <n v="1424"/>
    <x v="6"/>
    <n v="0"/>
    <n v="0.49099999999999999"/>
    <x v="78"/>
    <n v="0"/>
    <n v="0.50519999999999998"/>
    <x v="69"/>
    <n v="0"/>
    <n v="0.5081"/>
    <x v="79"/>
    <n v="0"/>
    <n v="0.99299999999999999"/>
    <x v="11"/>
    <x v="11"/>
    <x v="11"/>
    <n v="28.691800000000001"/>
    <n v="479.8639"/>
    <n v="22.904599999999999"/>
    <n v="376.71600000000001"/>
    <n v="64.252600000000001"/>
    <n v="30.913900000000002"/>
    <n v="500.20010000000002"/>
    <n v="23.257200000000001"/>
    <n v="377.75069999999999"/>
    <n v="75.459299999999999"/>
    <n v="-0.30891850787703151"/>
    <n v="-0.29653665811670687"/>
    <n v="1.1812491460342501E-3"/>
    <n v="0.13946117199722172"/>
    <n v="0.84901502714870247"/>
    <n v="0.79028343477593777"/>
    <n v="1.0331786533066714"/>
    <n v="0.83362081425140322"/>
    <n v="0.7871306931129689"/>
    <n v="1.8078907062104392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7"/>
    <x v="0"/>
    <n v="40"/>
    <x v="0"/>
    <n v="4"/>
    <n v="4"/>
    <x v="7"/>
    <n v="6.7000000000000002E-3"/>
    <n v="0.4874"/>
    <x v="79"/>
    <n v="0"/>
    <n v="7.9200000000000007E-2"/>
    <x v="70"/>
    <n v="0.01"/>
    <n v="8.3099999999999993E-2"/>
    <x v="80"/>
    <n v="0"/>
    <n v="9.1499999999999998E-2"/>
    <x v="14"/>
    <x v="13"/>
    <x v="16"/>
    <n v="9.4200000000000006E-2"/>
    <n v="4"/>
    <n v="9.4200000000000006E-2"/>
    <n v="4"/>
    <n v="9.4200000000000006E-2"/>
    <n v="9.4200000000000006E-2"/>
    <n v="4"/>
    <n v="9.4200000000000006E-2"/>
    <n v="4"/>
    <n v="9.4200000000000006E-2"/>
    <n v="-0.31211447515129448"/>
    <n v="-1.1012748184105066"/>
    <n v="0.27714095346331363"/>
    <n v="0.83233072946851827"/>
    <n v="1"/>
    <n v="1"/>
    <n v="1"/>
    <n v="1"/>
    <n v="1"/>
    <n v="-1.0259490972071226"/>
  </r>
  <r>
    <x v="7"/>
    <x v="0"/>
    <n v="40"/>
    <x v="1"/>
    <n v="10"/>
    <n v="10"/>
    <x v="7"/>
    <n v="6.7000000000000002E-3"/>
    <n v="0.4874"/>
    <x v="80"/>
    <n v="0"/>
    <n v="0.1095"/>
    <x v="71"/>
    <n v="0"/>
    <n v="0.1091"/>
    <x v="81"/>
    <n v="7.6E-3"/>
    <n v="0.14910000000000001"/>
    <x v="10"/>
    <x v="10"/>
    <x v="10"/>
    <n v="0.15479999999999999"/>
    <n v="9"/>
    <n v="0.1346"/>
    <n v="8"/>
    <n v="0.15479999999999999"/>
    <n v="0.15479999999999999"/>
    <n v="9"/>
    <n v="0.1346"/>
    <n v="8"/>
    <n v="0.15479999999999999"/>
    <n v="-0.31211447515129448"/>
    <n v="-0.96058588082386287"/>
    <n v="-1.057064392748858E-2"/>
    <n v="0.89163570343410792"/>
    <n v="1"/>
    <n v="0.59612148272340337"/>
    <n v="1"/>
    <n v="1"/>
    <n v="0.59612148272340337"/>
    <n v="-0.8102290436531262"/>
  </r>
  <r>
    <x v="7"/>
    <x v="0"/>
    <n v="40"/>
    <x v="44"/>
    <n v="16"/>
    <n v="16"/>
    <x v="7"/>
    <n v="6.7000000000000002E-3"/>
    <n v="0.4874"/>
    <x v="80"/>
    <n v="0"/>
    <n v="0.24809999999999999"/>
    <x v="71"/>
    <n v="0"/>
    <n v="0.25009999999999999"/>
    <x v="82"/>
    <n v="0"/>
    <n v="0.36370000000000002"/>
    <x v="10"/>
    <x v="10"/>
    <x v="10"/>
    <n v="0.38769999999999999"/>
    <n v="12.359"/>
    <n v="0.3473"/>
    <n v="9.4247999999999994"/>
    <n v="0.42930000000000001"/>
    <n v="0.38769999999999999"/>
    <n v="12.359"/>
    <n v="0.3473"/>
    <n v="9.4247999999999994"/>
    <n v="0.42930000000000001"/>
    <n v="-0.31211447515129448"/>
    <n v="-0.60537323572779089"/>
    <n v="1.4642703853980093E-2"/>
    <n v="0.69757552528651656"/>
    <n v="0.81411699134010584"/>
    <n v="0.61342749395896257"/>
    <n v="1"/>
    <n v="0.81411699134010584"/>
    <n v="0.61342749395896257"/>
    <n v="-0.36723911152056121"/>
  </r>
  <r>
    <x v="7"/>
    <x v="0"/>
    <n v="40"/>
    <x v="45"/>
    <n v="29"/>
    <n v="29"/>
    <x v="7"/>
    <n v="6.7000000000000002E-3"/>
    <n v="0.4874"/>
    <x v="81"/>
    <n v="0"/>
    <n v="0.31290000000000001"/>
    <x v="72"/>
    <n v="0"/>
    <n v="0.31480000000000002"/>
    <x v="83"/>
    <n v="0"/>
    <n v="0.52639999999999998"/>
    <x v="16"/>
    <x v="15"/>
    <x v="18"/>
    <n v="0.63329999999999997"/>
    <n v="21.195799999999998"/>
    <n v="0.51900000000000002"/>
    <n v="16.609500000000001"/>
    <n v="0.71260000000000001"/>
    <n v="0.63329999999999997"/>
    <n v="21.195799999999998"/>
    <n v="0.51900000000000002"/>
    <n v="16.609500000000001"/>
    <n v="0.71260000000000001"/>
    <n v="-0.31211447515129448"/>
    <n v="-0.50459443685380667"/>
    <n v="7.3555244688336477E-3"/>
    <n v="0.63202259505613012"/>
    <n v="0.85665763917249882"/>
    <n v="0.61482105529195896"/>
    <n v="1"/>
    <n v="0.85665763917249882"/>
    <n v="0.61482105529195896"/>
    <n v="-0.14715418198500321"/>
  </r>
  <r>
    <x v="7"/>
    <x v="0"/>
    <n v="40"/>
    <x v="46"/>
    <n v="51"/>
    <n v="52"/>
    <x v="7"/>
    <n v="6.7000000000000002E-3"/>
    <n v="0.4874"/>
    <x v="81"/>
    <n v="0"/>
    <n v="0.40620000000000001"/>
    <x v="72"/>
    <n v="0"/>
    <n v="0.39850000000000002"/>
    <x v="83"/>
    <n v="0"/>
    <n v="0.70240000000000002"/>
    <x v="17"/>
    <x v="15"/>
    <x v="14"/>
    <n v="1.6440999999999999"/>
    <n v="33.099800000000002"/>
    <n v="1.4516"/>
    <n v="25.358599999999999"/>
    <n v="2.1139000000000001"/>
    <n v="1.6608000000000001"/>
    <n v="33.343400000000003"/>
    <n v="1.4552"/>
    <n v="25.407499999999999"/>
    <n v="2.1356999999999999"/>
    <n v="-0.31211447515129448"/>
    <n v="-0.39126008093121206"/>
    <n v="-1.1602787636747941E-2"/>
    <n v="0.3320254113673487"/>
    <n v="0.85374760369249225"/>
    <n v="0.77362603015389553"/>
    <n v="1.0062202037987691"/>
    <n v="0.84762051441096298"/>
    <n v="0.77212434137517638"/>
    <n v="0.32508443875408993"/>
  </r>
  <r>
    <x v="7"/>
    <x v="0"/>
    <n v="40"/>
    <x v="16"/>
    <n v="92"/>
    <n v="99"/>
    <x v="7"/>
    <n v="6.7000000000000002E-3"/>
    <n v="0.4874"/>
    <x v="81"/>
    <n v="0"/>
    <n v="0.45129999999999998"/>
    <x v="72"/>
    <n v="0"/>
    <n v="0.45860000000000001"/>
    <x v="84"/>
    <n v="0"/>
    <n v="0.79079999999999995"/>
    <x v="17"/>
    <x v="16"/>
    <x v="14"/>
    <n v="2.5011999999999999"/>
    <n v="48.061"/>
    <n v="1.8966000000000001"/>
    <n v="32.886699999999998"/>
    <n v="3.4430000000000001"/>
    <n v="2.7723"/>
    <n v="50.407200000000003"/>
    <n v="1.9944"/>
    <n v="33.279400000000003"/>
    <n v="3.8290000000000002"/>
    <n v="-0.31211447515129448"/>
    <n v="-0.3455346664798542"/>
    <n v="7.8968163615695079E-3"/>
    <n v="0.27604435372492842"/>
    <n v="0.89337131276387682"/>
    <n v="0.73129477113528896"/>
    <n v="1.0522944182896776"/>
    <n v="0.84272741619134084"/>
    <n v="0.70655004613150751"/>
    <n v="0.53693702270467358"/>
  </r>
  <r>
    <x v="7"/>
    <x v="0"/>
    <n v="40"/>
    <x v="47"/>
    <n v="149"/>
    <n v="167"/>
    <x v="7"/>
    <n v="6.7000000000000002E-3"/>
    <n v="0.4874"/>
    <x v="82"/>
    <n v="5.0000000000000001E-3"/>
    <n v="0.4698"/>
    <x v="73"/>
    <n v="7.9000000000000008E-3"/>
    <n v="0.50519999999999998"/>
    <x v="84"/>
    <n v="0"/>
    <n v="0.8347"/>
    <x v="18"/>
    <x v="17"/>
    <x v="19"/>
    <n v="4.2344999999999997"/>
    <n v="61.936599999999999"/>
    <n v="3.1892"/>
    <n v="39.235999999999997"/>
    <n v="7.8658000000000001"/>
    <n v="4.8021000000000003"/>
    <n v="67.475099999999998"/>
    <n v="3.3397000000000001"/>
    <n v="40.108400000000003"/>
    <n v="8.6826000000000008"/>
    <n v="-0.31211447515129448"/>
    <n v="-0.32808698755841298"/>
    <n v="2.577999587397066E-2"/>
    <n v="0.2039641323327244"/>
    <n v="0.82488440411628328"/>
    <n v="0.69600722540018622"/>
    <n v="1.0350595248108843"/>
    <n v="0.7802466133332141"/>
    <n v="0.67964408427919476"/>
    <n v="0.89574289961242215"/>
  </r>
  <r>
    <x v="7"/>
    <x v="0"/>
    <n v="40"/>
    <x v="17"/>
    <n v="227"/>
    <n v="258"/>
    <x v="7"/>
    <n v="6.7000000000000002E-3"/>
    <n v="0.4874"/>
    <x v="81"/>
    <n v="0"/>
    <n v="0.48470000000000002"/>
    <x v="74"/>
    <n v="8.2000000000000007E-3"/>
    <n v="0.50900000000000001"/>
    <x v="85"/>
    <n v="6.7000000000000002E-3"/>
    <n v="0.83579999999999999"/>
    <x v="19"/>
    <x v="17"/>
    <x v="20"/>
    <n v="5.2210999999999999"/>
    <n v="75.274299999999997"/>
    <n v="3.2366999999999999"/>
    <n v="43.407800000000002"/>
    <n v="11.0778"/>
    <n v="6.0655000000000001"/>
    <n v="82.740700000000004"/>
    <n v="3.4621"/>
    <n v="44.676499999999997"/>
    <n v="12.5871"/>
    <n v="-0.31211447515129448"/>
    <n v="-0.31452698027724074"/>
    <n v="1.5632867880376607E-2"/>
    <n v="0.17412269493468366"/>
    <n v="0.80751238671767467"/>
    <n v="0.62831408399690347"/>
    <n v="1.0408189539410813"/>
    <n v="0.75960544788214512"/>
    <n v="0.60680004450477454"/>
    <n v="1.0444535200740286"/>
  </r>
  <r>
    <x v="7"/>
    <x v="0"/>
    <n v="40"/>
    <x v="48"/>
    <n v="303"/>
    <n v="368"/>
    <x v="7"/>
    <n v="6.7000000000000002E-3"/>
    <n v="0.4874"/>
    <x v="83"/>
    <n v="6.7000000000000002E-3"/>
    <n v="0.48859999999999998"/>
    <x v="75"/>
    <n v="7.6E-3"/>
    <n v="0.50729999999999997"/>
    <x v="86"/>
    <n v="0"/>
    <n v="0.86760000000000004"/>
    <x v="19"/>
    <x v="17"/>
    <x v="20"/>
    <n v="6.2535999999999996"/>
    <n v="82.244"/>
    <n v="3.8290000000000002"/>
    <n v="44.430399999999999"/>
    <n v="17.765599999999999"/>
    <n v="7.8898000000000001"/>
    <n v="95.864000000000004"/>
    <n v="4.3209999999999997"/>
    <n v="47.1462"/>
    <n v="21.171600000000002"/>
    <n v="-0.31211447515129448"/>
    <n v="-0.31104653736258209"/>
    <n v="1.0451828511374966E-2"/>
    <n v="0.15978588982020506"/>
    <n v="0.77412026260801248"/>
    <n v="0.60657104955398267"/>
    <n v="1.0488097598402522"/>
    <n v="0.70944373637836278"/>
    <n v="0.57293141652310109"/>
    <n v="1.2495798795590278"/>
  </r>
  <r>
    <x v="7"/>
    <x v="0"/>
    <n v="40"/>
    <x v="2"/>
    <n v="389"/>
    <n v="481"/>
    <x v="7"/>
    <n v="6.7000000000000002E-3"/>
    <n v="0.4874"/>
    <x v="81"/>
    <n v="0"/>
    <n v="0.48139999999999999"/>
    <x v="76"/>
    <n v="5.0000000000000001E-3"/>
    <n v="0.51570000000000005"/>
    <x v="86"/>
    <n v="0"/>
    <n v="0.86140000000000005"/>
    <x v="19"/>
    <x v="18"/>
    <x v="21"/>
    <n v="6.7644000000000002"/>
    <n v="89.663600000000002"/>
    <n v="4.0544000000000002"/>
    <n v="49.200400000000002"/>
    <n v="21.887"/>
    <n v="8.7528000000000006"/>
    <n v="105.4597"/>
    <n v="4.6288"/>
    <n v="52.284999999999997"/>
    <n v="26.987500000000001"/>
    <n v="-0.31211447515129448"/>
    <n v="-0.31749391406098881"/>
    <n v="1.8031853389840442E-2"/>
    <n v="0.15244121803964589"/>
    <n v="0.75988176463585932"/>
    <n v="0.59297466353348527"/>
    <n v="1.0548817679438474"/>
    <n v="0.69236709721097911"/>
    <n v="0.55826240433684671"/>
    <n v="1.3401862379163454"/>
  </r>
  <r>
    <x v="7"/>
    <x v="0"/>
    <n v="40"/>
    <x v="49"/>
    <n v="490"/>
    <n v="610"/>
    <x v="7"/>
    <n v="6.7000000000000002E-3"/>
    <n v="0.4874"/>
    <x v="83"/>
    <n v="6.7000000000000002E-3"/>
    <n v="0.48580000000000001"/>
    <x v="76"/>
    <n v="5.0000000000000001E-3"/>
    <n v="0.51219999999999999"/>
    <x v="86"/>
    <n v="0"/>
    <n v="0.8649"/>
    <x v="19"/>
    <x v="18"/>
    <x v="21"/>
    <n v="8.0587999999999997"/>
    <n v="100.6895"/>
    <n v="5.1365999999999996"/>
    <n v="56.680100000000003"/>
    <n v="31.521999999999998"/>
    <n v="10.280799999999999"/>
    <n v="117.1122"/>
    <n v="5.7332000000000001"/>
    <n v="59.308900000000001"/>
    <n v="38.576599999999999"/>
    <n v="-0.31211447515129448"/>
    <n v="-0.31354248953088826"/>
    <n v="1.2682164470997126E-2"/>
    <n v="0.13823774084266935"/>
    <n v="0.7314873631986355"/>
    <n v="0.59152712644239058"/>
    <n v="1.048401004586488"/>
    <n v="0.6731278632547929"/>
    <n v="0.56519311432109787"/>
    <n v="1.4986137646997579"/>
  </r>
  <r>
    <x v="7"/>
    <x v="0"/>
    <n v="40"/>
    <x v="50"/>
    <n v="585"/>
    <n v="739"/>
    <x v="7"/>
    <n v="6.7000000000000002E-3"/>
    <n v="0.4874"/>
    <x v="84"/>
    <n v="5.3E-3"/>
    <n v="0.4849"/>
    <x v="77"/>
    <n v="6.7000000000000002E-3"/>
    <n v="0.51790000000000003"/>
    <x v="86"/>
    <n v="0"/>
    <n v="0.87290000000000001"/>
    <x v="19"/>
    <x v="18"/>
    <x v="21"/>
    <n v="9.0561000000000007"/>
    <n v="115.5026"/>
    <n v="5.7968999999999999"/>
    <n v="67.107600000000005"/>
    <n v="36.525700000000001"/>
    <n v="11.669499999999999"/>
    <n v="134.3561"/>
    <n v="6.4508999999999999"/>
    <n v="70.090999999999994"/>
    <n v="45.783799999999999"/>
    <n v="-0.31211447515129448"/>
    <n v="-0.31434781588447563"/>
    <n v="1.5234173685620842E-2"/>
    <n v="0.13602536243038807"/>
    <n v="0.73598270626334328"/>
    <n v="0.59882804713678772"/>
    <n v="1.0522728245677813"/>
    <n v="0.67731771668086582"/>
    <n v="0.5740939886992108"/>
    <n v="1.562598547761002"/>
  </r>
  <r>
    <x v="7"/>
    <x v="0"/>
    <n v="40"/>
    <x v="3"/>
    <n v="668"/>
    <n v="857"/>
    <x v="7"/>
    <n v="6.7000000000000002E-3"/>
    <n v="0.4874"/>
    <x v="81"/>
    <n v="0"/>
    <n v="0.48709999999999998"/>
    <x v="78"/>
    <n v="0"/>
    <n v="0.54290000000000005"/>
    <x v="86"/>
    <n v="0"/>
    <n v="0.87980000000000003"/>
    <x v="20"/>
    <x v="18"/>
    <x v="21"/>
    <n v="10.7006"/>
    <n v="129.0548"/>
    <n v="7.1028000000000002"/>
    <n v="74.740799999999993"/>
    <n v="44.837600000000002"/>
    <n v="13.599600000000001"/>
    <n v="149.75059999999999"/>
    <n v="7.8811"/>
    <n v="77.942099999999996"/>
    <n v="56.512099999999997"/>
    <n v="-0.31211447515129448"/>
    <n v="-0.31238187042823007"/>
    <n v="2.398224593945129E-2"/>
    <n v="0.13073455220968344"/>
    <n v="0.73619662329463675"/>
    <n v="0.61555692179339261"/>
    <n v="1.0511699837058417"/>
    <n v="0.68318403652032889"/>
    <n v="0.59256471454706094"/>
    <n v="1.6516423582795015"/>
  </r>
  <r>
    <x v="7"/>
    <x v="0"/>
    <n v="40"/>
    <x v="18"/>
    <n v="751"/>
    <n v="981"/>
    <x v="7"/>
    <n v="6.7000000000000002E-3"/>
    <n v="0.4874"/>
    <x v="82"/>
    <n v="5.0000000000000001E-3"/>
    <n v="0.48749999999999999"/>
    <x v="78"/>
    <n v="0"/>
    <n v="0.54949999999999999"/>
    <x v="86"/>
    <n v="0"/>
    <n v="0.89380000000000004"/>
    <x v="20"/>
    <x v="18"/>
    <x v="22"/>
    <n v="11.926399999999999"/>
    <n v="145.90700000000001"/>
    <n v="7.7805"/>
    <n v="84.776300000000006"/>
    <n v="49.442799999999998"/>
    <n v="15.047499999999999"/>
    <n v="167.96610000000001"/>
    <n v="8.6593999999999998"/>
    <n v="88.469300000000004"/>
    <n v="63.982399999999998"/>
    <n v="-0.31211447515129448"/>
    <n v="-0.31202537996544438"/>
    <n v="2.5917122631752859E-2"/>
    <n v="0.1312307454462226"/>
    <n v="0.74246977623994903"/>
    <n v="0.62284804801701232"/>
    <n v="1.05580772753329"/>
    <n v="0.69214648733917838"/>
    <n v="0.5996788962448093"/>
    <n v="1.6941030573501015"/>
  </r>
  <r>
    <x v="7"/>
    <x v="0"/>
    <n v="40"/>
    <x v="19"/>
    <n v="825"/>
    <n v="1087"/>
    <x v="7"/>
    <n v="6.7000000000000002E-3"/>
    <n v="0.4874"/>
    <x v="83"/>
    <n v="6.7000000000000002E-3"/>
    <n v="0.48949999999999999"/>
    <x v="78"/>
    <n v="0"/>
    <n v="0.54959999999999998"/>
    <x v="86"/>
    <n v="0"/>
    <n v="0.88780000000000003"/>
    <x v="20"/>
    <x v="19"/>
    <x v="22"/>
    <n v="14.1088"/>
    <n v="162.6618"/>
    <n v="9.5063999999999993"/>
    <n v="93.637900000000002"/>
    <n v="57.025100000000002"/>
    <n v="17.4956"/>
    <n v="186.43809999999999"/>
    <n v="10.4625"/>
    <n v="97.508700000000005"/>
    <n v="73.752700000000004"/>
    <n v="-0.31211447515129448"/>
    <n v="-0.31024730386084337"/>
    <n v="2.4339981002234654E-2"/>
    <n v="0.12513225226685809"/>
    <n v="0.7516653452945764"/>
    <n v="0.64360169226779518"/>
    <n v="1.0540633722913801"/>
    <n v="0.70644530964775254"/>
    <n v="0.62345983590501974"/>
    <n v="1.7560660555341332"/>
  </r>
  <r>
    <x v="7"/>
    <x v="0"/>
    <n v="40"/>
    <x v="20"/>
    <n v="906"/>
    <n v="1207"/>
    <x v="7"/>
    <n v="6.7000000000000002E-3"/>
    <n v="0.4874"/>
    <x v="85"/>
    <n v="7.4999999999999997E-3"/>
    <n v="0.48720000000000002"/>
    <x v="78"/>
    <n v="0"/>
    <n v="0.54669999999999996"/>
    <x v="86"/>
    <n v="0"/>
    <n v="0.9022"/>
    <x v="20"/>
    <x v="19"/>
    <x v="22"/>
    <n v="15.530099999999999"/>
    <n v="184.09479999999999"/>
    <n v="10.2753"/>
    <n v="108.0227"/>
    <n v="61.594900000000003"/>
    <n v="19.4678"/>
    <n v="211.05600000000001"/>
    <n v="11.4527"/>
    <n v="112.39790000000001"/>
    <n v="81.044600000000003"/>
    <n v="-0.31211447515129448"/>
    <n v="-0.31229272037518102"/>
    <n v="2.380859360701032E-2"/>
    <n v="0.12731504996869658"/>
    <n v="0.76200449152826288"/>
    <n v="0.65238184276233524"/>
    <n v="1.0567024472944926"/>
    <n v="0.71531076525689297"/>
    <n v="0.62996651582787944"/>
    <n v="1.7895447544769081"/>
  </r>
  <r>
    <x v="7"/>
    <x v="0"/>
    <n v="40"/>
    <x v="4"/>
    <n v="1003"/>
    <n v="1400"/>
    <x v="7"/>
    <n v="6.7000000000000002E-3"/>
    <n v="0.4874"/>
    <x v="86"/>
    <n v="8.2000000000000007E-3"/>
    <n v="0.4919"/>
    <x v="78"/>
    <n v="0"/>
    <n v="0.53680000000000005"/>
    <x v="86"/>
    <n v="0"/>
    <n v="0.89090000000000003"/>
    <x v="20"/>
    <x v="19"/>
    <x v="22"/>
    <n v="17.537099999999999"/>
    <n v="200.42699999999999"/>
    <n v="11.719799999999999"/>
    <n v="114.3404"/>
    <n v="71.533900000000003"/>
    <n v="22.172999999999998"/>
    <n v="231.27"/>
    <n v="13.1234"/>
    <n v="119.1985"/>
    <n v="98.163899999999998"/>
    <n v="-0.31211447515129448"/>
    <n v="-0.30812317744066869"/>
    <n v="1.754141738486209E-2"/>
    <n v="0.11927677428277136"/>
    <n v="0.76478350379290283"/>
    <n v="0.6594591738834279"/>
    <n v="1.063552053846613"/>
    <n v="0.71768046755297665"/>
    <n v="0.63674329071215863"/>
    <n v="1.8545119032536759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8"/>
    <x v="0"/>
    <n v="345"/>
    <x v="0"/>
    <n v="1"/>
    <n v="1"/>
    <x v="8"/>
    <n v="5.9999999999999995E-4"/>
    <n v="0.48110000000000003"/>
    <x v="87"/>
    <n v="1.1999999999999999E-3"/>
    <n v="0.1517"/>
    <x v="79"/>
    <n v="1.1999999999999999E-3"/>
    <n v="0.1542"/>
    <x v="87"/>
    <n v="1.1999999999999999E-3"/>
    <n v="0.15340000000000001"/>
    <x v="0"/>
    <x v="0"/>
    <x v="0"/>
    <n v="0.1537"/>
    <n v="1"/>
    <n v="0.1537"/>
    <n v="1"/>
    <n v="0.1537"/>
    <n v="0.1537"/>
    <n v="1"/>
    <n v="0.1537"/>
    <n v="1"/>
    <n v="0.1537"/>
    <n v="-0.31776464309743579"/>
    <n v="-0.81901441921326945"/>
    <n v="1.2479667932289391"/>
    <n v="0.85083243345635684"/>
    <n v="1"/>
    <n v="1"/>
    <n v="1"/>
    <n v="1"/>
    <n v="1"/>
    <n v="-0.81332613250025487"/>
  </r>
  <r>
    <x v="8"/>
    <x v="0"/>
    <n v="345"/>
    <x v="45"/>
    <n v="2"/>
    <n v="2"/>
    <x v="8"/>
    <n v="5.9999999999999995E-4"/>
    <n v="0.48110000000000003"/>
    <x v="4"/>
    <n v="1E-3"/>
    <n v="0.1822"/>
    <x v="80"/>
    <n v="5.9999999999999995E-4"/>
    <n v="0.1865"/>
    <x v="88"/>
    <n v="1.1999999999999999E-3"/>
    <n v="0.2681"/>
    <x v="2"/>
    <x v="2"/>
    <x v="2"/>
    <n v="0.28339999999999999"/>
    <n v="2"/>
    <n v="0.28339999999999999"/>
    <n v="2"/>
    <n v="0.28339999999999999"/>
    <n v="0.28339999999999999"/>
    <n v="2"/>
    <n v="0.28339999999999999"/>
    <n v="2"/>
    <n v="0.28339999999999999"/>
    <n v="-0.31776464309743579"/>
    <n v="-0.7394516273630205"/>
    <n v="5.2803678464508549E-2"/>
    <n v="0.87436618798292842"/>
    <n v="1"/>
    <n v="1"/>
    <n v="1"/>
    <n v="1"/>
    <n v="1"/>
    <n v="-0.54760015408855844"/>
  </r>
  <r>
    <x v="8"/>
    <x v="0"/>
    <n v="345"/>
    <x v="46"/>
    <n v="3"/>
    <n v="3"/>
    <x v="8"/>
    <n v="5.9999999999999995E-4"/>
    <n v="0.48110000000000003"/>
    <x v="88"/>
    <n v="0"/>
    <n v="0.19409999999999999"/>
    <x v="81"/>
    <n v="0"/>
    <n v="0.1948"/>
    <x v="89"/>
    <n v="8.0000000000000004E-4"/>
    <n v="0.38590000000000002"/>
    <x v="2"/>
    <x v="2"/>
    <x v="2"/>
    <n v="0.44"/>
    <n v="3"/>
    <n v="0.44"/>
    <n v="3"/>
    <n v="0.44"/>
    <n v="0.44"/>
    <n v="3"/>
    <n v="0.44"/>
    <n v="3"/>
    <n v="0.44"/>
    <n v="-0.31776464309743579"/>
    <n v="-0.71197446461163716"/>
    <n v="4.3986994054672204E-3"/>
    <n v="0.83969176428451575"/>
    <n v="1"/>
    <n v="1"/>
    <n v="1"/>
    <n v="1"/>
    <n v="1"/>
    <n v="-0.35654732351381258"/>
  </r>
  <r>
    <x v="8"/>
    <x v="0"/>
    <n v="345"/>
    <x v="16"/>
    <n v="7"/>
    <n v="7"/>
    <x v="8"/>
    <n v="5.9999999999999995E-4"/>
    <n v="0.48110000000000003"/>
    <x v="89"/>
    <n v="8.9999999999999998E-4"/>
    <n v="0.25950000000000001"/>
    <x v="33"/>
    <n v="8.0000000000000004E-4"/>
    <n v="0.26019999999999999"/>
    <x v="90"/>
    <n v="5.9999999999999995E-4"/>
    <n v="0.63019999999999998"/>
    <x v="5"/>
    <x v="5"/>
    <x v="5"/>
    <n v="0.90720000000000001"/>
    <n v="6.5014000000000003"/>
    <n v="0.83299999999999996"/>
    <n v="6"/>
    <n v="0.96399999999999997"/>
    <n v="0.90720000000000001"/>
    <n v="6.5014000000000003"/>
    <n v="0.83299999999999996"/>
    <n v="6"/>
    <n v="0.96399999999999997"/>
    <n v="-0.31776464309743579"/>
    <n v="-0.58586263781552328"/>
    <n v="2.0527261026826961E-3"/>
    <n v="0.67610846511475575"/>
    <n v="0.95372494026519949"/>
    <n v="0.88870395299067861"/>
    <n v="1"/>
    <n v="0.95372494026519949"/>
    <n v="0.88870395299067861"/>
    <n v="-1.5922966097169242E-2"/>
  </r>
  <r>
    <x v="8"/>
    <x v="0"/>
    <n v="345"/>
    <x v="47"/>
    <n v="9"/>
    <n v="9"/>
    <x v="8"/>
    <n v="5.9999999999999995E-4"/>
    <n v="0.48110000000000003"/>
    <x v="90"/>
    <n v="1.2999999999999999E-3"/>
    <n v="0.29370000000000002"/>
    <x v="39"/>
    <n v="1.1999999999999999E-3"/>
    <n v="0.30690000000000001"/>
    <x v="91"/>
    <n v="5.9999999999999995E-4"/>
    <n v="0.73009999999999997"/>
    <x v="6"/>
    <x v="6"/>
    <x v="6"/>
    <n v="1.2231000000000001"/>
    <n v="8.5014000000000003"/>
    <n v="1.1489"/>
    <n v="8"/>
    <n v="1.28"/>
    <n v="1.2231000000000001"/>
    <n v="8.5014000000000003"/>
    <n v="1.1489"/>
    <n v="8"/>
    <n v="1.28"/>
    <n v="-0.31776464309743579"/>
    <n v="-0.53209605347719968"/>
    <n v="2.9865105627648939E-2"/>
    <n v="0.61860578128890797"/>
    <n v="0.96911024961173287"/>
    <n v="0.92659581090738152"/>
    <n v="1"/>
    <n v="0.96911024961173287"/>
    <n v="0.92659581090738152"/>
    <n v="0.10720996964786837"/>
  </r>
  <r>
    <x v="8"/>
    <x v="0"/>
    <n v="345"/>
    <x v="17"/>
    <n v="16"/>
    <n v="16"/>
    <x v="8"/>
    <n v="5.9999999999999995E-4"/>
    <n v="0.48110000000000003"/>
    <x v="91"/>
    <n v="8.9999999999999998E-4"/>
    <n v="0.3125"/>
    <x v="82"/>
    <n v="8.9999999999999998E-4"/>
    <n v="0.30409999999999998"/>
    <x v="92"/>
    <n v="0"/>
    <n v="0.89290000000000003"/>
    <x v="6"/>
    <x v="6"/>
    <x v="7"/>
    <n v="1.9438"/>
    <n v="13.755100000000001"/>
    <n v="1.7263999999999999"/>
    <n v="12.2507"/>
    <n v="2.2061000000000002"/>
    <n v="1.9438"/>
    <n v="13.755100000000001"/>
    <n v="1.7263999999999999"/>
    <n v="12.2507"/>
    <n v="2.2061000000000002"/>
    <n v="-0.31776464309743579"/>
    <n v="-0.50514997831990593"/>
    <n v="-1.3941974168390089E-2"/>
    <n v="0.53718913537828261"/>
    <n v="0.93523182747635858"/>
    <n v="0.87454420124438526"/>
    <n v="1"/>
    <n v="0.93523182747635858"/>
    <n v="0.87454420124438526"/>
    <n v="0.34362519462451258"/>
  </r>
  <r>
    <x v="8"/>
    <x v="0"/>
    <n v="345"/>
    <x v="48"/>
    <n v="19"/>
    <n v="19"/>
    <x v="8"/>
    <n v="5.9999999999999995E-4"/>
    <n v="0.48110000000000003"/>
    <x v="92"/>
    <n v="5.9999999999999995E-4"/>
    <n v="0.32629999999999998"/>
    <x v="83"/>
    <n v="8.9999999999999998E-4"/>
    <n v="0.31130000000000002"/>
    <x v="93"/>
    <n v="8.9999999999999998E-4"/>
    <n v="0.92720000000000002"/>
    <x v="7"/>
    <x v="7"/>
    <x v="7"/>
    <n v="2.4216000000000002"/>
    <n v="16.755099999999999"/>
    <n v="2.2042000000000002"/>
    <n v="15.2507"/>
    <n v="2.6839"/>
    <n v="2.4216000000000002"/>
    <n v="16.755099999999999"/>
    <n v="2.2042000000000002"/>
    <n v="15.2507"/>
    <n v="2.6839"/>
    <n v="-0.31776464309743579"/>
    <n v="-0.48638292621212514"/>
    <n v="-2.2332917782861759E-2"/>
    <n v="0.49560915438249908"/>
    <n v="0.95119493125261256"/>
    <n v="0.90655586325118576"/>
    <n v="1"/>
    <n v="0.95119493125261256"/>
    <n v="0.90655586325118576"/>
    <n v="0.42876633032808198"/>
  </r>
  <r>
    <x v="8"/>
    <x v="0"/>
    <n v="345"/>
    <x v="2"/>
    <n v="25"/>
    <n v="25"/>
    <x v="8"/>
    <n v="5.9999999999999995E-4"/>
    <n v="0.48110000000000003"/>
    <x v="48"/>
    <n v="8.9999999999999998E-4"/>
    <n v="0.33960000000000001"/>
    <x v="84"/>
    <n v="8.0000000000000004E-4"/>
    <n v="0.3412"/>
    <x v="94"/>
    <n v="0"/>
    <n v="0.95579999999999998"/>
    <x v="7"/>
    <x v="7"/>
    <x v="7"/>
    <n v="2.976"/>
    <n v="20.847999999999999"/>
    <n v="2.6709000000000001"/>
    <n v="18.721599999999999"/>
    <n v="3.4853000000000001"/>
    <n v="2.976"/>
    <n v="20.847999999999999"/>
    <n v="2.6709000000000001"/>
    <n v="18.721599999999999"/>
    <n v="3.4853000000000001"/>
    <n v="-0.31776464309743579"/>
    <n v="-0.4690323184280849"/>
    <n v="2.0185864387875403E-3"/>
    <n v="0.44438996551781612"/>
    <n v="0.93215751397110291"/>
    <n v="0.88570584096712057"/>
    <n v="1"/>
    <n v="0.93215751397110291"/>
    <n v="0.88570584096712057"/>
    <n v="0.54224016628971639"/>
  </r>
  <r>
    <x v="8"/>
    <x v="0"/>
    <n v="345"/>
    <x v="49"/>
    <n v="28"/>
    <n v="28"/>
    <x v="8"/>
    <n v="5.9999999999999995E-4"/>
    <n v="0.48110000000000003"/>
    <x v="93"/>
    <n v="8.0000000000000004E-4"/>
    <n v="0.34599999999999997"/>
    <x v="42"/>
    <n v="8.9999999999999998E-4"/>
    <n v="0.34460000000000002"/>
    <x v="94"/>
    <n v="0"/>
    <n v="0.95820000000000005"/>
    <x v="7"/>
    <x v="7"/>
    <x v="7"/>
    <n v="3.4575999999999998"/>
    <n v="23.847999999999999"/>
    <n v="3.1524999999999999"/>
    <n v="21.721599999999999"/>
    <n v="3.9668999999999999"/>
    <n v="3.4575999999999998"/>
    <n v="23.847999999999999"/>
    <n v="3.1524999999999999"/>
    <n v="21.721599999999999"/>
    <n v="3.9668999999999999"/>
    <n v="-0.31776464309743579"/>
    <n v="-0.46092390120722343"/>
    <n v="-1.6621360944194894E-3"/>
    <n v="0.41758584399136206"/>
    <n v="0.94366820582965483"/>
    <n v="0.90579715122944859"/>
    <n v="1"/>
    <n v="0.94366820582965483"/>
    <n v="0.90579715122944859"/>
    <n v="0.59845125265575283"/>
  </r>
  <r>
    <x v="8"/>
    <x v="0"/>
    <n v="345"/>
    <x v="50"/>
    <n v="33"/>
    <n v="33"/>
    <x v="8"/>
    <n v="5.9999999999999995E-4"/>
    <n v="0.48110000000000003"/>
    <x v="94"/>
    <n v="8.9999999999999998E-4"/>
    <n v="0.35289999999999999"/>
    <x v="85"/>
    <n v="5.9999999999999995E-4"/>
    <n v="0.35120000000000001"/>
    <x v="95"/>
    <n v="1E-3"/>
    <n v="0.96879999999999999"/>
    <x v="7"/>
    <x v="7"/>
    <x v="7"/>
    <n v="4.0726000000000004"/>
    <n v="28.349399999999999"/>
    <n v="3.6916000000000002"/>
    <n v="25.721599999999999"/>
    <n v="4.6407999999999996"/>
    <n v="4.0726000000000004"/>
    <n v="28.349399999999999"/>
    <n v="3.6916000000000002"/>
    <n v="25.721599999999999"/>
    <n v="4.6407999999999996"/>
    <n v="-0.31776464309743579"/>
    <n v="-0.45234834164003079"/>
    <n v="-1.8742281872925943E-3"/>
    <n v="0.3919620388343647"/>
    <n v="0.94930824261958846"/>
    <n v="0.91118548886331419"/>
    <n v="1"/>
    <n v="0.94930824261958846"/>
    <n v="0.91118548886331419"/>
    <n v="0.66659285245954059"/>
  </r>
  <r>
    <x v="8"/>
    <x v="0"/>
    <n v="345"/>
    <x v="3"/>
    <n v="39"/>
    <n v="39"/>
    <x v="8"/>
    <n v="5.9999999999999995E-4"/>
    <n v="0.48110000000000003"/>
    <x v="95"/>
    <n v="8.0000000000000004E-4"/>
    <n v="0.3896"/>
    <x v="86"/>
    <n v="8.0000000000000004E-4"/>
    <n v="0.38740000000000002"/>
    <x v="96"/>
    <n v="0"/>
    <n v="0.9758"/>
    <x v="7"/>
    <x v="7"/>
    <x v="15"/>
    <n v="5.0430000000000001"/>
    <n v="34.349400000000003"/>
    <n v="4.6620999999999997"/>
    <n v="31.721599999999999"/>
    <n v="5.6112000000000002"/>
    <n v="5.0430000000000001"/>
    <n v="34.349400000000003"/>
    <n v="4.6620999999999997"/>
    <n v="31.721599999999999"/>
    <n v="5.6112000000000002"/>
    <n v="-0.31776464309743579"/>
    <n v="-0.4093810517934221"/>
    <n v="-2.1229745315268465E-3"/>
    <n v="0.34420683584619283"/>
    <n v="0.95997470007422803"/>
    <n v="0.93053210688417154"/>
    <n v="1"/>
    <n v="0.95997470007422803"/>
    <n v="0.93053210688417154"/>
    <n v="0.74905574853742729"/>
  </r>
  <r>
    <x v="8"/>
    <x v="0"/>
    <n v="345"/>
    <x v="18"/>
    <n v="46"/>
    <n v="46"/>
    <x v="8"/>
    <n v="5.9999999999999995E-4"/>
    <n v="0.48110000000000003"/>
    <x v="96"/>
    <n v="8.0000000000000004E-4"/>
    <n v="0.41899999999999998"/>
    <x v="87"/>
    <n v="8.0000000000000004E-4"/>
    <n v="0.40949999999999998"/>
    <x v="97"/>
    <n v="8.9999999999999998E-4"/>
    <n v="0.97950000000000004"/>
    <x v="13"/>
    <x v="12"/>
    <x v="15"/>
    <n v="5.9349999999999996"/>
    <n v="40.850900000000003"/>
    <n v="5.4776999999999996"/>
    <n v="37.721600000000002"/>
    <n v="6.5628000000000002"/>
    <n v="5.9349999999999996"/>
    <n v="40.850900000000003"/>
    <n v="5.4776999999999996"/>
    <n v="37.721600000000002"/>
    <n v="6.5628000000000002"/>
    <n v="-0.31776464309743579"/>
    <n v="-0.3777859770337047"/>
    <n v="-8.3356967457227735E-3"/>
    <n v="0.30864347497586014"/>
    <n v="0.96345354888234525"/>
    <n v="0.9343103534172309"/>
    <n v="1"/>
    <n v="0.96345354888234525"/>
    <n v="0.9343103534172309"/>
    <n v="0.81708916942226362"/>
  </r>
  <r>
    <x v="8"/>
    <x v="0"/>
    <n v="345"/>
    <x v="19"/>
    <n v="58"/>
    <n v="58"/>
    <x v="8"/>
    <n v="5.9999999999999995E-4"/>
    <n v="0.48110000000000003"/>
    <x v="97"/>
    <n v="8.9999999999999998E-4"/>
    <n v="0.42030000000000001"/>
    <x v="88"/>
    <n v="0"/>
    <n v="0.43759999999999999"/>
    <x v="98"/>
    <n v="0"/>
    <n v="0.98229999999999995"/>
    <x v="13"/>
    <x v="12"/>
    <x v="15"/>
    <n v="7.7460000000000004"/>
    <n v="51.8538"/>
    <n v="7.1607000000000003"/>
    <n v="47.721600000000002"/>
    <n v="8.5176999999999996"/>
    <n v="7.7460000000000004"/>
    <n v="51.8538"/>
    <n v="7.1607000000000003"/>
    <n v="47.721600000000002"/>
    <n v="8.5176999999999996"/>
    <n v="-0.31776464309743579"/>
    <n v="-0.37644060999456297"/>
    <n v="1.340558616422491E-2"/>
    <n v="0.28213591003176364"/>
    <n v="0.96843739166736165"/>
    <n v="0.94232552993702168"/>
    <n v="1"/>
    <n v="0.96843739166736165"/>
    <n v="0.94232552993702168"/>
    <n v="0.93032233981862078"/>
  </r>
  <r>
    <x v="8"/>
    <x v="0"/>
    <n v="345"/>
    <x v="20"/>
    <n v="78"/>
    <n v="78"/>
    <x v="8"/>
    <n v="5.9999999999999995E-4"/>
    <n v="0.48110000000000003"/>
    <x v="98"/>
    <n v="6.9999999999999999E-4"/>
    <n v="0.4335"/>
    <x v="89"/>
    <n v="5.9999999999999995E-4"/>
    <n v="0.44440000000000002"/>
    <x v="99"/>
    <n v="8.9999999999999998E-4"/>
    <n v="0.98660000000000003"/>
    <x v="8"/>
    <x v="12"/>
    <x v="8"/>
    <n v="9.8322000000000003"/>
    <n v="66.732399999999998"/>
    <n v="9.0375999999999994"/>
    <n v="61.223100000000002"/>
    <n v="11.258900000000001"/>
    <n v="9.8322000000000003"/>
    <n v="66.732399999999998"/>
    <n v="9.0375999999999994"/>
    <n v="61.223100000000002"/>
    <n v="11.258900000000001"/>
    <n v="-0.31776464309743579"/>
    <n v="-0.36301089818777088"/>
    <n v="7.6245289164931038E-3"/>
    <n v="0.25249224264309966"/>
    <n v="0.95839874702919481"/>
    <n v="0.93252571001385121"/>
    <n v="1"/>
    <n v="0.95839874702919481"/>
    <n v="0.93252571001385121"/>
    <n v="1.0514959618060677"/>
  </r>
  <r>
    <x v="8"/>
    <x v="0"/>
    <n v="345"/>
    <x v="4"/>
    <n v="92"/>
    <n v="92"/>
    <x v="8"/>
    <n v="5.9999999999999995E-4"/>
    <n v="0.48110000000000003"/>
    <x v="99"/>
    <n v="5.9999999999999995E-4"/>
    <n v="0.44450000000000001"/>
    <x v="90"/>
    <n v="8.0000000000000004E-4"/>
    <n v="0.45119999999999999"/>
    <x v="100"/>
    <n v="0"/>
    <n v="0.98799999999999999"/>
    <x v="8"/>
    <x v="8"/>
    <x v="8"/>
    <n v="11.6751"/>
    <n v="77.735299999999995"/>
    <n v="10.7608"/>
    <n v="71.411699999999996"/>
    <n v="13.555400000000001"/>
    <n v="11.6751"/>
    <n v="77.735299999999995"/>
    <n v="10.7608"/>
    <n v="71.411699999999996"/>
    <n v="13.555400000000001"/>
    <n v="-0.31776464309743579"/>
    <n v="-0.35212823469376747"/>
    <n v="4.3775421523827174E-3"/>
    <n v="0.23371223356922866"/>
    <n v="0.95630645757478627"/>
    <n v="0.93244506335731736"/>
    <n v="1"/>
    <n v="0.95630645757478627"/>
    <n v="0.93244506335731736"/>
    <n v="1.1321123374996587"/>
  </r>
  <r>
    <x v="8"/>
    <x v="0"/>
    <n v="345"/>
    <x v="21"/>
    <n v="111"/>
    <n v="111"/>
    <x v="8"/>
    <n v="5.9999999999999995E-4"/>
    <n v="0.48110000000000003"/>
    <x v="100"/>
    <n v="8.9999999999999998E-4"/>
    <n v="0.4582"/>
    <x v="91"/>
    <n v="8.9999999999999998E-4"/>
    <n v="0.46110000000000001"/>
    <x v="101"/>
    <n v="8.9999999999999998E-4"/>
    <n v="0.98939999999999995"/>
    <x v="8"/>
    <x v="8"/>
    <x v="8"/>
    <n v="13.695"/>
    <n v="92.171899999999994"/>
    <n v="12.6051"/>
    <n v="84.658199999999994"/>
    <n v="16.18"/>
    <n v="13.695"/>
    <n v="92.171899999999994"/>
    <n v="12.6051"/>
    <n v="84.658199999999994"/>
    <n v="16.18"/>
    <n v="-0.31776464309743579"/>
    <n v="-0.33894491514662128"/>
    <n v="1.7701375330561571E-3"/>
    <n v="0.21597762148447933"/>
    <n v="0.95321701372985612"/>
    <n v="0.92994988021251257"/>
    <n v="1"/>
    <n v="0.95321701372985612"/>
    <n v="0.92994988021251257"/>
    <n v="1.2089785172762535"/>
  </r>
  <r>
    <x v="8"/>
    <x v="0"/>
    <n v="345"/>
    <x v="5"/>
    <n v="121"/>
    <n v="121"/>
    <x v="8"/>
    <n v="5.9999999999999995E-4"/>
    <n v="0.48110000000000003"/>
    <x v="50"/>
    <n v="8.9999999999999998E-4"/>
    <n v="0.45619999999999999"/>
    <x v="44"/>
    <n v="8.9999999999999998E-4"/>
    <n v="0.44950000000000001"/>
    <x v="102"/>
    <n v="8.9999999999999998E-4"/>
    <n v="0.99039999999999995"/>
    <x v="8"/>
    <x v="8"/>
    <x v="8"/>
    <n v="14.944800000000001"/>
    <n v="99.609700000000004"/>
    <n v="13.7934"/>
    <n v="91.658199999999994"/>
    <n v="17.831199999999999"/>
    <n v="14.944800000000001"/>
    <n v="99.609700000000004"/>
    <n v="13.7934"/>
    <n v="91.658199999999994"/>
    <n v="17.831199999999999"/>
    <n v="-0.31776464309743579"/>
    <n v="-0.34084471905937025"/>
    <n v="-4.0361072846390542E-3"/>
    <n v="0.21146356957598428"/>
    <n v="0.95182836337784549"/>
    <n v="0.92995761987530845"/>
    <n v="1"/>
    <n v="0.95182836337784549"/>
    <n v="0.92995761987530845"/>
    <n v="1.2511805712090989"/>
  </r>
  <r>
    <x v="8"/>
    <x v="0"/>
    <n v="345"/>
    <x v="22"/>
    <n v="131"/>
    <n v="131"/>
    <x v="8"/>
    <n v="5.9999999999999995E-4"/>
    <n v="0.48110000000000003"/>
    <x v="101"/>
    <n v="8.9999999999999998E-4"/>
    <n v="0.45600000000000002"/>
    <x v="90"/>
    <n v="8.0000000000000004E-4"/>
    <n v="0.4481"/>
    <x v="103"/>
    <n v="8.9999999999999998E-4"/>
    <n v="0.9899"/>
    <x v="8"/>
    <x v="8"/>
    <x v="8"/>
    <n v="15.960100000000001"/>
    <n v="106.8121"/>
    <n v="14.783799999999999"/>
    <n v="98.658199999999994"/>
    <n v="19.222899999999999"/>
    <n v="15.960100000000001"/>
    <n v="106.8121"/>
    <n v="14.783799999999999"/>
    <n v="98.658199999999994"/>
    <n v="19.222899999999999"/>
    <n v="-0.31776464309743579"/>
    <n v="-0.341035157335565"/>
    <n v="-4.6711264226235588E-3"/>
    <n v="0.20717336346704121"/>
    <n v="0.95028273595027368"/>
    <n v="0.92981964929820937"/>
    <n v="1"/>
    <n v="0.95028273595027368"/>
    <n v="0.92981964929820937"/>
    <n v="1.2838189066931422"/>
  </r>
  <r>
    <x v="8"/>
    <x v="0"/>
    <n v="345"/>
    <x v="51"/>
    <n v="142"/>
    <n v="142"/>
    <x v="8"/>
    <n v="5.9999999999999995E-4"/>
    <n v="0.48110000000000003"/>
    <x v="50"/>
    <n v="8.9999999999999998E-4"/>
    <n v="0.4577"/>
    <x v="92"/>
    <n v="8.9999999999999998E-4"/>
    <n v="0.45889999999999997"/>
    <x v="104"/>
    <n v="5.9999999999999995E-4"/>
    <n v="0.98829999999999996"/>
    <x v="8"/>
    <x v="8"/>
    <x v="8"/>
    <n v="17.6496"/>
    <n v="116.9371"/>
    <n v="16.459199999999999"/>
    <n v="108.65819999999999"/>
    <n v="21.050599999999999"/>
    <n v="17.6496"/>
    <n v="116.9371"/>
    <n v="16.459199999999999"/>
    <n v="108.65819999999999"/>
    <n v="21.050599999999999"/>
    <n v="-0.31776464309743579"/>
    <n v="-0.33941908757270045"/>
    <n v="6.8392163744539658E-4"/>
    <n v="0.20106524757426736"/>
    <n v="0.95397223306197332"/>
    <n v="0.93573295689133762"/>
    <n v="1"/>
    <n v="0.95397223306197332"/>
    <n v="0.93573295689133762"/>
    <n v="1.3232644789353702"/>
  </r>
  <r>
    <x v="8"/>
    <x v="0"/>
    <n v="345"/>
    <x v="6"/>
    <n v="161"/>
    <n v="161"/>
    <x v="8"/>
    <n v="5.9999999999999995E-4"/>
    <n v="0.48110000000000003"/>
    <x v="53"/>
    <n v="5.9999999999999995E-4"/>
    <n v="0.47499999999999998"/>
    <x v="46"/>
    <n v="1E-3"/>
    <n v="0.46360000000000001"/>
    <x v="105"/>
    <n v="0"/>
    <n v="0.99129999999999996"/>
    <x v="8"/>
    <x v="8"/>
    <x v="16"/>
    <n v="20.062100000000001"/>
    <n v="134.00210000000001"/>
    <n v="18.708600000000001"/>
    <n v="124.65819999999999"/>
    <n v="23.713899999999999"/>
    <n v="20.062100000000001"/>
    <n v="134.00210000000001"/>
    <n v="18.708600000000001"/>
    <n v="124.65819999999999"/>
    <n v="23.713899999999999"/>
    <n v="-0.31776464309743579"/>
    <n v="-0.32330639037513342"/>
    <n v="-6.2121675188333047E-3"/>
    <n v="0.18813503672981796"/>
    <n v="0.95723594628850528"/>
    <n v="0.93937400567253115"/>
    <n v="1"/>
    <n v="0.95723594628850528"/>
    <n v="0.93937400567253115"/>
    <n v="1.3750029841424403"/>
  </r>
  <r>
    <x v="8"/>
    <x v="0"/>
    <n v="345"/>
    <x v="7"/>
    <n v="178"/>
    <n v="178"/>
    <x v="8"/>
    <n v="5.9999999999999995E-4"/>
    <n v="0.48110000000000003"/>
    <x v="102"/>
    <n v="1.1000000000000001E-3"/>
    <n v="0.4672"/>
    <x v="93"/>
    <n v="8.9999999999999998E-4"/>
    <n v="0.46879999999999999"/>
    <x v="105"/>
    <n v="0"/>
    <n v="0.99029999999999996"/>
    <x v="8"/>
    <x v="8"/>
    <x v="16"/>
    <n v="22.571999999999999"/>
    <n v="149.0095"/>
    <n v="21.2178"/>
    <n v="139.6591"/>
    <n v="26.555499999999999"/>
    <n v="22.571999999999999"/>
    <n v="149.0095"/>
    <n v="21.2178"/>
    <n v="139.6591"/>
    <n v="26.555499999999999"/>
    <n v="-0.31776464309743579"/>
    <n v="-0.33049716589565692"/>
    <n v="8.4619012934830738E-4"/>
    <n v="0.18594228954890246"/>
    <n v="0.95977296041025884"/>
    <n v="0.94445955606427889"/>
    <n v="1"/>
    <n v="0.95977296041025884"/>
    <n v="0.94445955606427889"/>
    <n v="1.4241544829420008"/>
  </r>
  <r>
    <x v="8"/>
    <x v="0"/>
    <n v="345"/>
    <x v="8"/>
    <n v="204"/>
    <n v="204"/>
    <x v="8"/>
    <n v="5.9999999999999995E-4"/>
    <n v="0.48110000000000003"/>
    <x v="53"/>
    <n v="1E-3"/>
    <n v="0.47389999999999999"/>
    <x v="93"/>
    <n v="8.9999999999999998E-4"/>
    <n v="0.47020000000000001"/>
    <x v="105"/>
    <n v="0"/>
    <n v="0.99160000000000004"/>
    <x v="14"/>
    <x v="13"/>
    <x v="16"/>
    <n v="25.745100000000001"/>
    <n v="171.27760000000001"/>
    <n v="24.2059"/>
    <n v="160.72120000000001"/>
    <n v="30.224900000000002"/>
    <n v="25.745100000000001"/>
    <n v="171.27760000000001"/>
    <n v="24.2059"/>
    <n v="160.72120000000001"/>
    <n v="30.224900000000002"/>
    <n v="-0.31776464309743579"/>
    <n v="-0.32431329130059888"/>
    <n v="-1.8862553880589336E-3"/>
    <n v="0.17767700402209488"/>
    <n v="0.96139461817513061"/>
    <n v="0.94655909303012864"/>
    <n v="1"/>
    <n v="0.96139461817513061"/>
    <n v="0.94655909303012864"/>
    <n v="1.4803648726586975"/>
  </r>
  <r>
    <x v="8"/>
    <x v="0"/>
    <n v="345"/>
    <x v="23"/>
    <n v="233"/>
    <n v="233"/>
    <x v="8"/>
    <n v="5.9999999999999995E-4"/>
    <n v="0.48110000000000003"/>
    <x v="100"/>
    <n v="8.9999999999999998E-4"/>
    <n v="0.46650000000000003"/>
    <x v="94"/>
    <n v="6.9999999999999999E-4"/>
    <n v="0.4768"/>
    <x v="105"/>
    <n v="0"/>
    <n v="0.99270000000000003"/>
    <x v="14"/>
    <x v="13"/>
    <x v="16"/>
    <n v="30.470300000000002"/>
    <n v="199.28049999999999"/>
    <n v="28.7988"/>
    <n v="187.72120000000001"/>
    <n v="35.100099999999998"/>
    <n v="30.470300000000002"/>
    <n v="199.28049999999999"/>
    <n v="28.7988"/>
    <n v="187.72120000000001"/>
    <n v="35.100099999999998"/>
    <n v="-0.31776464309743579"/>
    <n v="-0.33114835191748121"/>
    <n v="5.0545257031043133E-3"/>
    <n v="0.17477961138292844"/>
    <n v="0.96726190195191386"/>
    <n v="0.95420413285796257"/>
    <n v="1"/>
    <n v="0.96726190195191386"/>
    <n v="0.95420413285796257"/>
    <n v="1.5453083537702779"/>
  </r>
  <r>
    <x v="8"/>
    <x v="0"/>
    <n v="345"/>
    <x v="9"/>
    <n v="260"/>
    <n v="260"/>
    <x v="8"/>
    <n v="5.9999999999999995E-4"/>
    <n v="0.48110000000000003"/>
    <x v="64"/>
    <n v="1.1999999999999999E-3"/>
    <n v="0.47639999999999999"/>
    <x v="95"/>
    <n v="8.0000000000000004E-4"/>
    <n v="0.46350000000000002"/>
    <x v="106"/>
    <n v="2.9999999999999997E-4"/>
    <n v="0.99160000000000004"/>
    <x v="14"/>
    <x v="13"/>
    <x v="16"/>
    <n v="33.794699999999999"/>
    <n v="222.48570000000001"/>
    <n v="31.939900000000002"/>
    <n v="209.72120000000001"/>
    <n v="38.935400000000001"/>
    <n v="33.794699999999999"/>
    <n v="222.48570000000001"/>
    <n v="31.939900000000002"/>
    <n v="209.72120000000001"/>
    <n v="38.935400000000001"/>
    <n v="-0.31776464309743579"/>
    <n v="-0.3220282471892601"/>
    <n v="-6.2341473283927945E-3"/>
    <n v="0.16647630140190123"/>
    <n v="0.96784306783032892"/>
    <n v="0.95502389245852937"/>
    <n v="1"/>
    <n v="0.96784306783032892"/>
    <n v="0.95502389245852937"/>
    <n v="1.5903446407478576"/>
  </r>
  <r>
    <x v="8"/>
    <x v="0"/>
    <n v="345"/>
    <x v="10"/>
    <n v="291"/>
    <n v="291"/>
    <x v="8"/>
    <n v="5.9999999999999995E-4"/>
    <n v="0.48110000000000003"/>
    <x v="103"/>
    <n v="1E-3"/>
    <n v="0.4829"/>
    <x v="96"/>
    <n v="8.9999999999999998E-4"/>
    <n v="0.47760000000000002"/>
    <x v="105"/>
    <n v="0"/>
    <n v="0.99160000000000004"/>
    <x v="14"/>
    <x v="13"/>
    <x v="16"/>
    <n v="38.799399999999999"/>
    <n v="251.9872"/>
    <n v="36.865499999999997"/>
    <n v="238.72120000000001"/>
    <n v="44.175199999999997"/>
    <n v="38.799399999999999"/>
    <n v="251.9872"/>
    <n v="36.865499999999997"/>
    <n v="238.72120000000001"/>
    <n v="44.175199999999997"/>
    <n v="-0.31776464309743579"/>
    <n v="-0.31614279459965361"/>
    <n v="-2.4437032487005603E-3"/>
    <n v="0.15932081585267513"/>
    <n v="0.97126757649285944"/>
    <n v="0.95994618774456353"/>
    <n v="1"/>
    <n v="0.97126757649285944"/>
    <n v="0.95994618774456353"/>
    <n v="1.6451785244198827"/>
  </r>
  <r>
    <x v="8"/>
    <x v="0"/>
    <n v="345"/>
    <x v="24"/>
    <n v="321"/>
    <n v="321"/>
    <x v="8"/>
    <n v="5.9999999999999995E-4"/>
    <n v="0.48110000000000003"/>
    <x v="104"/>
    <n v="5.9999999999999995E-4"/>
    <n v="0.4778"/>
    <x v="97"/>
    <n v="5.9999999999999995E-4"/>
    <n v="0.4733"/>
    <x v="105"/>
    <n v="0"/>
    <n v="0.99280000000000002"/>
    <x v="14"/>
    <x v="13"/>
    <x v="16"/>
    <n v="42.699599999999997"/>
    <n v="279.18950000000001"/>
    <n v="40.705199999999998"/>
    <n v="265.5324"/>
    <n v="48.462899999999998"/>
    <n v="42.699599999999997"/>
    <n v="279.18950000000001"/>
    <n v="40.705199999999998"/>
    <n v="265.5324"/>
    <n v="48.462899999999998"/>
    <n v="-0.31776464309743579"/>
    <n v="-0.32075385458614092"/>
    <n v="-2.0485077370322041E-3"/>
    <n v="0.15831992863751249"/>
    <n v="0.9725916662954559"/>
    <n v="0.96223661981345987"/>
    <n v="1"/>
    <n v="0.9725916662954559"/>
    <n v="0.96223661981345987"/>
    <n v="1.6854093985822172"/>
  </r>
  <r>
    <x v="8"/>
    <x v="0"/>
    <n v="345"/>
    <x v="25"/>
    <n v="356"/>
    <n v="356"/>
    <x v="8"/>
    <n v="5.9999999999999995E-4"/>
    <n v="0.48110000000000003"/>
    <x v="64"/>
    <n v="0"/>
    <n v="0.48499999999999999"/>
    <x v="98"/>
    <n v="0"/>
    <n v="0.4829"/>
    <x v="105"/>
    <n v="0"/>
    <n v="0.99160000000000004"/>
    <x v="14"/>
    <x v="13"/>
    <x v="16"/>
    <n v="47.662999999999997"/>
    <n v="308.03989999999999"/>
    <n v="45.4236"/>
    <n v="292.59890000000001"/>
    <n v="54.409599999999998"/>
    <n v="47.662999999999997"/>
    <n v="308.03989999999999"/>
    <n v="45.4236"/>
    <n v="292.59890000000001"/>
    <n v="54.409599999999998"/>
    <n v="-0.31776464309743579"/>
    <n v="-0.31425826139773638"/>
    <n v="-9.1931417831122783E-4"/>
    <n v="0.15151454174824555"/>
    <n v="0.97195316302413626"/>
    <n v="0.96175779796173033"/>
    <n v="1"/>
    <n v="0.97195316302413626"/>
    <n v="0.96175779796173033"/>
    <n v="1.7356755331392932"/>
  </r>
  <r>
    <x v="8"/>
    <x v="0"/>
    <n v="345"/>
    <x v="26"/>
    <n v="392"/>
    <n v="392"/>
    <x v="8"/>
    <n v="5.9999999999999995E-4"/>
    <n v="0.48110000000000003"/>
    <x v="104"/>
    <n v="1E-3"/>
    <n v="0.48039999999999999"/>
    <x v="99"/>
    <n v="8.0000000000000004E-4"/>
    <n v="0.4909"/>
    <x v="105"/>
    <n v="0"/>
    <n v="0.99139999999999995"/>
    <x v="14"/>
    <x v="13"/>
    <x v="16"/>
    <n v="52.170900000000003"/>
    <n v="339.0917"/>
    <n v="49.674900000000001"/>
    <n v="322.06959999999998"/>
    <n v="59.5852"/>
    <n v="52.170900000000003"/>
    <n v="339.0917"/>
    <n v="49.674900000000001"/>
    <n v="322.06959999999998"/>
    <n v="59.5852"/>
    <n v="-0.31776464309743579"/>
    <n v="-0.31839700126913156"/>
    <n v="4.4852517693214321E-3"/>
    <n v="0.15029405064547455"/>
    <n v="0.97243415490556995"/>
    <n v="0.96226412039696252"/>
    <n v="1"/>
    <n v="0.97243415490556995"/>
    <n v="0.96226412039696252"/>
    <n v="1.7751384014094167"/>
  </r>
  <r>
    <x v="8"/>
    <x v="0"/>
    <n v="345"/>
    <x v="11"/>
    <n v="435"/>
    <n v="435"/>
    <x v="8"/>
    <n v="5.9999999999999995E-4"/>
    <n v="0.48110000000000003"/>
    <x v="105"/>
    <n v="8.9999999999999998E-4"/>
    <n v="0.4945"/>
    <x v="94"/>
    <n v="1.1000000000000001E-3"/>
    <n v="0.4803"/>
    <x v="107"/>
    <n v="5.9999999999999995E-4"/>
    <n v="0.99219999999999997"/>
    <x v="14"/>
    <x v="13"/>
    <x v="9"/>
    <n v="59.072400000000002"/>
    <n v="379.40379999999999"/>
    <n v="56.491199999999999"/>
    <n v="361.75599999999997"/>
    <n v="66.927099999999996"/>
    <n v="59.072400000000002"/>
    <n v="379.40379999999999"/>
    <n v="56.491199999999999"/>
    <n v="361.75599999999997"/>
    <n v="66.927099999999996"/>
    <n v="-0.31776464309743579"/>
    <n v="-0.30583370406680177"/>
    <n v="-5.9367069941887148E-3"/>
    <n v="0.14189164851671468"/>
    <n v="0.97456297131083347"/>
    <n v="0.96545933499007464"/>
    <n v="1"/>
    <n v="0.97456297131083347"/>
    <n v="0.96545933499007464"/>
    <n v="1.8256020071149053"/>
  </r>
  <r>
    <x v="8"/>
    <x v="0"/>
    <n v="345"/>
    <x v="27"/>
    <n v="488"/>
    <n v="489"/>
    <x v="8"/>
    <n v="5.9999999999999995E-4"/>
    <n v="0.48110000000000003"/>
    <x v="103"/>
    <n v="1E-3"/>
    <n v="0.48330000000000001"/>
    <x v="51"/>
    <n v="8.9999999999999998E-4"/>
    <n v="0.48139999999999999"/>
    <x v="108"/>
    <n v="0"/>
    <n v="0.99050000000000005"/>
    <x v="9"/>
    <x v="9"/>
    <x v="9"/>
    <n v="65.727199999999996"/>
    <n v="425.09750000000003"/>
    <n v="62.870199999999997"/>
    <n v="405.58339999999998"/>
    <n v="74.589299999999994"/>
    <n v="65.807100000000005"/>
    <n v="425.59890000000001"/>
    <n v="62.872199999999999"/>
    <n v="405.59890000000001"/>
    <n v="74.733000000000004"/>
    <n v="-0.31776464309743579"/>
    <n v="-0.31578320486111949"/>
    <n v="-7.8169553293355525E-4"/>
    <n v="0.14240046529839773"/>
    <n v="0.9751406078502205"/>
    <n v="0.96608670796015517"/>
    <n v="1.0003819512869374"/>
    <n v="0.97489951542759901"/>
    <n v="0.96608039513157529"/>
    <n v="1.8726765314371712"/>
  </r>
  <r>
    <x v="8"/>
    <x v="0"/>
    <n v="345"/>
    <x v="12"/>
    <n v="534"/>
    <n v="535"/>
    <x v="8"/>
    <n v="5.9999999999999995E-4"/>
    <n v="0.48110000000000003"/>
    <x v="106"/>
    <n v="1E-3"/>
    <n v="0.49490000000000001"/>
    <x v="51"/>
    <n v="1.1999999999999999E-3"/>
    <n v="0.4904"/>
    <x v="109"/>
    <n v="2.9999999999999997E-4"/>
    <n v="0.99270000000000003"/>
    <x v="9"/>
    <x v="9"/>
    <x v="9"/>
    <n v="72.479100000000003"/>
    <n v="464.10129999999998"/>
    <n v="69.2971"/>
    <n v="442.2833"/>
    <n v="82.4803"/>
    <n v="72.558899999999994"/>
    <n v="464.60270000000003"/>
    <n v="69.301299999999998"/>
    <n v="442.31560000000002"/>
    <n v="82.624099999999999"/>
    <n v="-0.31776464309743579"/>
    <n v="-0.30548254618884374"/>
    <n v="-1.7854594368687273E-3"/>
    <n v="0.13605909996848409"/>
    <n v="0.97494881599477701"/>
    <n v="0.96597005356126631"/>
    <n v="1.000340489156869"/>
    <n v="0.97473372408769166"/>
    <n v="0.96595820695345214"/>
    <n v="1.9163502319081909"/>
  </r>
  <r>
    <x v="8"/>
    <x v="0"/>
    <n v="345"/>
    <x v="28"/>
    <n v="584"/>
    <n v="585"/>
    <x v="8"/>
    <n v="5.9999999999999995E-4"/>
    <n v="0.48110000000000003"/>
    <x v="107"/>
    <n v="1E-3"/>
    <n v="0.48920000000000002"/>
    <x v="53"/>
    <n v="8.0000000000000004E-4"/>
    <n v="0.49199999999999999"/>
    <x v="105"/>
    <n v="0"/>
    <n v="0.99209999999999998"/>
    <x v="9"/>
    <x v="9"/>
    <x v="9"/>
    <n v="79.003299999999996"/>
    <n v="508.78859999999997"/>
    <n v="75.7393"/>
    <n v="486.30070000000001"/>
    <n v="89.747"/>
    <n v="79.083100000000002"/>
    <n v="509.29"/>
    <n v="75.745500000000007"/>
    <n v="486.34829999999999"/>
    <n v="89.890799999999999"/>
    <n v="-0.31776464309743579"/>
    <n v="-0.31051355163575212"/>
    <n v="1.0950376533203632E-3"/>
    <n v="0.13565913752838182"/>
    <n v="0.97572986863434974"/>
    <n v="0.96745658779495936"/>
    <n v="1.0003071769566287"/>
    <n v="0.97553616587797964"/>
    <n v="0.96744088235835812"/>
    <n v="1.9530199402005362"/>
  </r>
  <r>
    <x v="8"/>
    <x v="0"/>
    <n v="345"/>
    <x v="29"/>
    <n v="630"/>
    <n v="631"/>
    <x v="8"/>
    <n v="5.9999999999999995E-4"/>
    <n v="0.48110000000000003"/>
    <x v="103"/>
    <n v="5.9999999999999995E-4"/>
    <n v="0.48349999999999999"/>
    <x v="51"/>
    <n v="8.9999999999999998E-4"/>
    <n v="0.48830000000000001"/>
    <x v="107"/>
    <n v="5.9999999999999995E-4"/>
    <n v="0.99150000000000005"/>
    <x v="9"/>
    <x v="9"/>
    <x v="9"/>
    <n v="86.209199999999996"/>
    <n v="550.35429999999997"/>
    <n v="82.7286"/>
    <n v="526.30070000000001"/>
    <n v="97.673299999999998"/>
    <n v="86.289000000000001"/>
    <n v="550.85580000000004"/>
    <n v="82.734800000000007"/>
    <n v="526.34829999999999"/>
    <n v="97.816999999999993"/>
    <n v="-0.31776464309743579"/>
    <n v="-0.31560352158097954"/>
    <n v="1.8609717330531751E-3"/>
    <n v="0.13529063479424236"/>
    <n v="0.97665441727600799"/>
    <n v="0.96873068257856654"/>
    <n v="1.0002769513811816"/>
    <n v="0.97648012013766916"/>
    <n v="0.9687165649533741"/>
    <n v="1.9897758610839811"/>
  </r>
  <r>
    <x v="8"/>
    <x v="0"/>
    <n v="345"/>
    <x v="30"/>
    <n v="705"/>
    <n v="708"/>
    <x v="8"/>
    <n v="5.9999999999999995E-4"/>
    <n v="0.48110000000000003"/>
    <x v="107"/>
    <n v="5.9999999999999995E-4"/>
    <n v="0.48399999999999999"/>
    <x v="51"/>
    <n v="8.9999999999999998E-4"/>
    <n v="0.48749999999999999"/>
    <x v="109"/>
    <n v="2.9999999999999997E-4"/>
    <n v="0.99"/>
    <x v="9"/>
    <x v="9"/>
    <x v="9"/>
    <n v="95.923299999999998"/>
    <n v="616.37620000000004"/>
    <n v="92.014300000000006"/>
    <n v="589.53560000000004"/>
    <n v="108.628"/>
    <n v="96.149799999999999"/>
    <n v="617.62990000000002"/>
    <n v="92.054299999999998"/>
    <n v="589.72770000000003"/>
    <n v="109.1156"/>
    <n v="-0.31776464309743579"/>
    <n v="-0.31515463835558755"/>
    <n v="1.330978330323097E-3"/>
    <n v="0.13218931816187809"/>
    <n v="0.97746013395495412"/>
    <n v="0.96941950017173806"/>
    <n v="1.0008272997448244"/>
    <n v="0.97702447591999164"/>
    <n v="0.96933921706772275"/>
    <n v="2.0359417836151077"/>
  </r>
  <r>
    <x v="8"/>
    <x v="0"/>
    <n v="345"/>
    <x v="31"/>
    <n v="778"/>
    <n v="783"/>
    <x v="8"/>
    <n v="5.9999999999999995E-4"/>
    <n v="0.48110000000000003"/>
    <x v="103"/>
    <n v="1E-3"/>
    <n v="0.48459999999999998"/>
    <x v="99"/>
    <n v="8.0000000000000004E-4"/>
    <n v="0.48820000000000002"/>
    <x v="107"/>
    <n v="5.9999999999999995E-4"/>
    <n v="0.99180000000000001"/>
    <x v="9"/>
    <x v="9"/>
    <x v="9"/>
    <n v="107.3471"/>
    <n v="682.04290000000003"/>
    <n v="103.0204"/>
    <n v="652.24760000000003"/>
    <n v="121.25960000000001"/>
    <n v="107.7058"/>
    <n v="684.04870000000005"/>
    <n v="103.0562"/>
    <n v="652.38779999999997"/>
    <n v="122.0633"/>
    <n v="-0.31776464309743579"/>
    <n v="-0.31461659019851262"/>
    <n v="1.3402499373341987E-3"/>
    <n v="0.12969038506069774"/>
    <n v="0.9785363223493434"/>
    <n v="0.97054536844922212"/>
    <n v="1.0011962375698362"/>
    <n v="0.97793224667105516"/>
    <n v="0.97048245272142819"/>
    <n v="2.0837161312906738"/>
  </r>
  <r>
    <x v="8"/>
    <x v="0"/>
    <n v="345"/>
    <x v="32"/>
    <n v="881"/>
    <n v="888"/>
    <x v="8"/>
    <n v="5.9999999999999995E-4"/>
    <n v="0.48110000000000003"/>
    <x v="103"/>
    <n v="5.9999999999999995E-4"/>
    <n v="0.49059999999999998"/>
    <x v="98"/>
    <n v="8.0000000000000004E-4"/>
    <n v="0.47960000000000003"/>
    <x v="105"/>
    <n v="0"/>
    <n v="0.9909"/>
    <x v="9"/>
    <x v="9"/>
    <x v="9"/>
    <n v="119.83920000000001"/>
    <n v="766.30629999999996"/>
    <n v="114.6803"/>
    <n v="731.19150000000002"/>
    <n v="136.37549999999999"/>
    <n v="120.2779"/>
    <n v="768.68780000000004"/>
    <n v="114.7317"/>
    <n v="731.34760000000006"/>
    <n v="137.52289999999999"/>
    <n v="-0.31776464309743579"/>
    <n v="-0.30927245612963311"/>
    <n v="-4.0295965363080595E-3"/>
    <n v="0.1249186512917817"/>
    <n v="0.97767990086422474"/>
    <n v="0.96929105703126739"/>
    <n v="1.0014888105247359"/>
    <n v="0.97703058417197308"/>
    <n v="0.96921143036477631"/>
    <n v="2.1347363558738897"/>
  </r>
  <r>
    <x v="8"/>
    <x v="0"/>
    <n v="345"/>
    <x v="33"/>
    <n v="1013"/>
    <n v="1023"/>
    <x v="8"/>
    <n v="5.9999999999999995E-4"/>
    <n v="0.48110000000000003"/>
    <x v="103"/>
    <n v="5.9999999999999995E-4"/>
    <n v="0.48659999999999998"/>
    <x v="100"/>
    <n v="8.0000000000000004E-4"/>
    <n v="0.49180000000000001"/>
    <x v="108"/>
    <n v="0"/>
    <n v="0.99119999999999997"/>
    <x v="9"/>
    <x v="9"/>
    <x v="9"/>
    <n v="138.93610000000001"/>
    <n v="875.21590000000003"/>
    <n v="132.77289999999999"/>
    <n v="833.06"/>
    <n v="159.3075"/>
    <n v="139.54400000000001"/>
    <n v="878.60400000000004"/>
    <n v="132.8279"/>
    <n v="833.21759999999995"/>
    <n v="160.8946"/>
    <n v="-0.31776464309743579"/>
    <n v="-0.31282789540520034"/>
    <n v="1.8355078009132573E-3"/>
    <n v="0.12285539227188123"/>
    <n v="0.97712779799913463"/>
    <n v="0.96861037647547088"/>
    <n v="1.0017117838240839"/>
    <n v="0.9763739150640226"/>
    <n v="0.9685388612416943"/>
    <n v="2.2022362223293199"/>
  </r>
  <r>
    <x v="8"/>
    <x v="0"/>
    <n v="345"/>
    <x v="34"/>
    <n v="1176"/>
    <n v="1195"/>
    <x v="8"/>
    <n v="5.9999999999999995E-4"/>
    <n v="0.48110000000000003"/>
    <x v="107"/>
    <n v="8.9999999999999998E-4"/>
    <n v="0.48720000000000002"/>
    <x v="101"/>
    <n v="8.9999999999999998E-4"/>
    <n v="0.49469999999999997"/>
    <x v="105"/>
    <n v="0"/>
    <n v="0.99070000000000003"/>
    <x v="9"/>
    <x v="9"/>
    <x v="17"/>
    <n v="156.85820000000001"/>
    <n v="994.98119999999994"/>
    <n v="148.80189999999999"/>
    <n v="940.94399999999996"/>
    <n v="183.33580000000001"/>
    <n v="157.7449"/>
    <n v="999.77930000000003"/>
    <n v="148.9066"/>
    <n v="941.28539999999998"/>
    <n v="186.37719999999999"/>
    <n v="-0.31776464309743579"/>
    <n v="-0.31229272037518102"/>
    <n v="2.5760154156505987E-3"/>
    <n v="0.11967776993009711"/>
    <n v="0.97464921884142208"/>
    <n v="0.96492645015110878"/>
    <n v="1.0027743715671551"/>
    <n v="0.97369869969615841"/>
    <n v="0.9648078455675142"/>
    <n v="2.26324727797012"/>
  </r>
  <r>
    <x v="8"/>
    <x v="0"/>
    <n v="345"/>
    <x v="35"/>
    <n v="1371"/>
    <n v="1406"/>
    <x v="8"/>
    <n v="5.9999999999999995E-4"/>
    <n v="0.48110000000000003"/>
    <x v="64"/>
    <n v="8.9999999999999998E-4"/>
    <n v="0.48380000000000001"/>
    <x v="101"/>
    <n v="8.9999999999999998E-4"/>
    <n v="0.49199999999999999"/>
    <x v="105"/>
    <n v="0"/>
    <n v="0.99"/>
    <x v="15"/>
    <x v="9"/>
    <x v="17"/>
    <n v="180.7286"/>
    <n v="1129.5038999999999"/>
    <n v="169.83189999999999"/>
    <n v="1055.7529999999999"/>
    <n v="217.34039999999999"/>
    <n v="182.05879999999999"/>
    <n v="1136.5983000000001"/>
    <n v="169.92269999999999"/>
    <n v="1055.8469"/>
    <n v="222.88849999999999"/>
    <n v="-0.31776464309743579"/>
    <n v="-0.31533413597413912"/>
    <n v="2.751859997843139E-3"/>
    <n v="0.11723743963750634"/>
    <n v="0.97099735235040019"/>
    <n v="0.95970213555179429"/>
    <n v="1.0041271646847416"/>
    <n v="0.96979666546210674"/>
    <n v="0.95961462033218992"/>
    <n v="2.3371404620143044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0"/>
    <x v="2"/>
    <n v="690"/>
    <x v="0"/>
    <n v="1"/>
    <n v="1"/>
    <x v="9"/>
    <n v="8.9999999999999998E-4"/>
    <n v="0.50419999999999998"/>
    <x v="26"/>
    <n v="0"/>
    <n v="0.4521"/>
    <x v="24"/>
    <n v="0"/>
    <n v="0.46079999999999999"/>
    <x v="35"/>
    <n v="0"/>
    <n v="0.46660000000000001"/>
    <x v="0"/>
    <x v="0"/>
    <x v="0"/>
    <n v="0.45700000000000002"/>
    <n v="1"/>
    <n v="0.45700000000000002"/>
    <n v="1"/>
    <n v="0.45700000000000002"/>
    <n v="0.45700000000000002"/>
    <n v="1"/>
    <n v="0.45700000000000002"/>
    <n v="1"/>
    <n v="0.45700000000000002"/>
    <n v="-0.29739715865957289"/>
    <n v="-0.34476549296570574"/>
    <n v="1.7681559465759091"/>
    <n v="2.928476369406261"/>
    <n v="1"/>
    <n v="1"/>
    <n v="1"/>
    <n v="1"/>
    <n v="1"/>
    <n v="-0.34008379993014975"/>
  </r>
  <r>
    <x v="0"/>
    <x v="2"/>
    <n v="690"/>
    <x v="21"/>
    <n v="2"/>
    <n v="2"/>
    <x v="9"/>
    <n v="8.9999999999999998E-4"/>
    <n v="0.50419999999999998"/>
    <x v="108"/>
    <n v="4.0000000000000002E-4"/>
    <n v="0.47699999999999998"/>
    <x v="24"/>
    <n v="0"/>
    <n v="0.4758"/>
    <x v="110"/>
    <n v="0"/>
    <n v="0.5514"/>
    <x v="1"/>
    <x v="1"/>
    <x v="1"/>
    <n v="0.87660000000000005"/>
    <n v="2"/>
    <n v="0.87660000000000005"/>
    <n v="2"/>
    <n v="0.87660000000000005"/>
    <n v="0.87660000000000005"/>
    <n v="2"/>
    <n v="0.87660000000000005"/>
    <n v="2"/>
    <n v="0.87660000000000005"/>
    <n v="-0.29739715865957289"/>
    <n v="-0.32148162095988608"/>
    <n v="-4.1392786429669494E-3"/>
    <n v="0.2381854373581869"/>
    <n v="1"/>
    <n v="1"/>
    <n v="1"/>
    <n v="1"/>
    <n v="1"/>
    <n v="-5.7198533682059578E-2"/>
  </r>
  <r>
    <x v="0"/>
    <x v="2"/>
    <n v="690"/>
    <x v="6"/>
    <n v="3"/>
    <n v="3"/>
    <x v="9"/>
    <n v="8.9999999999999998E-4"/>
    <n v="0.50419999999999998"/>
    <x v="109"/>
    <n v="8.0000000000000004E-4"/>
    <n v="0.50929999999999997"/>
    <x v="15"/>
    <n v="8.0000000000000004E-4"/>
    <n v="0.51329999999999998"/>
    <x v="111"/>
    <n v="5.0000000000000001E-4"/>
    <n v="0.61029999999999995"/>
    <x v="1"/>
    <x v="1"/>
    <x v="1"/>
    <n v="1.2972999999999999"/>
    <n v="3"/>
    <n v="1.2972999999999999"/>
    <n v="3"/>
    <n v="1.2972999999999999"/>
    <n v="1.2972999999999999"/>
    <n v="3"/>
    <n v="1.2972999999999999"/>
    <n v="3"/>
    <n v="1.2972999999999999"/>
    <n v="-0.29739715865957289"/>
    <n v="-0.29302632382382182"/>
    <n v="8.3670681045920504E-3"/>
    <n v="0.19348960570011714"/>
    <n v="1"/>
    <n v="1"/>
    <n v="1"/>
    <n v="1"/>
    <n v="1"/>
    <n v="0.11304041808782034"/>
  </r>
  <r>
    <x v="0"/>
    <x v="2"/>
    <n v="690"/>
    <x v="9"/>
    <n v="4"/>
    <n v="4"/>
    <x v="9"/>
    <n v="8.9999999999999998E-4"/>
    <n v="0.50419999999999998"/>
    <x v="110"/>
    <n v="8.9999999999999998E-4"/>
    <n v="0.51190000000000002"/>
    <x v="102"/>
    <n v="8.9999999999999998E-4"/>
    <n v="0.50819999999999999"/>
    <x v="112"/>
    <n v="0"/>
    <n v="0.61609999999999998"/>
    <x v="2"/>
    <x v="2"/>
    <x v="2"/>
    <n v="1.7190000000000001"/>
    <n v="4"/>
    <n v="1.7190000000000001"/>
    <n v="4"/>
    <n v="1.7190000000000001"/>
    <n v="1.7190000000000001"/>
    <n v="4"/>
    <n v="1.7190000000000001"/>
    <n v="4"/>
    <n v="1.7190000000000001"/>
    <n v="-0.29739715865957289"/>
    <n v="-0.29081487044975457"/>
    <n v="-5.9884513328564747E-3"/>
    <n v="0.15295094939626336"/>
    <n v="1"/>
    <n v="1"/>
    <n v="1"/>
    <n v="1"/>
    <n v="1"/>
    <n v="0.23527587668705244"/>
  </r>
  <r>
    <x v="0"/>
    <x v="2"/>
    <n v="690"/>
    <x v="38"/>
    <n v="5"/>
    <n v="5"/>
    <x v="9"/>
    <n v="8.9999999999999998E-4"/>
    <n v="0.50419999999999998"/>
    <x v="111"/>
    <n v="8.0000000000000004E-4"/>
    <n v="0.50280000000000002"/>
    <x v="103"/>
    <n v="8.0000000000000004E-4"/>
    <n v="0.50629999999999997"/>
    <x v="112"/>
    <n v="0"/>
    <n v="0.62470000000000003"/>
    <x v="2"/>
    <x v="2"/>
    <x v="2"/>
    <n v="2.1444999999999999"/>
    <n v="5"/>
    <n v="2.1444999999999999"/>
    <n v="5"/>
    <n v="2.1444999999999999"/>
    <n v="2.1444999999999999"/>
    <n v="5"/>
    <n v="2.1444999999999999"/>
    <n v="5"/>
    <n v="2.1444999999999999"/>
    <n v="-0.29739715865957289"/>
    <n v="-0.29860473098607981"/>
    <n v="4.7825228756950269E-3"/>
    <n v="0.14966126389070022"/>
    <n v="1"/>
    <n v="1"/>
    <n v="1"/>
    <n v="1"/>
    <n v="1"/>
    <n v="0.33132605057509196"/>
  </r>
  <r>
    <x v="0"/>
    <x v="2"/>
    <n v="690"/>
    <x v="13"/>
    <n v="6"/>
    <n v="6"/>
    <x v="9"/>
    <n v="8.9999999999999998E-4"/>
    <n v="0.50419999999999998"/>
    <x v="112"/>
    <n v="8.9999999999999998E-4"/>
    <n v="0.50719999999999998"/>
    <x v="104"/>
    <n v="8.0000000000000004E-4"/>
    <n v="0.5091"/>
    <x v="112"/>
    <n v="0"/>
    <n v="0.62390000000000001"/>
    <x v="2"/>
    <x v="2"/>
    <x v="2"/>
    <n v="2.6072000000000002"/>
    <n v="6"/>
    <n v="2.6072000000000002"/>
    <n v="6"/>
    <n v="2.6072000000000002"/>
    <n v="2.6072000000000002"/>
    <n v="6"/>
    <n v="2.6072000000000002"/>
    <n v="6"/>
    <n v="2.6072000000000002"/>
    <n v="-0.29739715865957289"/>
    <n v="-0.29482075512632372"/>
    <n v="2.2839146961233098E-3"/>
    <n v="0.12649277108928614"/>
    <n v="1"/>
    <n v="1"/>
    <n v="1"/>
    <n v="1"/>
    <n v="1"/>
    <n v="0.41617434745708781"/>
  </r>
  <r>
    <x v="0"/>
    <x v="2"/>
    <n v="690"/>
    <x v="43"/>
    <n v="7"/>
    <n v="7"/>
    <x v="9"/>
    <n v="8.9999999999999998E-4"/>
    <n v="0.50419999999999998"/>
    <x v="113"/>
    <n v="8.0000000000000004E-4"/>
    <n v="0.50590000000000002"/>
    <x v="105"/>
    <n v="8.0000000000000004E-4"/>
    <n v="0.50360000000000005"/>
    <x v="112"/>
    <n v="0"/>
    <n v="0.61470000000000002"/>
    <x v="2"/>
    <x v="2"/>
    <x v="2"/>
    <n v="3.0703999999999998"/>
    <n v="7"/>
    <n v="3.0703999999999998"/>
    <n v="7"/>
    <n v="3.0703999999999998"/>
    <n v="3.0703999999999998"/>
    <n v="7"/>
    <n v="3.0703999999999998"/>
    <n v="7"/>
    <n v="3.0703999999999998"/>
    <n v="-0.29739715865957289"/>
    <n v="-0.29593532059143263"/>
    <n v="-2.5269843707737805E-3"/>
    <n v="0.10802613063333126"/>
    <n v="1"/>
    <n v="1"/>
    <n v="1"/>
    <n v="1"/>
    <n v="1"/>
    <n v="0.48719495739139629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2"/>
    <x v="2"/>
    <n v="435"/>
    <x v="0"/>
    <n v="1"/>
    <n v="1"/>
    <x v="2"/>
    <n v="0"/>
    <n v="0.44069999999999998"/>
    <x v="114"/>
    <n v="1.1999999999999999E-3"/>
    <n v="0.32450000000000001"/>
    <x v="106"/>
    <n v="1.5E-3"/>
    <n v="0.32200000000000001"/>
    <x v="113"/>
    <n v="1.1999999999999999E-3"/>
    <n v="0.3306"/>
    <x v="0"/>
    <x v="0"/>
    <x v="0"/>
    <n v="0.50409999999999999"/>
    <n v="1"/>
    <n v="0.50409999999999999"/>
    <n v="1"/>
    <n v="0.50409999999999999"/>
    <n v="0.50409999999999999"/>
    <n v="1"/>
    <n v="0.50409999999999999"/>
    <n v="1"/>
    <n v="0.50409999999999999"/>
    <n v="-0.35585694949008106"/>
    <n v="-0.48878529886361194"/>
    <n v="-1.7557733350878832E-2"/>
    <n v="4.2279475674065981E-2"/>
    <n v="1"/>
    <n v="1"/>
    <n v="1"/>
    <n v="1"/>
    <n v="1"/>
    <n v="-0.29748330256184946"/>
  </r>
  <r>
    <x v="2"/>
    <x v="2"/>
    <n v="435"/>
    <x v="16"/>
    <n v="3"/>
    <n v="3"/>
    <x v="2"/>
    <n v="0"/>
    <n v="0.44069999999999998"/>
    <x v="14"/>
    <n v="0"/>
    <n v="0.435"/>
    <x v="14"/>
    <n v="0"/>
    <n v="0.43219999999999997"/>
    <x v="1"/>
    <n v="5.9999999999999995E-4"/>
    <n v="0.67290000000000005"/>
    <x v="1"/>
    <x v="1"/>
    <x v="1"/>
    <n v="1.3474999999999999"/>
    <n v="3"/>
    <n v="1.3474999999999999"/>
    <n v="3"/>
    <n v="1.3474999999999999"/>
    <n v="1.3474999999999999"/>
    <n v="3"/>
    <n v="1.3474999999999999"/>
    <n v="3"/>
    <n v="1.3474999999999999"/>
    <n v="-0.35585694949008106"/>
    <n v="-0.36151074304536268"/>
    <n v="-5.7113415740882422E-3"/>
    <n v="0.38583711661841597"/>
    <n v="1"/>
    <n v="1"/>
    <n v="1"/>
    <n v="1"/>
    <n v="1"/>
    <n v="0.12952877385877629"/>
  </r>
  <r>
    <x v="2"/>
    <x v="2"/>
    <n v="435"/>
    <x v="18"/>
    <n v="4"/>
    <n v="4"/>
    <x v="2"/>
    <n v="0"/>
    <n v="0.44069999999999998"/>
    <x v="14"/>
    <n v="0"/>
    <n v="0.42830000000000001"/>
    <x v="14"/>
    <n v="0"/>
    <n v="0.44059999999999999"/>
    <x v="114"/>
    <n v="6.9999999999999999E-4"/>
    <n v="0.68979999999999997"/>
    <x v="1"/>
    <x v="1"/>
    <x v="1"/>
    <n v="1.7801"/>
    <n v="4"/>
    <n v="1.7801"/>
    <n v="4"/>
    <n v="1.7801"/>
    <n v="1.7801"/>
    <n v="4"/>
    <n v="1.7801"/>
    <n v="4"/>
    <n v="1.7801"/>
    <n v="-0.35585694949008106"/>
    <n v="-0.36825192560343062"/>
    <n v="1.9874723520316492E-2"/>
    <n v="0.33453425696262906"/>
    <n v="1"/>
    <n v="1"/>
    <n v="1"/>
    <n v="1"/>
    <n v="1"/>
    <n v="0.25044440018996572"/>
  </r>
  <r>
    <x v="2"/>
    <x v="2"/>
    <n v="435"/>
    <x v="19"/>
    <n v="5"/>
    <n v="5"/>
    <x v="2"/>
    <n v="0"/>
    <n v="0.44069999999999998"/>
    <x v="14"/>
    <n v="0"/>
    <n v="0.44130000000000003"/>
    <x v="14"/>
    <n v="0"/>
    <n v="0.43980000000000002"/>
    <x v="115"/>
    <n v="6.9999999999999999E-4"/>
    <n v="0.69189999999999996"/>
    <x v="1"/>
    <x v="1"/>
    <x v="1"/>
    <n v="1.9942"/>
    <n v="4.5011000000000001"/>
    <n v="1.7801"/>
    <n v="4"/>
    <n v="2.1442000000000001"/>
    <n v="1.9942"/>
    <n v="4.5011000000000001"/>
    <n v="1.7801"/>
    <n v="4"/>
    <n v="2.1442000000000001"/>
    <n v="-0.35585694949008106"/>
    <n v="-0.3552660725528074"/>
    <n v="-2.153874534314322E-3"/>
    <n v="0.28448722568652274"/>
    <n v="0.95412215464941308"/>
    <n v="0.88227647606891035"/>
    <n v="1"/>
    <n v="0.95412215464941308"/>
    <n v="0.88227647606891035"/>
    <n v="0.33126529167622593"/>
  </r>
  <r>
    <x v="2"/>
    <x v="2"/>
    <n v="435"/>
    <x v="20"/>
    <n v="7"/>
    <n v="7"/>
    <x v="2"/>
    <n v="0"/>
    <n v="0.44069999999999998"/>
    <x v="14"/>
    <n v="0"/>
    <n v="0.44359999999999999"/>
    <x v="14"/>
    <n v="0"/>
    <n v="0.43959999999999999"/>
    <x v="116"/>
    <n v="5.9999999999999995E-4"/>
    <n v="0.68869999999999998"/>
    <x v="2"/>
    <x v="2"/>
    <x v="2"/>
    <n v="2.8637999999999999"/>
    <n v="6.5011000000000001"/>
    <n v="2.6497000000000002"/>
    <n v="6"/>
    <n v="3.0137"/>
    <n v="2.8637999999999999"/>
    <n v="6.5011000000000001"/>
    <n v="2.6497000000000002"/>
    <n v="6"/>
    <n v="3.0137"/>
    <n v="-0.35585694949008106"/>
    <n v="-0.35300846252287754"/>
    <n v="-4.7275731677264357E-3"/>
    <n v="0.22958370207126394"/>
    <n v="0.97337206160716705"/>
    <n v="0.93281727843311912"/>
    <n v="1"/>
    <n v="0.97337206160716705"/>
    <n v="0.93281727843311912"/>
    <n v="0.47910001810828817"/>
  </r>
  <r>
    <x v="2"/>
    <x v="2"/>
    <n v="435"/>
    <x v="4"/>
    <n v="8"/>
    <n v="8"/>
    <x v="2"/>
    <n v="0"/>
    <n v="0.44069999999999998"/>
    <x v="14"/>
    <n v="0"/>
    <n v="0.435"/>
    <x v="14"/>
    <n v="0"/>
    <n v="0.44790000000000002"/>
    <x v="117"/>
    <n v="6.9999999999999999E-4"/>
    <n v="0.69669999999999999"/>
    <x v="2"/>
    <x v="2"/>
    <x v="2"/>
    <n v="3.2315999999999998"/>
    <n v="7.5011000000000001"/>
    <n v="3.0175000000000001"/>
    <n v="7"/>
    <n v="3.3816000000000002"/>
    <n v="3.2315999999999998"/>
    <n v="7.5011000000000001"/>
    <n v="3.0175000000000001"/>
    <n v="7"/>
    <n v="3.3816000000000002"/>
    <n v="-0.35585694949008106"/>
    <n v="-0.36151074304536268"/>
    <n v="1.4250320620797252E-2"/>
    <n v="0.22967547650209941"/>
    <n v="0.97787569531836416"/>
    <n v="0.94444966975049371"/>
    <n v="1"/>
    <n v="0.97787569531836416"/>
    <n v="0.94444966975049371"/>
    <n v="0.52912223482096243"/>
  </r>
  <r>
    <x v="2"/>
    <x v="2"/>
    <n v="435"/>
    <x v="21"/>
    <n v="10"/>
    <n v="10"/>
    <x v="2"/>
    <n v="0"/>
    <n v="0.44069999999999998"/>
    <x v="14"/>
    <n v="0"/>
    <n v="0.44729999999999998"/>
    <x v="14"/>
    <n v="0"/>
    <n v="0.44440000000000002"/>
    <x v="116"/>
    <n v="5.9999999999999995E-4"/>
    <n v="0.69589999999999996"/>
    <x v="2"/>
    <x v="2"/>
    <x v="2"/>
    <n v="3.6686000000000001"/>
    <n v="8.5014000000000003"/>
    <n v="3.4544000000000001"/>
    <n v="8"/>
    <n v="4.2550999999999997"/>
    <n v="3.6686000000000001"/>
    <n v="8.5014000000000003"/>
    <n v="3.4544000000000001"/>
    <n v="8"/>
    <n v="4.2550999999999997"/>
    <n v="-0.35585694949008106"/>
    <n v="-0.34940110182734302"/>
    <n v="-2.887474710060295E-3"/>
    <n v="0.1962034192365387"/>
    <n v="0.93416263577233338"/>
    <n v="0.90745564777795373"/>
    <n v="1"/>
    <n v="0.93416263577233338"/>
    <n v="0.90745564777795373"/>
    <n v="0.62890977098649714"/>
  </r>
  <r>
    <x v="2"/>
    <x v="2"/>
    <n v="435"/>
    <x v="6"/>
    <n v="11"/>
    <n v="11"/>
    <x v="2"/>
    <n v="0"/>
    <n v="0.44069999999999998"/>
    <x v="14"/>
    <n v="0"/>
    <n v="0.4476"/>
    <x v="14"/>
    <n v="0"/>
    <n v="0.44309999999999999"/>
    <x v="118"/>
    <n v="2.0000000000000001E-4"/>
    <n v="0.71050000000000002"/>
    <x v="2"/>
    <x v="2"/>
    <x v="2"/>
    <n v="3.6718999999999999"/>
    <n v="8.5051000000000005"/>
    <n v="3.3492999999999999"/>
    <n v="7.7531999999999996"/>
    <n v="4.6952999999999996"/>
    <n v="3.6718999999999999"/>
    <n v="8.5051000000000005"/>
    <n v="3.3492999999999999"/>
    <n v="7.7531999999999996"/>
    <n v="4.6952999999999996"/>
    <n v="-0.35585694949008106"/>
    <n v="-0.34910992214368758"/>
    <n v="-4.29902306511776E-3"/>
    <n v="0.19659018377344495"/>
    <n v="0.89540037508763104"/>
    <n v="0.85627631398344461"/>
    <n v="1"/>
    <n v="0.89540037508763104"/>
    <n v="0.85627631398344461"/>
    <n v="0.67166334616169976"/>
  </r>
  <r>
    <x v="2"/>
    <x v="2"/>
    <n v="435"/>
    <x v="7"/>
    <n v="13"/>
    <n v="13"/>
    <x v="2"/>
    <n v="0"/>
    <n v="0.44069999999999998"/>
    <x v="14"/>
    <n v="0"/>
    <n v="0.4476"/>
    <x v="14"/>
    <n v="0"/>
    <n v="0.44779999999999998"/>
    <x v="118"/>
    <n v="2.0000000000000001E-4"/>
    <n v="0.69520000000000004"/>
    <x v="2"/>
    <x v="2"/>
    <x v="2"/>
    <n v="4.4268000000000001"/>
    <n v="10.505100000000001"/>
    <n v="4.1041999999999996"/>
    <n v="9.7531999999999996"/>
    <n v="5.4503000000000004"/>
    <n v="4.4268000000000001"/>
    <n v="10.505100000000001"/>
    <n v="4.1041999999999996"/>
    <n v="9.7531999999999996"/>
    <n v="5.4503000000000004"/>
    <n v="-0.35585694949008106"/>
    <n v="-0.34910992214368758"/>
    <n v="1.7872498018579506E-4"/>
    <n v="0.17615324078998348"/>
    <n v="0.91678675023988265"/>
    <n v="0.88651455578030325"/>
    <n v="1"/>
    <n v="0.91678675023988265"/>
    <n v="0.88651455578030325"/>
    <n v="0.73642040773696993"/>
  </r>
  <r>
    <x v="2"/>
    <x v="2"/>
    <n v="435"/>
    <x v="8"/>
    <n v="14"/>
    <n v="14"/>
    <x v="2"/>
    <n v="0"/>
    <n v="0.44069999999999998"/>
    <x v="14"/>
    <n v="0"/>
    <n v="0.44390000000000002"/>
    <x v="14"/>
    <n v="0"/>
    <n v="0.44119999999999998"/>
    <x v="16"/>
    <n v="0"/>
    <n v="0.69889999999999997"/>
    <x v="2"/>
    <x v="2"/>
    <x v="2"/>
    <n v="4.4301000000000004"/>
    <n v="10.508800000000001"/>
    <n v="3.9188000000000001"/>
    <n v="9.2482000000000006"/>
    <n v="5.8921000000000001"/>
    <n v="4.4301000000000004"/>
    <n v="10.508800000000001"/>
    <n v="3.9188000000000001"/>
    <n v="9.2482000000000006"/>
    <n v="5.8921000000000001"/>
    <n v="-0.35585694949008106"/>
    <n v="-0.35271485497463334"/>
    <n v="-2.3594628086332451E-3"/>
    <n v="0.17554099277179525"/>
    <n v="0.88970771346296473"/>
    <n v="0.84228015928360012"/>
    <n v="1"/>
    <n v="0.88970771346296473"/>
    <n v="0.84228015928360012"/>
    <n v="0.77027010902593085"/>
  </r>
  <r>
    <x v="2"/>
    <x v="2"/>
    <n v="435"/>
    <x v="9"/>
    <n v="16"/>
    <n v="16"/>
    <x v="2"/>
    <n v="0"/>
    <n v="0.44069999999999998"/>
    <x v="14"/>
    <n v="0"/>
    <n v="0.4466"/>
    <x v="14"/>
    <n v="0"/>
    <n v="0.44679999999999997"/>
    <x v="119"/>
    <n v="5.0000000000000001E-4"/>
    <n v="0.70989999999999998"/>
    <x v="2"/>
    <x v="2"/>
    <x v="2"/>
    <n v="4.9504999999999999"/>
    <n v="11.633800000000001"/>
    <n v="4.3941999999999997"/>
    <n v="10.248200000000001"/>
    <n v="6.7786999999999997"/>
    <n v="4.9504999999999999"/>
    <n v="11.633800000000001"/>
    <n v="4.3941999999999997"/>
    <n v="10.248200000000001"/>
    <n v="6.7786999999999997"/>
    <n v="-0.35585694949008106"/>
    <n v="-0.35008128126458082"/>
    <n v="1.6461323157142513E-4"/>
    <n v="0.17039767881510823"/>
    <n v="0.8844445065334775"/>
    <n v="0.84061786303115904"/>
    <n v="1"/>
    <n v="0.8844445065334775"/>
    <n v="0.84061786303115904"/>
    <n v="0.8311464140794429"/>
  </r>
  <r>
    <x v="2"/>
    <x v="2"/>
    <n v="435"/>
    <x v="10"/>
    <n v="17"/>
    <n v="17"/>
    <x v="2"/>
    <n v="0"/>
    <n v="0.44069999999999998"/>
    <x v="14"/>
    <n v="0"/>
    <n v="0.45839999999999997"/>
    <x v="14"/>
    <n v="0"/>
    <n v="0.45040000000000002"/>
    <x v="119"/>
    <n v="5.0000000000000001E-4"/>
    <n v="0.71409999999999996"/>
    <x v="2"/>
    <x v="2"/>
    <x v="3"/>
    <n v="5.3333000000000004"/>
    <n v="12.633800000000001"/>
    <n v="4.7770000000000001"/>
    <n v="11.248200000000001"/>
    <n v="7.1615000000000002"/>
    <n v="5.3333000000000004"/>
    <n v="12.633800000000001"/>
    <n v="4.7770000000000001"/>
    <n v="11.248200000000001"/>
    <n v="7.1615000000000002"/>
    <n v="-0.35585694949008106"/>
    <n v="-0.33875539104066649"/>
    <n v="-6.4051660639382847E-3"/>
    <n v="0.16126735937198175"/>
    <n v="0.8927690252875311"/>
    <n v="0.85269330080497319"/>
    <n v="1"/>
    <n v="0.8927690252875311"/>
    <n v="0.85269330080497319"/>
    <n v="0.85500399625963952"/>
  </r>
  <r>
    <x v="2"/>
    <x v="2"/>
    <n v="435"/>
    <x v="24"/>
    <n v="18"/>
    <n v="18"/>
    <x v="2"/>
    <n v="0"/>
    <n v="0.44069999999999998"/>
    <x v="14"/>
    <n v="0"/>
    <n v="0.45240000000000002"/>
    <x v="14"/>
    <n v="0"/>
    <n v="0.44690000000000002"/>
    <x v="16"/>
    <n v="0"/>
    <n v="0.71440000000000003"/>
    <x v="2"/>
    <x v="2"/>
    <x v="3"/>
    <n v="5.7779999999999996"/>
    <n v="13.633800000000001"/>
    <n v="5.2217000000000002"/>
    <n v="12.248200000000001"/>
    <n v="7.6062000000000003"/>
    <n v="5.7779999999999996"/>
    <n v="13.633800000000001"/>
    <n v="5.2217000000000002"/>
    <n v="12.248200000000001"/>
    <n v="7.6062000000000003"/>
    <n v="-0.35585694949008106"/>
    <n v="-0.34447740374658231"/>
    <n v="-4.3342411276841106E-3"/>
    <n v="0.16188931235453857"/>
    <n v="0.90258991051074222"/>
    <n v="0.86671849958044722"/>
    <n v="1"/>
    <n v="0.90258991051074222"/>
    <n v="0.86671849958044722"/>
    <n v="0.88116774071195891"/>
  </r>
  <r>
    <x v="2"/>
    <x v="2"/>
    <n v="435"/>
    <x v="25"/>
    <n v="19"/>
    <n v="19"/>
    <x v="2"/>
    <n v="0"/>
    <n v="0.44069999999999998"/>
    <x v="14"/>
    <n v="0"/>
    <n v="0.44919999999999999"/>
    <x v="14"/>
    <n v="0"/>
    <n v="0.4476"/>
    <x v="16"/>
    <n v="0"/>
    <n v="0.71740000000000004"/>
    <x v="3"/>
    <x v="2"/>
    <x v="3"/>
    <n v="6.1631999999999998"/>
    <n v="14.633800000000001"/>
    <n v="5.6069000000000004"/>
    <n v="13.248200000000001"/>
    <n v="7.9913999999999996"/>
    <n v="6.1631999999999998"/>
    <n v="14.633800000000001"/>
    <n v="5.6069000000000004"/>
    <n v="13.248200000000001"/>
    <n v="7.9913999999999996"/>
    <n v="-0.35585694949008106"/>
    <n v="-0.34756025241057986"/>
    <n v="-1.2395541950554246E-3"/>
    <n v="0.16263347442398751"/>
    <n v="0.90975993337674887"/>
    <n v="0.87689798704098543"/>
    <n v="1"/>
    <n v="0.90975993337674887"/>
    <n v="0.87689798704098543"/>
    <n v="0.90262286930313118"/>
  </r>
  <r>
    <x v="2"/>
    <x v="2"/>
    <n v="435"/>
    <x v="26"/>
    <n v="21"/>
    <n v="21"/>
    <x v="2"/>
    <n v="0"/>
    <n v="0.44069999999999998"/>
    <x v="14"/>
    <n v="0"/>
    <n v="0.43819999999999998"/>
    <x v="14"/>
    <n v="0"/>
    <n v="0.44650000000000001"/>
    <x v="16"/>
    <n v="0"/>
    <n v="0.69650000000000001"/>
    <x v="3"/>
    <x v="3"/>
    <x v="3"/>
    <n v="6.8597999999999999"/>
    <n v="16.135000000000002"/>
    <n v="6.1135999999999999"/>
    <n v="14.248200000000001"/>
    <n v="8.8834"/>
    <n v="6.8597999999999999"/>
    <n v="16.135000000000002"/>
    <n v="6.1135999999999999"/>
    <n v="14.248200000000001"/>
    <n v="8.8834"/>
    <n v="-0.35585694949008106"/>
    <n v="-0.35832762677531349"/>
    <n v="6.2354023419709031E-3"/>
    <n v="0.15398859402939075"/>
    <n v="0.91409658273632155"/>
    <n v="0.87582726481529516"/>
    <n v="1"/>
    <n v="0.91409658273632155"/>
    <n v="0.87582726481529516"/>
    <n v="0.9485792178763417"/>
  </r>
  <r>
    <x v="2"/>
    <x v="2"/>
    <n v="435"/>
    <x v="11"/>
    <n v="24"/>
    <n v="24"/>
    <x v="2"/>
    <n v="0"/>
    <n v="0.44069999999999998"/>
    <x v="14"/>
    <n v="0"/>
    <n v="0.44"/>
    <x v="14"/>
    <n v="0"/>
    <n v="0.4446"/>
    <x v="16"/>
    <n v="0"/>
    <n v="0.70140000000000002"/>
    <x v="3"/>
    <x v="3"/>
    <x v="3"/>
    <n v="7.6378000000000004"/>
    <n v="18.1387"/>
    <n v="6.8906000000000001"/>
    <n v="16.2486"/>
    <n v="10.045999999999999"/>
    <n v="7.6378000000000004"/>
    <n v="18.1387"/>
    <n v="6.8906000000000001"/>
    <n v="16.2486"/>
    <n v="10.045999999999999"/>
    <n v="-0.35585694949008106"/>
    <n v="-0.35654732351381258"/>
    <n v="3.3247311255255262E-3"/>
    <n v="0.14906665311502285"/>
    <n v="0.91238767477977656"/>
    <n v="0.87947644230338362"/>
    <n v="1"/>
    <n v="0.91238767477977656"/>
    <n v="0.87947644230338362"/>
    <n v="1.0019931738235304"/>
  </r>
  <r>
    <x v="2"/>
    <x v="2"/>
    <n v="435"/>
    <x v="27"/>
    <n v="29"/>
    <n v="30"/>
    <x v="2"/>
    <n v="0"/>
    <n v="0.44069999999999998"/>
    <x v="14"/>
    <n v="0"/>
    <n v="0.44069999999999998"/>
    <x v="14"/>
    <n v="0"/>
    <n v="0.44209999999999999"/>
    <x v="16"/>
    <n v="0"/>
    <n v="0.72850000000000004"/>
    <x v="3"/>
    <x v="3"/>
    <x v="3"/>
    <n v="8.9794"/>
    <n v="21.1387"/>
    <n v="8.1774000000000004"/>
    <n v="19.1236"/>
    <n v="12.2819"/>
    <n v="9.1936"/>
    <n v="21.639900000000001"/>
    <n v="8.4448000000000008"/>
    <n v="19.745999999999999"/>
    <n v="12.645899999999999"/>
    <n v="-0.35585694949008106"/>
    <n v="-0.35585694949008106"/>
    <n v="9.5318174740309828E-4"/>
    <n v="0.15105051967193517"/>
    <n v="0.91296242904650704"/>
    <n v="0.88743086642396063"/>
    <n v="1.0087772394070842"/>
    <n v="0.90587771061146793"/>
    <n v="0.87776101036733467"/>
    <n v="1.0892655570076382"/>
  </r>
  <r>
    <x v="2"/>
    <x v="2"/>
    <n v="435"/>
    <x v="12"/>
    <n v="32"/>
    <n v="34"/>
    <x v="2"/>
    <n v="0"/>
    <n v="0.44069999999999998"/>
    <x v="14"/>
    <n v="0"/>
    <n v="0.4526"/>
    <x v="14"/>
    <n v="0"/>
    <n v="0.44740000000000002"/>
    <x v="120"/>
    <n v="5.0000000000000001E-4"/>
    <n v="0.71460000000000001"/>
    <x v="3"/>
    <x v="3"/>
    <x v="5"/>
    <n v="9.1029999999999998"/>
    <n v="21.389299999999999"/>
    <n v="7.9865000000000004"/>
    <n v="18.622499999999999"/>
    <n v="13.450900000000001"/>
    <n v="9.34"/>
    <n v="21.921399999999998"/>
    <n v="8.2631999999999994"/>
    <n v="19.244900000000001"/>
    <n v="14.2552"/>
    <n v="-0.35585694949008106"/>
    <n v="-0.34428545038129021"/>
    <n v="-3.4069548550083708E-3"/>
    <n v="0.13465275477788674"/>
    <n v="0.89246401152942578"/>
    <n v="0.85634908757229744"/>
    <n v="1.0171224309937523"/>
    <n v="0.88488624188934906"/>
    <n v="0.84630740465129295"/>
    <n v="1.1287513439634846"/>
  </r>
  <r>
    <x v="2"/>
    <x v="2"/>
    <n v="435"/>
    <x v="28"/>
    <n v="35"/>
    <n v="37"/>
    <x v="2"/>
    <n v="0"/>
    <n v="0.44069999999999998"/>
    <x v="14"/>
    <n v="0"/>
    <n v="0.44850000000000001"/>
    <x v="14"/>
    <n v="0"/>
    <n v="0.44040000000000001"/>
    <x v="16"/>
    <n v="0"/>
    <n v="0.72370000000000001"/>
    <x v="3"/>
    <x v="3"/>
    <x v="5"/>
    <n v="9.9998000000000005"/>
    <n v="23.389399999999998"/>
    <n v="8.6766000000000005"/>
    <n v="20.121400000000001"/>
    <n v="14.7959"/>
    <n v="10.236800000000001"/>
    <n v="23.921500000000002"/>
    <n v="8.9534000000000002"/>
    <n v="20.7438"/>
    <n v="15.600199999999999"/>
    <n v="-0.35585694949008106"/>
    <n v="-0.34823755261988909"/>
    <n v="-5.2128865013100073E-3"/>
    <n v="0.13685393004776705"/>
    <n v="0.8946394969032172"/>
    <n v="0.85632479857254773"/>
    <n v="1.0151403435417838"/>
    <n v="0.88793965135592734"/>
    <n v="0.84734258042859134"/>
    <n v="1.1701413874179609"/>
  </r>
  <r>
    <x v="2"/>
    <x v="2"/>
    <n v="435"/>
    <x v="29"/>
    <n v="40"/>
    <n v="42"/>
    <x v="2"/>
    <n v="0"/>
    <n v="0.44069999999999998"/>
    <x v="14"/>
    <n v="0"/>
    <n v="0.44519999999999998"/>
    <x v="14"/>
    <n v="0"/>
    <n v="0.44619999999999999"/>
    <x v="119"/>
    <n v="5.0000000000000001E-4"/>
    <n v="0.71650000000000003"/>
    <x v="3"/>
    <x v="3"/>
    <x v="5"/>
    <n v="11.396000000000001"/>
    <n v="26.890599999999999"/>
    <n v="9.8515999999999995"/>
    <n v="23.121400000000001"/>
    <n v="16.7544"/>
    <n v="11.632999999999999"/>
    <n v="27.422599999999999"/>
    <n v="10.128399999999999"/>
    <n v="23.7438"/>
    <n v="17.558700000000002"/>
    <n v="-0.35585694949008106"/>
    <n v="-0.35144484433732931"/>
    <n v="6.1844791536648036E-4"/>
    <n v="0.13116557855431432"/>
    <n v="0.89944161342261386"/>
    <n v="0.86126448301633396"/>
    <n v="1.0129244850364041"/>
    <n v="0.89376794205494037"/>
    <n v="0.85362658304608663"/>
    <n v="1.2241288797179983"/>
  </r>
  <r>
    <x v="2"/>
    <x v="2"/>
    <n v="435"/>
    <x v="30"/>
    <n v="41"/>
    <n v="43"/>
    <x v="2"/>
    <n v="0"/>
    <n v="0.44069999999999998"/>
    <x v="14"/>
    <n v="0"/>
    <n v="0.44169999999999998"/>
    <x v="14"/>
    <n v="0"/>
    <n v="0.44919999999999999"/>
    <x v="16"/>
    <n v="0"/>
    <n v="0.70730000000000004"/>
    <x v="3"/>
    <x v="3"/>
    <x v="5"/>
    <n v="11.8454"/>
    <n v="27.890599999999999"/>
    <n v="10.3011"/>
    <n v="24.121400000000001"/>
    <n v="17.203800000000001"/>
    <n v="12.0825"/>
    <n v="28.422599999999999"/>
    <n v="10.5778"/>
    <n v="24.7438"/>
    <n v="18.008099999999999"/>
    <n v="-0.35585694949008106"/>
    <n v="-0.35487260074160887"/>
    <n v="4.5975241677060187E-3"/>
    <n v="0.12856123629622254"/>
    <n v="0.90350966858340498"/>
    <n v="0.8671930625175821"/>
    <n v="1.0124762943575423"/>
    <n v="0.8980981065628989"/>
    <n v="0.85995523167771515"/>
    <n v="1.2356243850910023"/>
  </r>
  <r>
    <x v="2"/>
    <x v="2"/>
    <n v="435"/>
    <x v="31"/>
    <n v="44"/>
    <n v="46"/>
    <x v="2"/>
    <n v="0"/>
    <n v="0.44069999999999998"/>
    <x v="14"/>
    <n v="0"/>
    <n v="0.44490000000000002"/>
    <x v="14"/>
    <n v="0"/>
    <n v="0.44159999999999999"/>
    <x v="16"/>
    <n v="0"/>
    <n v="0.71550000000000002"/>
    <x v="5"/>
    <x v="3"/>
    <x v="5"/>
    <n v="12.6327"/>
    <n v="29.890599999999999"/>
    <n v="11.0883"/>
    <n v="26.121400000000001"/>
    <n v="18.384599999999999"/>
    <n v="12.8697"/>
    <n v="30.422699999999999"/>
    <n v="11.3651"/>
    <n v="26.7438"/>
    <n v="19.1889"/>
    <n v="-0.35585694949008106"/>
    <n v="-0.3517375942519555"/>
    <n v="-2.0005924222488208E-3"/>
    <n v="0.12767496714766866"/>
    <n v="0.90416622345770936"/>
    <n v="0.87075734050159381"/>
    <n v="1.0115059949090608"/>
    <n v="0.89917161774897969"/>
    <n v="0.86413170732333822"/>
    <n v="1.2644541852148041"/>
  </r>
  <r>
    <x v="2"/>
    <x v="2"/>
    <n v="435"/>
    <x v="32"/>
    <n v="50"/>
    <n v="53"/>
    <x v="2"/>
    <n v="0"/>
    <n v="0.44069999999999998"/>
    <x v="14"/>
    <n v="0"/>
    <n v="0.44409999999999999"/>
    <x v="14"/>
    <n v="0"/>
    <n v="0.44650000000000001"/>
    <x v="16"/>
    <n v="0"/>
    <n v="0.71160000000000001"/>
    <x v="5"/>
    <x v="5"/>
    <x v="5"/>
    <n v="14.4421"/>
    <n v="33.9"/>
    <n v="12.799200000000001"/>
    <n v="29.874500000000001"/>
    <n v="21.087399999999999"/>
    <n v="14.9297"/>
    <n v="34.933199999999999"/>
    <n v="13.045"/>
    <n v="30.376999999999999"/>
    <n v="22.338899999999999"/>
    <n v="-0.35585694949008106"/>
    <n v="-0.35251922682632408"/>
    <n v="1.3961413932968392E-3"/>
    <n v="0.12212943912327459"/>
    <n v="0.91054686875662272"/>
    <n v="0.87558980332313996"/>
    <n v="1.0149347549786278"/>
    <n v="0.9019453956347756"/>
    <n v="0.87066224603787656"/>
    <n v="1.324023036104536"/>
  </r>
  <r>
    <x v="2"/>
    <x v="2"/>
    <n v="435"/>
    <x v="33"/>
    <n v="55"/>
    <n v="60"/>
    <x v="2"/>
    <n v="0"/>
    <n v="0.44069999999999998"/>
    <x v="14"/>
    <n v="0"/>
    <n v="0.44479999999999997"/>
    <x v="14"/>
    <n v="0"/>
    <n v="0.45579999999999998"/>
    <x v="16"/>
    <n v="0"/>
    <n v="0.71160000000000001"/>
    <x v="5"/>
    <x v="5"/>
    <x v="5"/>
    <n v="15.0596"/>
    <n v="35.401200000000003"/>
    <n v="12.8117"/>
    <n v="29.997699999999998"/>
    <n v="23.064499999999999"/>
    <n v="15.5695"/>
    <n v="36.465000000000003"/>
    <n v="13.1134"/>
    <n v="30.636299999999999"/>
    <n v="25.078700000000001"/>
    <n v="-0.35585694949008106"/>
    <n v="-0.35183522142599899"/>
    <n v="6.187118355484085E-3"/>
    <n v="0.11900724770878297"/>
    <n v="0.90047151732585429"/>
    <n v="0.8569910772715672"/>
    <n v="1.021204464482113"/>
    <n v="0.89203822829974944"/>
    <n v="0.85109612138212176"/>
    <n v="1.3629440442642669"/>
  </r>
  <r>
    <x v="2"/>
    <x v="2"/>
    <n v="435"/>
    <x v="34"/>
    <n v="60"/>
    <n v="66"/>
    <x v="2"/>
    <n v="0"/>
    <n v="0.44069999999999998"/>
    <x v="14"/>
    <n v="0"/>
    <n v="0.45069999999999999"/>
    <x v="14"/>
    <n v="0"/>
    <n v="0.4395"/>
    <x v="16"/>
    <n v="0"/>
    <n v="0.71870000000000001"/>
    <x v="5"/>
    <x v="5"/>
    <x v="5"/>
    <n v="16.415500000000002"/>
    <n v="38.402999999999999"/>
    <n v="14.139200000000001"/>
    <n v="32.935499999999998"/>
    <n v="25.3217"/>
    <n v="16.9255"/>
    <n v="39.466900000000003"/>
    <n v="14.468500000000001"/>
    <n v="33.636299999999999"/>
    <n v="27.718699999999998"/>
    <n v="-0.35585694949008106"/>
    <n v="-0.34611244192902246"/>
    <n v="-6.2463680547792163E-3"/>
    <n v="0.11583188886074761"/>
    <n v="0.90000524580466501"/>
    <n v="0.8610718941107961"/>
    <n v="1.022450777288564"/>
    <n v="0.89241073767226708"/>
    <n v="0.85535707890689017"/>
    <n v="1.4034928591587208"/>
  </r>
  <r>
    <x v="2"/>
    <x v="2"/>
    <n v="435"/>
    <x v="35"/>
    <n v="68"/>
    <n v="76"/>
    <x v="2"/>
    <n v="0"/>
    <n v="0.44069999999999998"/>
    <x v="14"/>
    <n v="0"/>
    <n v="0.44940000000000002"/>
    <x v="14"/>
    <n v="0"/>
    <n v="0.44829999999999998"/>
    <x v="16"/>
    <n v="0"/>
    <n v="0.71930000000000005"/>
    <x v="5"/>
    <x v="5"/>
    <x v="5"/>
    <n v="18.402000000000001"/>
    <n v="43.4039"/>
    <n v="16.125499999999999"/>
    <n v="37.935699999999997"/>
    <n v="28.498899999999999"/>
    <n v="18.933"/>
    <n v="44.498800000000003"/>
    <n v="16.463200000000001"/>
    <n v="38.636699999999998"/>
    <n v="31.7181"/>
    <n v="-0.35585694949008106"/>
    <n v="-0.34736693191688989"/>
    <n v="-5.9057382801513752E-4"/>
    <n v="0.11334899324983785"/>
    <n v="0.90144870024937485"/>
    <n v="0.86776467618739428"/>
    <n v="1.0257902534472125"/>
    <n v="0.89459349960402357"/>
    <n v="0.86277017535900757"/>
    <n v="1.4548280974418588"/>
  </r>
  <r>
    <x v="2"/>
    <x v="2"/>
    <n v="435"/>
    <x v="36"/>
    <n v="72"/>
    <n v="82"/>
    <x v="2"/>
    <n v="0"/>
    <n v="0.44069999999999998"/>
    <x v="14"/>
    <n v="0"/>
    <n v="0.44540000000000002"/>
    <x v="14"/>
    <n v="0"/>
    <n v="0.44319999999999998"/>
    <x v="120"/>
    <n v="5.0000000000000001E-4"/>
    <n v="0.72899999999999998"/>
    <x v="5"/>
    <x v="5"/>
    <x v="5"/>
    <n v="19.306799999999999"/>
    <n v="45.4039"/>
    <n v="16.9209"/>
    <n v="39.685200000000002"/>
    <n v="30.308399999999999"/>
    <n v="19.976299999999998"/>
    <n v="46.741300000000003"/>
    <n v="17.291799999999999"/>
    <n v="40.386099999999999"/>
    <n v="34.390500000000003"/>
    <n v="-0.35585694949008106"/>
    <n v="-0.35124978730198059"/>
    <n v="-1.1733118518570467E-3"/>
    <n v="0.11674804753735318"/>
    <n v="0.90121852106954048"/>
    <n v="0.86702253124647155"/>
    <n v="1.0299405808476019"/>
    <n v="0.89314090734523666"/>
    <n v="0.86188466614768233"/>
    <n v="1.4815630102867225"/>
  </r>
  <r>
    <x v="2"/>
    <x v="2"/>
    <n v="435"/>
    <x v="37"/>
    <n v="81"/>
    <n v="92"/>
    <x v="2"/>
    <n v="0"/>
    <n v="0.44069999999999998"/>
    <x v="14"/>
    <n v="0"/>
    <n v="0.45290000000000002"/>
    <x v="14"/>
    <n v="0"/>
    <n v="0.44919999999999999"/>
    <x v="120"/>
    <n v="5.0000000000000001E-4"/>
    <n v="0.73150000000000004"/>
    <x v="5"/>
    <x v="5"/>
    <x v="5"/>
    <n v="19.959499999999998"/>
    <n v="46.952199999999998"/>
    <n v="17.202000000000002"/>
    <n v="40.4039"/>
    <n v="33.897500000000001"/>
    <n v="20.849599999999999"/>
    <n v="48.790700000000001"/>
    <n v="17.686499999999999"/>
    <n v="41.354799999999997"/>
    <n v="38.369199999999999"/>
    <n v="-0.35585694949008106"/>
    <n v="-0.34399767931704278"/>
    <n v="-1.9008851572064119E-3"/>
    <n v="0.11109585924225053"/>
    <n v="0.88737923144932129"/>
    <n v="0.84925248395218711"/>
    <n v="1.0287141552688348"/>
    <n v="0.87726909375023931"/>
    <n v="0.8428160427381246"/>
    <n v="1.5301676694054052"/>
  </r>
  <r>
    <x v="2"/>
    <x v="2"/>
    <n v="435"/>
    <x v="38"/>
    <n v="84"/>
    <n v="95"/>
    <x v="2"/>
    <n v="0"/>
    <n v="0.44069999999999998"/>
    <x v="14"/>
    <n v="0"/>
    <n v="0.44650000000000001"/>
    <x v="14"/>
    <n v="0"/>
    <n v="0.44750000000000001"/>
    <x v="16"/>
    <n v="0"/>
    <n v="0.73419999999999996"/>
    <x v="5"/>
    <x v="5"/>
    <x v="5"/>
    <n v="20.8675"/>
    <n v="48.954000000000001"/>
    <n v="18.109500000000001"/>
    <n v="42.4039"/>
    <n v="35.257300000000001"/>
    <n v="21.7577"/>
    <n v="50.792499999999997"/>
    <n v="18.594000000000001"/>
    <n v="43.354799999999997"/>
    <n v="39.728999999999999"/>
    <n v="-0.35585694949008106"/>
    <n v="-0.35017853677543476"/>
    <n v="5.1204927851659845E-4"/>
    <n v="0.11383460340372317"/>
    <n v="0.88951564315179388"/>
    <n v="0.85355107821762655"/>
    <n v="1.0273309943890567"/>
    <n v="0.87995398069080766"/>
    <n v="0.84750796647584026"/>
    <n v="1.5472490510149597"/>
  </r>
  <r>
    <x v="2"/>
    <x v="2"/>
    <n v="435"/>
    <x v="13"/>
    <n v="95"/>
    <n v="111"/>
    <x v="2"/>
    <n v="0"/>
    <n v="0.44069999999999998"/>
    <x v="14"/>
    <n v="0"/>
    <n v="0.44190000000000002"/>
    <x v="14"/>
    <n v="0"/>
    <n v="0.4446"/>
    <x v="16"/>
    <n v="0"/>
    <n v="0.72629999999999995"/>
    <x v="5"/>
    <x v="5"/>
    <x v="6"/>
    <n v="22.870200000000001"/>
    <n v="53.954999999999998"/>
    <n v="19.949300000000001"/>
    <n v="47.027900000000002"/>
    <n v="39.661099999999998"/>
    <n v="23.834800000000001"/>
    <n v="55.917999999999999"/>
    <n v="20.532900000000001"/>
    <n v="48.164299999999997"/>
    <n v="46.1999"/>
    <n v="-0.35585694949008106"/>
    <n v="-0.35467599843770664"/>
    <n v="1.3545323085391433E-3"/>
    <n v="0.11049029171490367"/>
    <n v="0.88676465521609449"/>
    <n v="0.85360548026761029"/>
    <n v="1.0339349192860614"/>
    <n v="0.8775781855996394"/>
    <n v="0.84719361678414906"/>
    <n v="1.5983647551871154"/>
  </r>
  <r>
    <x v="2"/>
    <x v="2"/>
    <n v="435"/>
    <x v="14"/>
    <n v="104"/>
    <n v="122"/>
    <x v="2"/>
    <n v="0"/>
    <n v="0.44069999999999998"/>
    <x v="14"/>
    <n v="0"/>
    <n v="0.4476"/>
    <x v="14"/>
    <n v="0"/>
    <n v="0.4491"/>
    <x v="16"/>
    <n v="0"/>
    <n v="0.72089999999999999"/>
    <x v="5"/>
    <x v="5"/>
    <x v="6"/>
    <n v="23.639099999999999"/>
    <n v="55.4816"/>
    <n v="20.008099999999999"/>
    <n v="46.781300000000002"/>
    <n v="43.748199999999997"/>
    <n v="24.8369"/>
    <n v="57.960999999999999"/>
    <n v="20.543500000000002"/>
    <n v="47.807600000000001"/>
    <n v="51.077800000000003"/>
    <n v="-0.35585694949008106"/>
    <n v="-0.34910992214368758"/>
    <n v="7.301135765808073E-4"/>
    <n v="0.10400887211019195"/>
    <n v="0.87645520688781753"/>
    <n v="0.83503809707057786"/>
    <n v="1.0338038313376319"/>
    <n v="0.86566842567295521"/>
    <n v="0.82927519102338021"/>
    <n v="1.6409601888749223"/>
  </r>
  <r>
    <x v="2"/>
    <x v="2"/>
    <n v="435"/>
    <x v="39"/>
    <n v="113"/>
    <n v="134"/>
    <x v="2"/>
    <n v="0"/>
    <n v="0.44069999999999998"/>
    <x v="14"/>
    <n v="0"/>
    <n v="0.44640000000000002"/>
    <x v="14"/>
    <n v="0"/>
    <n v="0.43559999999999999"/>
    <x v="121"/>
    <n v="2.0000000000000001E-4"/>
    <n v="0.72689999999999999"/>
    <x v="5"/>
    <x v="5"/>
    <x v="6"/>
    <n v="24.443000000000001"/>
    <n v="57.4818"/>
    <n v="20.8064"/>
    <n v="48.773600000000002"/>
    <n v="47.364800000000002"/>
    <n v="25.642399999999999"/>
    <n v="59.963099999999997"/>
    <n v="21.239899999999999"/>
    <n v="49.542900000000003"/>
    <n v="56.0458"/>
    <n v="-0.35585694949008106"/>
    <n v="-0.35027581407047764"/>
    <n v="-5.2506044018479818E-3"/>
    <n v="0.10453037860137504"/>
    <n v="0.86844404877756709"/>
    <n v="0.82806051228897859"/>
    <n v="1.0360794923093293"/>
    <n v="0.85817409812505885"/>
    <n v="0.82363962821481018"/>
    <n v="1.675455707817082"/>
  </r>
  <r>
    <x v="2"/>
    <x v="2"/>
    <n v="435"/>
    <x v="40"/>
    <n v="118"/>
    <n v="139"/>
    <x v="2"/>
    <n v="0"/>
    <n v="0.44069999999999998"/>
    <x v="14"/>
    <n v="0"/>
    <n v="0.45750000000000002"/>
    <x v="14"/>
    <n v="0"/>
    <n v="0.44550000000000001"/>
    <x v="16"/>
    <n v="0"/>
    <n v="0.73680000000000001"/>
    <x v="5"/>
    <x v="5"/>
    <x v="6"/>
    <n v="25.8094"/>
    <n v="60.483600000000003"/>
    <n v="22.045300000000001"/>
    <n v="51.493899999999996"/>
    <n v="49.639499999999998"/>
    <n v="27.008800000000001"/>
    <n v="62.9649"/>
    <n v="22.4788"/>
    <n v="52.263199999999998"/>
    <n v="58.320500000000003"/>
    <n v="-0.35585694949008106"/>
    <n v="-0.33960890159753288"/>
    <n v="-5.6712116364400099E-3"/>
    <n v="0.10167771833009465"/>
    <n v="0.87013982729855133"/>
    <n v="0.83096780033272699"/>
    <n v="1.0343876348803467"/>
    <n v="0.86044786078481195"/>
    <n v="0.8268128630997672"/>
    <n v="1.6958273983638685"/>
  </r>
  <r>
    <x v="2"/>
    <x v="2"/>
    <n v="435"/>
    <x v="41"/>
    <n v="124"/>
    <n v="147"/>
    <x v="2"/>
    <n v="0"/>
    <n v="0.44069999999999998"/>
    <x v="14"/>
    <n v="0"/>
    <n v="0.44569999999999999"/>
    <x v="14"/>
    <n v="0"/>
    <n v="0.44490000000000002"/>
    <x v="16"/>
    <n v="0"/>
    <n v="0.73829999999999996"/>
    <x v="5"/>
    <x v="5"/>
    <x v="6"/>
    <n v="27.022200000000002"/>
    <n v="63.4876"/>
    <n v="23.256799999999998"/>
    <n v="54.493899999999996"/>
    <n v="52.058999999999997"/>
    <n v="28.420300000000001"/>
    <n v="66.344499999999996"/>
    <n v="23.731400000000001"/>
    <n v="55.263300000000001"/>
    <n v="61.585999999999999"/>
    <n v="-0.35585694949008106"/>
    <n v="-0.35095736591382365"/>
    <n v="-3.7738621743942856E-4"/>
    <n v="0.10601944250563129"/>
    <n v="0.87285459949215993"/>
    <n v="0.83497935333019868"/>
    <n v="1.0353024564704159"/>
    <n v="0.86225800940790942"/>
    <n v="0.83073577408390331"/>
    <n v="1.7164958215017407"/>
  </r>
  <r>
    <x v="2"/>
    <x v="2"/>
    <n v="435"/>
    <x v="42"/>
    <n v="137"/>
    <n v="162"/>
    <x v="2"/>
    <n v="0"/>
    <n v="0.44069999999999998"/>
    <x v="14"/>
    <n v="0"/>
    <n v="0.44569999999999999"/>
    <x v="14"/>
    <n v="0"/>
    <n v="0.45100000000000001"/>
    <x v="120"/>
    <n v="5.0000000000000001E-4"/>
    <n v="0.72960000000000003"/>
    <x v="5"/>
    <x v="5"/>
    <x v="6"/>
    <n v="30.009399999999999"/>
    <n v="69.991500000000002"/>
    <n v="25.933700000000002"/>
    <n v="60.240299999999998"/>
    <n v="57.983400000000003"/>
    <n v="31.531199999999998"/>
    <n v="73.0989"/>
    <n v="26.393699999999999"/>
    <n v="60.947299999999998"/>
    <n v="68.290899999999993"/>
    <n v="-0.35585694949008106"/>
    <n v="-0.35095736591382365"/>
    <n v="2.4282279651798417E-3"/>
    <n v="0.10123735282409298"/>
    <n v="0.87486730682928049"/>
    <n v="0.83833434254334827"/>
    <n v="1.0336094536693827"/>
    <n v="0.86470622148670639"/>
    <n v="0.83472277649191384"/>
    <n v="1.7633036776962043"/>
  </r>
  <r>
    <x v="2"/>
    <x v="2"/>
    <n v="435"/>
    <x v="43"/>
    <n v="149"/>
    <n v="178"/>
    <x v="2"/>
    <n v="0"/>
    <n v="0.44069999999999998"/>
    <x v="14"/>
    <n v="0"/>
    <n v="0.46260000000000001"/>
    <x v="14"/>
    <n v="0"/>
    <n v="0.44040000000000001"/>
    <x v="120"/>
    <n v="5.0000000000000001E-4"/>
    <n v="0.73099999999999998"/>
    <x v="6"/>
    <x v="5"/>
    <x v="6"/>
    <n v="30.696000000000002"/>
    <n v="71.586500000000001"/>
    <n v="26.171900000000001"/>
    <n v="60.769799999999996"/>
    <n v="62.838900000000002"/>
    <n v="32.474299999999999"/>
    <n v="75.203100000000006"/>
    <n v="26.692"/>
    <n v="61.492100000000001"/>
    <n v="74.851900000000001"/>
    <n v="-0.35585694949008106"/>
    <n v="-0.33479437156539937"/>
    <n v="-1.0013168483978829E-2"/>
    <n v="9.3159686317220991E-2"/>
    <n v="0.86559508126604845"/>
    <n v="0.8256711402678697"/>
    <n v="1.0356181140925107"/>
    <n v="0.85412871974942217"/>
    <n v="0.8216646836289655"/>
    <n v="1.7982285740746295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3"/>
    <x v="2"/>
    <n v="74"/>
    <x v="0"/>
    <n v="2"/>
    <n v="2"/>
    <x v="10"/>
    <n v="4.1000000000000003E-3"/>
    <n v="0.49059999999999998"/>
    <x v="16"/>
    <n v="0"/>
    <n v="0"/>
    <x v="17"/>
    <n v="0"/>
    <n v="0"/>
    <x v="27"/>
    <n v="0"/>
    <n v="0"/>
    <x v="1"/>
    <x v="1"/>
    <x v="1"/>
    <n v="0"/>
    <n v="2"/>
    <n v="0"/>
    <n v="2"/>
    <n v="0"/>
    <n v="0"/>
    <n v="2"/>
    <n v="0"/>
    <n v="2"/>
    <n v="0"/>
    <n v="-0.30927245612963311"/>
    <e v="#NUM!"/>
    <e v="#NUM!"/>
    <e v="#NUM!"/>
    <e v="#NUM!"/>
    <e v="#NUM!"/>
    <e v="#NUM!"/>
    <e v="#NUM!"/>
    <e v="#NUM!"/>
    <e v="#NUM!"/>
  </r>
  <r>
    <x v="3"/>
    <x v="2"/>
    <n v="74"/>
    <x v="1"/>
    <n v="6"/>
    <n v="6"/>
    <x v="10"/>
    <n v="4.1000000000000003E-3"/>
    <n v="0.49059999999999998"/>
    <x v="17"/>
    <n v="0"/>
    <n v="0"/>
    <x v="18"/>
    <n v="0"/>
    <n v="0"/>
    <x v="28"/>
    <n v="0"/>
    <n v="0"/>
    <x v="3"/>
    <x v="3"/>
    <x v="3"/>
    <n v="0"/>
    <n v="4"/>
    <n v="0"/>
    <n v="2.4931999999999999"/>
    <n v="0"/>
    <n v="0"/>
    <n v="4"/>
    <n v="0"/>
    <n v="2.4931999999999999"/>
    <n v="0"/>
    <n v="-0.30927245612963311"/>
    <e v="#NUM!"/>
    <e v="#NUM!"/>
    <e v="#NUM!"/>
    <e v="#NUM!"/>
    <e v="#NUM!"/>
    <e v="#NUM!"/>
    <e v="#NUM!"/>
    <e v="#NUM!"/>
    <e v="#NUM!"/>
  </r>
  <r>
    <x v="3"/>
    <x v="2"/>
    <n v="74"/>
    <x v="44"/>
    <n v="10"/>
    <n v="11"/>
    <x v="10"/>
    <n v="4.1000000000000003E-3"/>
    <n v="0.49059999999999998"/>
    <x v="17"/>
    <n v="0"/>
    <n v="0.33810000000000001"/>
    <x v="18"/>
    <n v="0"/>
    <n v="0.32540000000000002"/>
    <x v="28"/>
    <n v="0"/>
    <n v="0.37280000000000002"/>
    <x v="3"/>
    <x v="3"/>
    <x v="3"/>
    <n v="0.47949999999999998"/>
    <n v="4.9863"/>
    <n v="0.47949999999999998"/>
    <n v="2.6703999999999999"/>
    <n v="0.47949999999999998"/>
    <n v="0.47949999999999998"/>
    <n v="5.4863"/>
    <n v="0.47949999999999998"/>
    <n v="2.8595999999999999"/>
    <n v="0.47949999999999998"/>
    <n v="-0.30927245612963311"/>
    <n v="-0.47095482923423099"/>
    <n v="-0.10957720533910266"/>
    <n v="0.27962152900316112"/>
    <n v="1"/>
    <n v="1"/>
    <n v="1"/>
    <n v="1"/>
    <n v="1"/>
    <n v="-0.31921138849331759"/>
  </r>
  <r>
    <x v="3"/>
    <x v="2"/>
    <n v="74"/>
    <x v="45"/>
    <n v="14"/>
    <n v="16"/>
    <x v="10"/>
    <n v="4.1000000000000003E-3"/>
    <n v="0.49059999999999998"/>
    <x v="17"/>
    <n v="0"/>
    <n v="0.37130000000000002"/>
    <x v="18"/>
    <n v="0"/>
    <n v="0.39179999999999998"/>
    <x v="122"/>
    <n v="2.7000000000000001E-3"/>
    <n v="0.5252"/>
    <x v="6"/>
    <x v="6"/>
    <x v="6"/>
    <n v="0.70899999999999996"/>
    <n v="5.4657999999999998"/>
    <n v="0.59430000000000005"/>
    <n v="2.5065"/>
    <n v="0.70899999999999996"/>
    <n v="0.82889999999999997"/>
    <n v="6.2122999999999999"/>
    <n v="0.62639999999999996"/>
    <n v="2.8241999999999998"/>
    <n v="0.82889999999999997"/>
    <n v="-0.30927245612963311"/>
    <n v="-0.43027505077384109"/>
    <n v="8.3081929349201486E-2"/>
    <n v="0.5360924063774376"/>
    <n v="1.241547749655098"/>
    <n v="0.80850690630317201"/>
    <n v="1.241547749655098"/>
    <n v="1"/>
    <n v="0.72718156737822515"/>
    <n v="-0.14935376481693349"/>
  </r>
  <r>
    <x v="3"/>
    <x v="2"/>
    <n v="74"/>
    <x v="46"/>
    <n v="18"/>
    <n v="20"/>
    <x v="10"/>
    <n v="4.1000000000000003E-3"/>
    <n v="0.49059999999999998"/>
    <x v="17"/>
    <n v="0"/>
    <n v="0.46389999999999998"/>
    <x v="19"/>
    <n v="2.7000000000000001E-3"/>
    <n v="0.4703"/>
    <x v="29"/>
    <n v="0"/>
    <n v="0.61980000000000002"/>
    <x v="6"/>
    <x v="6"/>
    <x v="6"/>
    <n v="1.06"/>
    <n v="6.6379999999999999"/>
    <n v="0.86399999999999999"/>
    <n v="3.4491000000000001"/>
    <n v="1.4240999999999999"/>
    <n v="1.1798999999999999"/>
    <n v="7.3845000000000001"/>
    <n v="0.8962"/>
    <n v="3.7667999999999999"/>
    <n v="1.5439000000000001"/>
    <n v="-0.30927245612963311"/>
    <n v="-0.33357562748124042"/>
    <n v="1.2215991336115384E-2"/>
    <n v="0.25831048448001021"/>
    <n v="0.8322878612015"/>
    <n v="0.5870891126087131"/>
    <n v="1.0720129754846099"/>
    <n v="0.73674732264244802"/>
    <n v="0.55446609595202123"/>
    <n v="0.15354048643802246"/>
  </r>
  <r>
    <x v="3"/>
    <x v="2"/>
    <n v="74"/>
    <x v="16"/>
    <n v="23"/>
    <n v="25"/>
    <x v="10"/>
    <n v="4.1000000000000003E-3"/>
    <n v="0.49059999999999998"/>
    <x v="115"/>
    <n v="1.4E-3"/>
    <n v="0.4798"/>
    <x v="107"/>
    <n v="4.4000000000000003E-3"/>
    <n v="0.49109999999999998"/>
    <x v="29"/>
    <n v="0"/>
    <n v="0.65859999999999996"/>
    <x v="7"/>
    <x v="6"/>
    <x v="7"/>
    <n v="1.2533000000000001"/>
    <n v="7.2462"/>
    <n v="0.88780000000000003"/>
    <n v="3.3782999999999999"/>
    <n v="1.9220999999999999"/>
    <n v="1.3732"/>
    <n v="7.9927999999999999"/>
    <n v="0.91990000000000005"/>
    <n v="3.6638999999999999"/>
    <n v="2.0419999999999998"/>
    <n v="-0.30927245612963311"/>
    <n v="-0.31893975636818817"/>
    <n v="1.6773563242803019E-2"/>
    <n v="0.22823608998010339"/>
    <n v="0.75769309567055521"/>
    <n v="0.46901110884169445"/>
    <n v="1.0436022448225826"/>
    <n v="0.6918598134529913"/>
    <n v="0.44341781955002496"/>
    <n v="0.28377597871152299"/>
  </r>
  <r>
    <x v="3"/>
    <x v="2"/>
    <n v="74"/>
    <x v="47"/>
    <n v="25"/>
    <n v="27"/>
    <x v="10"/>
    <n v="4.1000000000000003E-3"/>
    <n v="0.49059999999999998"/>
    <x v="20"/>
    <n v="3.5999999999999999E-3"/>
    <n v="0.48320000000000002"/>
    <x v="108"/>
    <n v="4.1000000000000003E-3"/>
    <n v="0.49569999999999997"/>
    <x v="29"/>
    <n v="0"/>
    <n v="0.67030000000000001"/>
    <x v="7"/>
    <x v="6"/>
    <x v="7"/>
    <n v="1.3826000000000001"/>
    <n v="7.5053000000000001"/>
    <n v="0.97040000000000004"/>
    <n v="3.4855999999999998"/>
    <n v="2.3517999999999999"/>
    <n v="1.5024"/>
    <n v="8.2518999999999991"/>
    <n v="1.0025999999999999"/>
    <n v="3.7711999999999999"/>
    <n v="2.4716999999999998"/>
    <n v="-0.30927245612963311"/>
    <n v="-0.31587307438692458"/>
    <n v="1.613912646260313E-2"/>
    <n v="0.2068205772040414"/>
    <n v="0.71683060336622118"/>
    <n v="0.4612440213698949"/>
    <n v="1.0314218033870217"/>
    <n v="0.66432017708891866"/>
    <n v="0.44061626075493115"/>
    <n v="0.37140038603098424"/>
  </r>
  <r>
    <x v="3"/>
    <x v="2"/>
    <n v="74"/>
    <x v="17"/>
    <n v="33"/>
    <n v="38"/>
    <x v="10"/>
    <n v="4.1000000000000003E-3"/>
    <n v="0.49059999999999998"/>
    <x v="20"/>
    <n v="4.1000000000000003E-3"/>
    <n v="0.48909999999999998"/>
    <x v="22"/>
    <n v="0"/>
    <n v="0.54500000000000004"/>
    <x v="29"/>
    <n v="0"/>
    <n v="0.72689999999999999"/>
    <x v="7"/>
    <x v="7"/>
    <x v="8"/>
    <n v="1.5531999999999999"/>
    <n v="8.5454000000000008"/>
    <n v="1.0998000000000001"/>
    <n v="4.4062999999999999"/>
    <n v="3.3963999999999999"/>
    <n v="1.8055000000000001"/>
    <n v="10.0511"/>
    <n v="1.2382"/>
    <n v="5.1318000000000001"/>
    <n v="3.8509000000000002"/>
    <n v="-0.30927245612963311"/>
    <n v="-0.31060233717871766"/>
    <n v="5.5843223964486988E-2"/>
    <n v="0.20445898023348844"/>
    <n v="0.6739372185164294"/>
    <n v="0.47930488386975018"/>
    <n v="1.0648075533321741"/>
    <n v="0.59626556140209075"/>
    <n v="0.41814068529274884"/>
    <n v="0.5310188322087922"/>
  </r>
  <r>
    <x v="3"/>
    <x v="2"/>
    <n v="74"/>
    <x v="48"/>
    <n v="38"/>
    <n v="43"/>
    <x v="10"/>
    <n v="4.1000000000000003E-3"/>
    <n v="0.49059999999999998"/>
    <x v="116"/>
    <n v="2.7000000000000001E-3"/>
    <n v="0.48110000000000003"/>
    <x v="22"/>
    <n v="0"/>
    <n v="0.53749999999999998"/>
    <x v="29"/>
    <n v="0"/>
    <n v="0.73119999999999996"/>
    <x v="7"/>
    <x v="7"/>
    <x v="8"/>
    <n v="1.5660000000000001"/>
    <n v="8.5581999999999994"/>
    <n v="1.1024"/>
    <n v="4.3906999999999998"/>
    <n v="4.5940000000000003"/>
    <n v="1.8183"/>
    <n v="10.0639"/>
    <n v="1.2407999999999999"/>
    <n v="5.0998999999999999"/>
    <n v="5.0484999999999998"/>
    <n v="-0.30927245612963311"/>
    <n v="-0.31776464309743579"/>
    <n v="4.9127848258504511E-2"/>
    <n v="0.18551944549694932"/>
    <n v="0.5892411470668415"/>
    <n v="0.41988271065062627"/>
    <n v="1.0418094129132245"/>
    <n v="0.52304041433996429"/>
    <n v="0.36746954166395684"/>
    <n v="0.66219099085900734"/>
  </r>
  <r>
    <x v="3"/>
    <x v="2"/>
    <n v="74"/>
    <x v="2"/>
    <n v="43"/>
    <n v="51"/>
    <x v="10"/>
    <n v="4.1000000000000003E-3"/>
    <n v="0.49059999999999998"/>
    <x v="117"/>
    <n v="2.8999999999999998E-3"/>
    <n v="0.49049999999999999"/>
    <x v="22"/>
    <n v="0"/>
    <n v="0.54279999999999995"/>
    <x v="29"/>
    <n v="0"/>
    <n v="0.751"/>
    <x v="7"/>
    <x v="7"/>
    <x v="9"/>
    <n v="1.7443"/>
    <n v="9.5885999999999996"/>
    <n v="1.2323999999999999"/>
    <n v="5.2084000000000001"/>
    <n v="5.3642000000000003"/>
    <n v="2.1139999999999999"/>
    <n v="11.336600000000001"/>
    <n v="1.3917999999999999"/>
    <n v="5.8383000000000003"/>
    <n v="6.173"/>
    <n v="-0.30927245612963311"/>
    <n v="-0.30936098828403269"/>
    <n v="4.2354672677153891E-2"/>
    <n v="0.17807968898317278"/>
    <n v="0.61072939313985886"/>
    <n v="0.43599255553753147"/>
    <n v="1.058709514110187"/>
    <n v="0.5303688787035975"/>
    <n v="0.38514370202641102"/>
    <n v="0.72950496181138968"/>
  </r>
  <r>
    <x v="3"/>
    <x v="2"/>
    <n v="74"/>
    <x v="49"/>
    <n v="46"/>
    <n v="56"/>
    <x v="10"/>
    <n v="4.1000000000000003E-3"/>
    <n v="0.49059999999999998"/>
    <x v="116"/>
    <n v="2.7000000000000001E-3"/>
    <n v="0.48509999999999998"/>
    <x v="22"/>
    <n v="0"/>
    <n v="0.56220000000000003"/>
    <x v="29"/>
    <n v="0"/>
    <n v="0.75580000000000003"/>
    <x v="7"/>
    <x v="7"/>
    <x v="9"/>
    <n v="1.7455000000000001"/>
    <n v="9.5898000000000003"/>
    <n v="1.2334000000000001"/>
    <n v="5.1367000000000003"/>
    <n v="6.1368"/>
    <n v="2.1724999999999999"/>
    <n v="11.895200000000001"/>
    <n v="1.4493"/>
    <n v="5.9278000000000004"/>
    <n v="7.1245000000000003"/>
    <n v="-0.30927245612963311"/>
    <n v="-0.31416872537393642"/>
    <n v="5.8124439704176439E-2"/>
    <n v="0.17473345809005447"/>
    <n v="0.59080137175199343"/>
    <n v="0.4312879093618332"/>
    <n v="1.058807542068964"/>
    <n v="0.50456690148323458"/>
    <n v="0.36772410544757678"/>
    <n v="0.78794196973794151"/>
  </r>
  <r>
    <x v="3"/>
    <x v="2"/>
    <n v="74"/>
    <x v="50"/>
    <n v="53"/>
    <n v="65"/>
    <x v="10"/>
    <n v="4.1000000000000003E-3"/>
    <n v="0.49059999999999998"/>
    <x v="21"/>
    <n v="4.1000000000000003E-3"/>
    <n v="0.50019999999999998"/>
    <x v="22"/>
    <n v="0"/>
    <n v="0.56810000000000005"/>
    <x v="29"/>
    <n v="0"/>
    <n v="0.75139999999999996"/>
    <x v="7"/>
    <x v="7"/>
    <x v="9"/>
    <n v="1.7584"/>
    <n v="9.6031999999999993"/>
    <n v="1.1849000000000001"/>
    <n v="4.7549000000000001"/>
    <n v="7.3432000000000004"/>
    <n v="2.3031999999999999"/>
    <n v="12.1563"/>
    <n v="1.5129999999999999"/>
    <n v="5.8078000000000003"/>
    <n v="8.6997999999999998"/>
    <n v="-0.30927245612963311"/>
    <n v="-0.30085631260551632"/>
    <n v="4.738075559486276E-2"/>
    <n v="0.15147097936039286"/>
    <n v="0.56841028467381294"/>
    <n v="0.41199800539683168"/>
    <n v="1.063102153459472"/>
    <n v="0.4679476202646527"/>
    <n v="0.321011944535117"/>
    <n v="0.86588535684917678"/>
  </r>
  <r>
    <x v="3"/>
    <x v="2"/>
    <n v="74"/>
    <x v="3"/>
    <n v="63"/>
    <n v="82"/>
    <x v="10"/>
    <n v="4.1000000000000003E-3"/>
    <n v="0.49059999999999998"/>
    <x v="23"/>
    <n v="4.4000000000000003E-3"/>
    <n v="0.49780000000000002"/>
    <x v="22"/>
    <n v="0"/>
    <n v="0.57999999999999996"/>
    <x v="123"/>
    <n v="4.4999999999999997E-3"/>
    <n v="0.77290000000000003"/>
    <x v="8"/>
    <x v="7"/>
    <x v="10"/>
    <n v="1.7689999999999999"/>
    <n v="9.6137999999999995"/>
    <n v="1.1819"/>
    <n v="4.74"/>
    <n v="10.0563"/>
    <n v="2.6408999999999998"/>
    <n v="13.6035"/>
    <n v="1.6019000000000001"/>
    <n v="6.3068"/>
    <n v="12.4237"/>
    <n v="-0.30927245612963311"/>
    <n v="-0.30294510772742556"/>
    <n v="5.0845678691998103E-2"/>
    <n v="0.14636958420953078"/>
    <n v="0.55516034906076372"/>
    <n v="0.38883636555852646"/>
    <n v="1.0703339264402767"/>
    <n v="0.42184768919453269"/>
    <n v="0.28767476355805183"/>
    <n v="1.0024382207639364"/>
  </r>
  <r>
    <x v="3"/>
    <x v="2"/>
    <n v="74"/>
    <x v="18"/>
    <n v="68"/>
    <n v="90"/>
    <x v="10"/>
    <n v="4.1000000000000003E-3"/>
    <n v="0.49059999999999998"/>
    <x v="19"/>
    <n v="3.5999999999999999E-3"/>
    <n v="0.49059999999999998"/>
    <x v="22"/>
    <n v="0"/>
    <n v="0.61560000000000004"/>
    <x v="124"/>
    <n v="4.1000000000000003E-3"/>
    <n v="0.81459999999999999"/>
    <x v="8"/>
    <x v="7"/>
    <x v="10"/>
    <n v="1.7815000000000001"/>
    <n v="9.6287000000000003"/>
    <n v="1.1888000000000001"/>
    <n v="4.7359999999999998"/>
    <n v="10.991"/>
    <n v="2.8515000000000001"/>
    <n v="13.949400000000001"/>
    <n v="1.7672000000000001"/>
    <n v="6.33"/>
    <n v="13.8111"/>
    <n v="-0.30927245612963311"/>
    <n v="-0.30927245612963311"/>
    <n v="7.2998860866715934E-2"/>
    <n v="0.16308619256105422"/>
    <n v="0.56605225633092049"/>
    <n v="0.41217075892481181"/>
    <n v="1.0734580108457363"/>
    <n v="0.41476284866317314"/>
    <n v="0.28466155785957814"/>
    <n v="1.0410372078670285"/>
  </r>
  <r>
    <x v="3"/>
    <x v="2"/>
    <n v="74"/>
    <x v="19"/>
    <n v="72"/>
    <n v="93"/>
    <x v="10"/>
    <n v="4.1000000000000003E-3"/>
    <n v="0.49059999999999998"/>
    <x v="25"/>
    <n v="4.4000000000000003E-3"/>
    <n v="0.49109999999999998"/>
    <x v="22"/>
    <n v="0"/>
    <n v="0.56359999999999999"/>
    <x v="125"/>
    <n v="2.7000000000000001E-3"/>
    <n v="0.74680000000000002"/>
    <x v="8"/>
    <x v="7"/>
    <x v="10"/>
    <n v="1.8026"/>
    <n v="9.6557999999999993"/>
    <n v="1.2069000000000001"/>
    <n v="4.7408000000000001"/>
    <n v="12.119300000000001"/>
    <n v="2.6516000000000002"/>
    <n v="13.6288"/>
    <n v="1.5914999999999999"/>
    <n v="6.3080999999999996"/>
    <n v="14.8309"/>
    <n v="-0.30927245612963311"/>
    <n v="-0.30883006586839612"/>
    <n v="4.2951033393443742E-2"/>
    <n v="0.13074292985919575"/>
    <n v="0.52598870765564298"/>
    <n v="0.36675567102176393"/>
    <n v="1.0629817508634332"/>
    <n v="0.40560680111492914"/>
    <n v="0.28047060334202945"/>
    <n v="1.0834775360912636"/>
  </r>
  <r>
    <x v="3"/>
    <x v="2"/>
    <n v="74"/>
    <x v="20"/>
    <n v="88"/>
    <n v="123"/>
    <x v="10"/>
    <n v="4.1000000000000003E-3"/>
    <n v="0.49059999999999998"/>
    <x v="20"/>
    <n v="4.1000000000000003E-3"/>
    <n v="0.49270000000000003"/>
    <x v="22"/>
    <n v="0"/>
    <n v="0.63870000000000005"/>
    <x v="30"/>
    <n v="0"/>
    <n v="0.84840000000000004"/>
    <x v="9"/>
    <x v="8"/>
    <x v="11"/>
    <n v="2.2290000000000001"/>
    <n v="11.6935"/>
    <n v="1.629"/>
    <n v="6.7392000000000003"/>
    <n v="15.2996"/>
    <n v="3.8751000000000002"/>
    <n v="17.429600000000001"/>
    <n v="2.391"/>
    <n v="8.3422999999999998"/>
    <n v="20.340599999999998"/>
    <n v="-0.30927245612963311"/>
    <n v="-0.30741743772509089"/>
    <n v="7.5540876386150591E-2"/>
    <n v="0.15817873517596193"/>
    <n v="0.60029612236734564"/>
    <n v="0.45975347272608702"/>
    <n v="1.0828924930809265"/>
    <n v="0.43933288536921283"/>
    <n v="0.34805937082514671"/>
    <n v="1.1846800765650745"/>
  </r>
  <r>
    <x v="3"/>
    <x v="2"/>
    <n v="74"/>
    <x v="4"/>
    <n v="106"/>
    <n v="164"/>
    <x v="10"/>
    <n v="4.1000000000000003E-3"/>
    <n v="0.49059999999999998"/>
    <x v="19"/>
    <n v="3.5999999999999999E-3"/>
    <n v="0.4914"/>
    <x v="22"/>
    <n v="0"/>
    <n v="0.68130000000000002"/>
    <x v="30"/>
    <n v="0"/>
    <n v="0.88319999999999999"/>
    <x v="9"/>
    <x v="8"/>
    <x v="12"/>
    <n v="2.5943999999999998"/>
    <n v="12.6936"/>
    <n v="1.7514000000000001"/>
    <n v="6.4476000000000004"/>
    <n v="20.5322"/>
    <n v="4.8385999999999996"/>
    <n v="20.1767"/>
    <n v="2.9209000000000001"/>
    <n v="8.7301000000000002"/>
    <n v="29.6706"/>
    <n v="-0.30927245612963311"/>
    <n v="-0.30856484785593791"/>
    <n v="8.7540535207167869E-2"/>
    <n v="0.15707825774342038"/>
    <n v="0.6127602494717781"/>
    <n v="0.47753323698239258"/>
    <n v="1.0986371436226159"/>
    <n v="0.44577522190211899"/>
    <n v="0.34049974062629496"/>
    <n v="1.3124354859838809"/>
  </r>
  <r>
    <x v="3"/>
    <x v="2"/>
    <n v="74"/>
    <x v="21"/>
    <n v="132"/>
    <n v="245"/>
    <x v="10"/>
    <n v="4.1000000000000003E-3"/>
    <n v="0.49059999999999998"/>
    <x v="17"/>
    <n v="0"/>
    <n v="0.48149999999999998"/>
    <x v="109"/>
    <n v="3.5999999999999999E-3"/>
    <n v="0.72299999999999998"/>
    <x v="126"/>
    <n v="3.5999999999999999E-3"/>
    <n v="0.93859999999999999"/>
    <x v="9"/>
    <x v="9"/>
    <x v="12"/>
    <n v="3.1796000000000002"/>
    <n v="15.1869"/>
    <n v="2.1162999999999998"/>
    <n v="8.3103999999999996"/>
    <n v="25.951799999999999"/>
    <n v="6.5673000000000004"/>
    <n v="24.350899999999999"/>
    <n v="3.5796999999999999"/>
    <n v="10.538600000000001"/>
    <n v="44.885599999999997"/>
    <n v="-0.30927245612963311"/>
    <n v="-0.31740370853944672"/>
    <n v="0.10195480638059633"/>
    <n v="0.16741111159330627"/>
    <n v="0.65535310824296045"/>
    <n v="0.50315594484854465"/>
    <n v="1.1374125130407406"/>
    <n v="0.47342910278236572"/>
    <n v="0.37132804163722438"/>
    <n v="1.4141674856124786"/>
  </r>
  <r>
    <x v="3"/>
    <x v="2"/>
    <n v="74"/>
    <x v="5"/>
    <n v="151"/>
    <n v="291"/>
    <x v="10"/>
    <n v="4.1000000000000003E-3"/>
    <n v="0.49059999999999998"/>
    <x v="116"/>
    <n v="2.7000000000000001E-3"/>
    <n v="0.4859"/>
    <x v="110"/>
    <n v="3.5999999999999999E-3"/>
    <n v="0.72509999999999997"/>
    <x v="127"/>
    <n v="0"/>
    <n v="0.93789999999999996"/>
    <x v="10"/>
    <x v="9"/>
    <x v="12"/>
    <n v="3.3090999999999999"/>
    <n v="15.4278"/>
    <n v="2.1501999999999999"/>
    <n v="8.2316000000000003"/>
    <n v="31.607600000000001"/>
    <n v="6.8212000000000002"/>
    <n v="24.7804"/>
    <n v="3.7391999999999999"/>
    <n v="10.648999999999999"/>
    <n v="57.102600000000002"/>
    <n v="-0.30927245612963311"/>
    <n v="-0.31345310093699374"/>
    <n v="9.5878407136220603E-2"/>
    <n v="0.15751302025064262"/>
    <n v="0.63274081757948564"/>
    <n v="0.48875468066660283"/>
    <n v="1.1416600713103404"/>
    <n v="0.45948736460179873"/>
    <n v="0.35622990454625647"/>
    <n v="1.4997915206315027"/>
  </r>
  <r>
    <x v="3"/>
    <x v="2"/>
    <n v="74"/>
    <x v="22"/>
    <n v="192"/>
    <n v="687"/>
    <x v="10"/>
    <n v="4.1000000000000003E-3"/>
    <n v="0.49059999999999998"/>
    <x v="115"/>
    <n v="1.4E-3"/>
    <n v="0.4874"/>
    <x v="23"/>
    <n v="0"/>
    <n v="0.74650000000000005"/>
    <x v="128"/>
    <n v="3.5999999999999999E-3"/>
    <n v="0.9708"/>
    <x v="11"/>
    <x v="10"/>
    <x v="13"/>
    <n v="4.2043999999999997"/>
    <n v="19.485700000000001"/>
    <n v="3.0402999999999998"/>
    <n v="12.260300000000001"/>
    <n v="40.480499999999999"/>
    <n v="9.3933999999999997"/>
    <n v="31.054200000000002"/>
    <n v="4.7972000000000001"/>
    <n v="14.834"/>
    <n v="141.19890000000001"/>
    <n v="-0.30927245612963311"/>
    <n v="-0.31211447515129448"/>
    <n v="9.6461452828576016E-2"/>
    <n v="0.15590831803008501"/>
    <n v="0.66946120669599718"/>
    <n v="0.51741315988305414"/>
    <n v="1.2826907657992854"/>
    <n v="0.48756790555420598"/>
    <n v="0.41421659952791479"/>
    <n v="1.6072458681079256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4"/>
    <x v="2"/>
    <n v="1000"/>
    <x v="0"/>
    <n v="1"/>
    <n v="1"/>
    <x v="11"/>
    <n v="2.9999999999999997E-4"/>
    <n v="0.48459999999999998"/>
    <x v="118"/>
    <n v="4.0000000000000002E-4"/>
    <n v="0.11650000000000001"/>
    <x v="106"/>
    <n v="2.0000000000000001E-4"/>
    <n v="0.1143"/>
    <x v="129"/>
    <n v="4.0000000000000002E-4"/>
    <n v="0.1116"/>
    <x v="0"/>
    <x v="0"/>
    <x v="0"/>
    <n v="0.114"/>
    <n v="1"/>
    <n v="0.114"/>
    <n v="1"/>
    <n v="0.114"/>
    <n v="0.114"/>
    <n v="1"/>
    <n v="0.114"/>
    <n v="1"/>
    <n v="0.114"/>
    <n v="-0.31461659019851262"/>
    <n v="-0.93367407463796215"/>
    <n v="0.87884830798357971"/>
    <n v="1.9808496048154305"/>
    <n v="1"/>
    <n v="1"/>
    <n v="1"/>
    <n v="1"/>
    <n v="1"/>
    <n v="-0.94309514866352739"/>
  </r>
  <r>
    <x v="4"/>
    <x v="2"/>
    <n v="1000"/>
    <x v="1"/>
    <n v="2"/>
    <n v="2"/>
    <x v="11"/>
    <n v="2.9999999999999997E-4"/>
    <n v="0.48459999999999998"/>
    <x v="5"/>
    <n v="5.0000000000000001E-4"/>
    <n v="0.15329999999999999"/>
    <x v="111"/>
    <n v="2.9999999999999997E-4"/>
    <n v="0.15110000000000001"/>
    <x v="130"/>
    <n v="2.9999999999999997E-4"/>
    <n v="0.20880000000000001"/>
    <x v="1"/>
    <x v="1"/>
    <x v="1"/>
    <n v="0.24260000000000001"/>
    <n v="2"/>
    <n v="0.24260000000000001"/>
    <n v="2"/>
    <n v="0.24260000000000001"/>
    <n v="0.24260000000000001"/>
    <n v="2"/>
    <n v="0.24260000000000001"/>
    <n v="2"/>
    <n v="0.24260000000000001"/>
    <n v="-0.31461659019851262"/>
    <n v="-0.8144578451456248"/>
    <n v="-3.1491012241494067E-2"/>
    <n v="0.67313395440047374"/>
    <n v="1"/>
    <n v="1"/>
    <n v="1"/>
    <n v="1"/>
    <n v="1"/>
    <n v="-0.61510920346944586"/>
  </r>
  <r>
    <x v="4"/>
    <x v="2"/>
    <n v="1000"/>
    <x v="45"/>
    <n v="5"/>
    <n v="5"/>
    <x v="11"/>
    <n v="2.9999999999999997E-4"/>
    <n v="0.48459999999999998"/>
    <x v="119"/>
    <n v="5.0000000000000001E-4"/>
    <n v="0.18529999999999999"/>
    <x v="112"/>
    <n v="2.0000000000000001E-4"/>
    <n v="0.18149999999999999"/>
    <x v="131"/>
    <n v="2.9999999999999997E-4"/>
    <n v="0.42120000000000002"/>
    <x v="2"/>
    <x v="2"/>
    <x v="2"/>
    <n v="0.62990000000000002"/>
    <n v="5"/>
    <n v="0.62990000000000002"/>
    <n v="5"/>
    <n v="0.62990000000000002"/>
    <n v="0.62990000000000002"/>
    <n v="5"/>
    <n v="0.62990000000000002"/>
    <n v="5"/>
    <n v="0.62990000000000002"/>
    <n v="-0.31461659019851262"/>
    <n v="-0.73212458068110242"/>
    <n v="-1.6934238770466126E-2"/>
    <n v="0.67108675326567757"/>
    <n v="1"/>
    <n v="1"/>
    <n v="1"/>
    <n v="1"/>
    <n v="1"/>
    <n v="-0.20072839165012735"/>
  </r>
  <r>
    <x v="4"/>
    <x v="2"/>
    <n v="1000"/>
    <x v="46"/>
    <n v="7"/>
    <n v="7"/>
    <x v="11"/>
    <n v="2.9999999999999997E-4"/>
    <n v="0.48459999999999998"/>
    <x v="120"/>
    <n v="2.9999999999999997E-4"/>
    <n v="0.23910000000000001"/>
    <x v="113"/>
    <n v="2.9999999999999997E-4"/>
    <n v="0.2402"/>
    <x v="132"/>
    <n v="2.9999999999999997E-4"/>
    <n v="0.53700000000000003"/>
    <x v="2"/>
    <x v="2"/>
    <x v="2"/>
    <n v="0.80740000000000001"/>
    <n v="6.5"/>
    <n v="0.745"/>
    <n v="6"/>
    <n v="0.86"/>
    <n v="0.80740000000000001"/>
    <n v="6.5"/>
    <n v="0.745"/>
    <n v="6"/>
    <n v="0.86"/>
    <n v="-0.31461659019851262"/>
    <n v="-0.62142042388422525"/>
    <n v="3.5858234722723598E-3"/>
    <n v="0.63209710140351572"/>
    <n v="0.95069477329228802"/>
    <n v="0.88785741717990085"/>
    <n v="1"/>
    <n v="0.95069477329228802"/>
    <n v="0.88785741717990085"/>
    <n v="-6.5501548756432285E-2"/>
  </r>
  <r>
    <x v="4"/>
    <x v="2"/>
    <n v="1000"/>
    <x v="16"/>
    <n v="12"/>
    <n v="12"/>
    <x v="11"/>
    <n v="2.9999999999999997E-4"/>
    <n v="0.48459999999999998"/>
    <x v="121"/>
    <n v="5.0000000000000001E-4"/>
    <n v="0.32600000000000001"/>
    <x v="114"/>
    <n v="4.0000000000000002E-4"/>
    <n v="0.32129999999999997"/>
    <x v="38"/>
    <n v="2.9999999999999997E-4"/>
    <n v="0.72950000000000004"/>
    <x v="3"/>
    <x v="3"/>
    <x v="3"/>
    <n v="1.4556"/>
    <n v="11.5"/>
    <n v="1.3931"/>
    <n v="11"/>
    <n v="1.5082"/>
    <n v="1.4556"/>
    <n v="11.5"/>
    <n v="1.3931"/>
    <n v="11"/>
    <n v="1.5082"/>
    <n v="-0.31461659019851262"/>
    <n v="-0.48678239993206096"/>
    <n v="-9.4805812138798809E-3"/>
    <n v="0.52583577873079246"/>
    <n v="0.97682511790112525"/>
    <n v="0.94817423039943327"/>
    <n v="1"/>
    <n v="0.97682511790112525"/>
    <n v="0.94817423039943327"/>
    <n v="0.17845893645220093"/>
  </r>
  <r>
    <x v="4"/>
    <x v="2"/>
    <n v="1000"/>
    <x v="47"/>
    <n v="13"/>
    <n v="13"/>
    <x v="11"/>
    <n v="2.9999999999999997E-4"/>
    <n v="0.48459999999999998"/>
    <x v="16"/>
    <n v="2.9999999999999997E-4"/>
    <n v="0.37019999999999997"/>
    <x v="115"/>
    <n v="2.9999999999999997E-4"/>
    <n v="0.34920000000000001"/>
    <x v="133"/>
    <n v="0"/>
    <n v="0.75800000000000001"/>
    <x v="3"/>
    <x v="3"/>
    <x v="3"/>
    <n v="1.5711999999999999"/>
    <n v="12.5"/>
    <n v="1.5086999999999999"/>
    <n v="12"/>
    <n v="1.6236999999999999"/>
    <n v="1.5711999999999999"/>
    <n v="12.5"/>
    <n v="1.5086999999999999"/>
    <n v="12"/>
    <n v="1.6236999999999999"/>
    <n v="-0.31461659019851262"/>
    <n v="-0.43156358558311469"/>
    <n v="-3.950068375932253E-2"/>
    <n v="0.48473389748953905"/>
    <n v="0.97776825874930562"/>
    <n v="0.95031237819499903"/>
    <n v="1"/>
    <n v="0.97776825874930562"/>
    <n v="0.95031237819499903"/>
    <n v="0.21050579068097225"/>
  </r>
  <r>
    <x v="4"/>
    <x v="2"/>
    <n v="1000"/>
    <x v="17"/>
    <n v="15"/>
    <n v="15"/>
    <x v="11"/>
    <n v="2.9999999999999997E-4"/>
    <n v="0.48459999999999998"/>
    <x v="41"/>
    <n v="2.0000000000000001E-4"/>
    <n v="0.35670000000000002"/>
    <x v="36"/>
    <n v="2.9999999999999997E-4"/>
    <n v="0.3543"/>
    <x v="134"/>
    <n v="4.0000000000000002E-4"/>
    <n v="0.80400000000000005"/>
    <x v="3"/>
    <x v="3"/>
    <x v="3"/>
    <n v="1.8313999999999999"/>
    <n v="14.5"/>
    <n v="1.7689999999999999"/>
    <n v="14"/>
    <n v="1.8839999999999999"/>
    <n v="1.8313999999999999"/>
    <n v="14.5"/>
    <n v="1.7689999999999999"/>
    <n v="14"/>
    <n v="1.8839999999999999"/>
    <n v="-0.31461659019851262"/>
    <n v="-0.44769689066164597"/>
    <n v="-4.056512318609826E-3"/>
    <n v="0.48832842503441692"/>
    <n v="0.98298551948989332"/>
    <n v="0.96215563627031886"/>
    <n v="1"/>
    <n v="0.98298551948989332"/>
    <n v="0.96215563627031886"/>
    <n v="0.27508089845685851"/>
  </r>
  <r>
    <x v="4"/>
    <x v="2"/>
    <n v="1000"/>
    <x v="48"/>
    <n v="16"/>
    <n v="16"/>
    <x v="11"/>
    <n v="2.9999999999999997E-4"/>
    <n v="0.48459999999999998"/>
    <x v="16"/>
    <n v="2.9999999999999997E-4"/>
    <n v="0.36990000000000001"/>
    <x v="116"/>
    <n v="2.9999999999999997E-4"/>
    <n v="0.3785"/>
    <x v="135"/>
    <n v="2.9999999999999997E-4"/>
    <n v="0.82679999999999998"/>
    <x v="3"/>
    <x v="3"/>
    <x v="3"/>
    <n v="1.9475"/>
    <n v="15.5"/>
    <n v="1.885"/>
    <n v="15"/>
    <n v="2.0001000000000002"/>
    <n v="1.9475"/>
    <n v="15.5"/>
    <n v="1.885"/>
    <n v="15"/>
    <n v="2.0001000000000002"/>
    <n v="-0.31461659019851262"/>
    <n v="-0.4319156686846059"/>
    <n v="1.3618003765349338E-2"/>
    <n v="0.47657801270843198"/>
    <n v="0.98420906053985702"/>
    <n v="0.96488199058047552"/>
    <n v="1"/>
    <n v="0.98420906053985702"/>
    <n v="0.96488199058047552"/>
    <n v="0.30105170984522639"/>
  </r>
  <r>
    <x v="4"/>
    <x v="2"/>
    <n v="1000"/>
    <x v="2"/>
    <n v="19"/>
    <n v="19"/>
    <x v="11"/>
    <n v="2.9999999999999997E-4"/>
    <n v="0.48459999999999998"/>
    <x v="45"/>
    <n v="4.0000000000000002E-4"/>
    <n v="0.3856"/>
    <x v="117"/>
    <n v="4.0000000000000002E-4"/>
    <n v="0.38819999999999999"/>
    <x v="136"/>
    <n v="2.0000000000000001E-4"/>
    <n v="0.8649"/>
    <x v="3"/>
    <x v="3"/>
    <x v="3"/>
    <n v="2.3395000000000001"/>
    <n v="18.5"/>
    <n v="2.2770000000000001"/>
    <n v="18"/>
    <n v="2.3921000000000001"/>
    <n v="2.3395000000000001"/>
    <n v="18.5"/>
    <n v="2.2770000000000001"/>
    <n v="18"/>
    <n v="2.3921000000000001"/>
    <n v="-0.31461659019851262"/>
    <n v="-0.41386297476920686"/>
    <n v="3.681996027823875E-3"/>
    <n v="0.44260679665559671"/>
    <n v="0.98781760516506589"/>
    <n v="0.97298112870328579"/>
    <n v="1"/>
    <n v="0.98781760516506589"/>
    <n v="0.97298112870328579"/>
    <n v="0.37877933106069156"/>
  </r>
  <r>
    <x v="4"/>
    <x v="2"/>
    <n v="1000"/>
    <x v="49"/>
    <n v="21"/>
    <n v="21"/>
    <x v="11"/>
    <n v="2.9999999999999997E-4"/>
    <n v="0.48459999999999998"/>
    <x v="122"/>
    <n v="4.0000000000000002E-4"/>
    <n v="0.38040000000000002"/>
    <x v="38"/>
    <n v="2.9999999999999997E-4"/>
    <n v="0.38590000000000002"/>
    <x v="137"/>
    <n v="0"/>
    <n v="0.88739999999999997"/>
    <x v="3"/>
    <x v="3"/>
    <x v="3"/>
    <n v="2.5727000000000002"/>
    <n v="20.5"/>
    <n v="2.5102000000000002"/>
    <n v="20"/>
    <n v="2.6253000000000002"/>
    <n v="2.5727000000000002"/>
    <n v="20.5"/>
    <n v="2.5102000000000002"/>
    <n v="20"/>
    <n v="2.6253000000000002"/>
    <n v="-0.31461659019851262"/>
    <n v="-0.41975949173462368"/>
    <n v="7.4311416438785768E-3"/>
    <n v="0.43850526192428924"/>
    <n v="0.98952272094064564"/>
    <n v="0.97679136797467458"/>
    <n v="1"/>
    <n v="0.98952272094064564"/>
    <n v="0.97679136797467458"/>
    <n v="0.41917893856105759"/>
  </r>
  <r>
    <x v="4"/>
    <x v="2"/>
    <n v="1000"/>
    <x v="50"/>
    <n v="25"/>
    <n v="25"/>
    <x v="11"/>
    <n v="2.9999999999999997E-4"/>
    <n v="0.48459999999999998"/>
    <x v="123"/>
    <n v="5.0000000000000001E-4"/>
    <n v="0.39979999999999999"/>
    <x v="118"/>
    <n v="2.9999999999999997E-4"/>
    <n v="0.40200000000000002"/>
    <x v="138"/>
    <n v="0"/>
    <n v="0.91900000000000004"/>
    <x v="3"/>
    <x v="3"/>
    <x v="3"/>
    <n v="3.0973999999999999"/>
    <n v="24.5"/>
    <n v="3.0348999999999999"/>
    <n v="24"/>
    <n v="3.1499000000000001"/>
    <n v="3.0973999999999999"/>
    <n v="24.5"/>
    <n v="3.0348999999999999"/>
    <n v="24"/>
    <n v="3.1499000000000001"/>
    <n v="-0.31461659019851262"/>
    <n v="-0.3981572102179019"/>
    <n v="2.6585450724927982E-3"/>
    <n v="0.40322507458763218"/>
    <n v="0.99185739299604903"/>
    <n v="0.98198191850620997"/>
    <n v="1"/>
    <n v="0.99185739299604903"/>
    <n v="0.98198191850620997"/>
    <n v="0.49829676644434301"/>
  </r>
  <r>
    <x v="4"/>
    <x v="2"/>
    <n v="1000"/>
    <x v="3"/>
    <n v="32"/>
    <n v="32"/>
    <x v="11"/>
    <n v="2.9999999999999997E-4"/>
    <n v="0.48459999999999998"/>
    <x v="124"/>
    <n v="2.9999999999999997E-4"/>
    <n v="0.39989999999999998"/>
    <x v="119"/>
    <n v="2.9999999999999997E-4"/>
    <n v="0.40799999999999997"/>
    <x v="139"/>
    <n v="2.9999999999999997E-4"/>
    <n v="0.94269999999999998"/>
    <x v="3"/>
    <x v="3"/>
    <x v="3"/>
    <n v="3.9169"/>
    <n v="31.5"/>
    <n v="3.8544"/>
    <n v="31"/>
    <n v="3.9695"/>
    <n v="3.9169"/>
    <n v="31.5"/>
    <n v="3.8544"/>
    <n v="31"/>
    <n v="3.9695"/>
    <n v="-0.31461659019851262"/>
    <n v="-0.39804859586647839"/>
    <n v="8.7368531626310624E-3"/>
    <n v="0.37362352595583909"/>
    <n v="0.99418798860843605"/>
    <n v="0.98717975161066618"/>
    <n v="1"/>
    <n v="0.99418798860843605"/>
    <n v="0.98717975161066618"/>
    <n v="0.5987358062804049"/>
  </r>
  <r>
    <x v="4"/>
    <x v="2"/>
    <n v="1000"/>
    <x v="18"/>
    <n v="36"/>
    <n v="36"/>
    <x v="11"/>
    <n v="2.9999999999999997E-4"/>
    <n v="0.48459999999999998"/>
    <x v="124"/>
    <n v="2.9999999999999997E-4"/>
    <n v="0.40289999999999998"/>
    <x v="118"/>
    <n v="2.9999999999999997E-4"/>
    <n v="0.40749999999999997"/>
    <x v="140"/>
    <n v="2.0000000000000001E-4"/>
    <n v="0.95589999999999997"/>
    <x v="3"/>
    <x v="3"/>
    <x v="3"/>
    <n v="4.4436"/>
    <n v="35.5"/>
    <n v="4.3811"/>
    <n v="35"/>
    <n v="4.4962"/>
    <n v="4.4436"/>
    <n v="35.5"/>
    <n v="4.3811"/>
    <n v="35"/>
    <n v="4.4962"/>
    <n v="-0.31461659019851262"/>
    <n v="-0.39480273261162224"/>
    <n v="4.7061074160037924E-3"/>
    <n v="0.35814993917034965"/>
    <n v="0.99512177615245034"/>
    <n v="0.98924977542499815"/>
    <n v="1"/>
    <n v="0.99512177615245034"/>
    <n v="0.98924977542499815"/>
    <n v="0.65284562128087187"/>
  </r>
  <r>
    <x v="4"/>
    <x v="2"/>
    <n v="1000"/>
    <x v="19"/>
    <n v="42"/>
    <n v="42"/>
    <x v="11"/>
    <n v="2.9999999999999997E-4"/>
    <n v="0.48459999999999998"/>
    <x v="125"/>
    <n v="2.9999999999999997E-4"/>
    <n v="0.4365"/>
    <x v="83"/>
    <n v="2.9999999999999997E-4"/>
    <n v="0.44009999999999999"/>
    <x v="141"/>
    <n v="2.0000000000000001E-4"/>
    <n v="0.96279999999999999"/>
    <x v="5"/>
    <x v="5"/>
    <x v="5"/>
    <n v="5.149"/>
    <n v="41.5"/>
    <n v="5.0865"/>
    <n v="41"/>
    <n v="5.2016"/>
    <n v="5.149"/>
    <n v="41.5"/>
    <n v="5.0865"/>
    <n v="41"/>
    <n v="5.2016"/>
    <n v="-0.31461659019851262"/>
    <n v="-0.36001575195841146"/>
    <n v="3.3146973545033227E-3"/>
    <n v="0.31924078455518112"/>
    <n v="0.99589829555976883"/>
    <n v="0.99096977289452925"/>
    <n v="1"/>
    <n v="0.99589829555976883"/>
    <n v="0.99096977289452925"/>
    <n v="0.71613695215205142"/>
  </r>
  <r>
    <x v="4"/>
    <x v="2"/>
    <n v="1000"/>
    <x v="20"/>
    <n v="50"/>
    <n v="50"/>
    <x v="11"/>
    <n v="2.9999999999999997E-4"/>
    <n v="0.48459999999999998"/>
    <x v="126"/>
    <n v="4.0000000000000002E-4"/>
    <n v="0.43730000000000002"/>
    <x v="83"/>
    <n v="2.9999999999999997E-4"/>
    <n v="0.438"/>
    <x v="142"/>
    <n v="2.9999999999999997E-4"/>
    <n v="0.97199999999999998"/>
    <x v="5"/>
    <x v="5"/>
    <x v="5"/>
    <n v="6.2062999999999997"/>
    <n v="49.5"/>
    <n v="6.1437999999999997"/>
    <n v="49"/>
    <n v="6.2588999999999997"/>
    <n v="6.2062999999999997"/>
    <n v="49.5"/>
    <n v="6.1437999999999997"/>
    <n v="49"/>
    <n v="6.2588999999999997"/>
    <n v="-0.31461659019851262"/>
    <n v="-0.35922052265514298"/>
    <n v="6.0104007848435579E-4"/>
    <n v="0.30014815627356611"/>
    <n v="0.99682859797399848"/>
    <n v="0.99302516752341896"/>
    <n v="1"/>
    <n v="0.99682859797399848"/>
    <n v="0.99302516752341896"/>
    <n v="0.79649801277791199"/>
  </r>
  <r>
    <x v="4"/>
    <x v="2"/>
    <n v="1000"/>
    <x v="4"/>
    <n v="60"/>
    <n v="60"/>
    <x v="11"/>
    <n v="2.9999999999999997E-4"/>
    <n v="0.48459999999999998"/>
    <x v="127"/>
    <n v="5.0000000000000001E-4"/>
    <n v="0.44419999999999998"/>
    <x v="120"/>
    <n v="4.0000000000000002E-4"/>
    <n v="0.4506"/>
    <x v="143"/>
    <n v="2.0000000000000001E-4"/>
    <n v="0.97789999999999999"/>
    <x v="5"/>
    <x v="5"/>
    <x v="5"/>
    <n v="7.3326000000000002"/>
    <n v="59"/>
    <n v="7.2061999999999999"/>
    <n v="58"/>
    <n v="7.4393000000000002"/>
    <n v="7.3326000000000002"/>
    <n v="59"/>
    <n v="7.2061999999999999"/>
    <n v="58"/>
    <n v="7.4393000000000002"/>
    <n v="-0.31461659019851262"/>
    <n v="-0.35242144578754486"/>
    <n v="5.0758734560646468E-3"/>
    <n v="0.2800072770509161"/>
    <n v="0.99487392453499279"/>
    <n v="0.98870401443690303"/>
    <n v="1"/>
    <n v="0.99487392453499279"/>
    <n v="0.98870401443690303"/>
    <n v="0.8715320725835678"/>
  </r>
  <r>
    <x v="4"/>
    <x v="2"/>
    <n v="1000"/>
    <x v="21"/>
    <n v="76"/>
    <n v="76"/>
    <x v="11"/>
    <n v="2.9999999999999997E-4"/>
    <n v="0.48459999999999998"/>
    <x v="92"/>
    <n v="2.9999999999999997E-4"/>
    <n v="0.45250000000000001"/>
    <x v="120"/>
    <n v="4.0000000000000002E-4"/>
    <n v="0.44919999999999999"/>
    <x v="144"/>
    <n v="2.9999999999999997E-4"/>
    <n v="0.98640000000000005"/>
    <x v="5"/>
    <x v="5"/>
    <x v="5"/>
    <n v="9.4550000000000001"/>
    <n v="75"/>
    <n v="9.3285999999999998"/>
    <n v="74"/>
    <n v="9.5617000000000001"/>
    <n v="9.4550000000000001"/>
    <n v="75"/>
    <n v="9.3285999999999998"/>
    <n v="74"/>
    <n v="9.5617000000000001"/>
    <n v="-0.31461659019851262"/>
    <n v="-0.34438141645877784"/>
    <n v="-2.399272618238205E-3"/>
    <n v="0.25543834074949195"/>
    <n v="0.99632159444209922"/>
    <n v="0.99190994915085229"/>
    <n v="1"/>
    <n v="0.99632159444209922"/>
    <n v="0.99190994915085229"/>
    <n v="0.98053511350864542"/>
  </r>
  <r>
    <x v="4"/>
    <x v="2"/>
    <n v="1000"/>
    <x v="5"/>
    <n v="98"/>
    <n v="98"/>
    <x v="11"/>
    <n v="2.9999999999999997E-4"/>
    <n v="0.48459999999999998"/>
    <x v="128"/>
    <n v="4.0000000000000002E-4"/>
    <n v="0.4617"/>
    <x v="121"/>
    <n v="4.0000000000000002E-4"/>
    <n v="0.45779999999999998"/>
    <x v="145"/>
    <n v="2.9999999999999997E-4"/>
    <n v="0.99060000000000004"/>
    <x v="5"/>
    <x v="5"/>
    <x v="5"/>
    <n v="11.4933"/>
    <n v="92.031800000000004"/>
    <n v="11.249000000000001"/>
    <n v="90.062100000000001"/>
    <n v="12.1692"/>
    <n v="11.4933"/>
    <n v="92.031800000000004"/>
    <n v="11.249000000000001"/>
    <n v="90.062100000000001"/>
    <n v="12.1692"/>
    <n v="-0.31461659019851262"/>
    <n v="-0.33564012544885885"/>
    <n v="-2.5927796658586099E-3"/>
    <n v="0.23332954215909754"/>
    <n v="0.98253413451889138"/>
    <n v="0.9759673022629477"/>
    <n v="1"/>
    <n v="0.98253413451889138"/>
    <n v="0.9759673022629477"/>
    <n v="1.0852620287637187"/>
  </r>
  <r>
    <x v="4"/>
    <x v="2"/>
    <n v="1000"/>
    <x v="22"/>
    <n v="124"/>
    <n v="124"/>
    <x v="11"/>
    <n v="2.9999999999999997E-4"/>
    <n v="0.48459999999999998"/>
    <x v="129"/>
    <n v="2.9999999999999997E-4"/>
    <n v="0.45950000000000002"/>
    <x v="122"/>
    <n v="2.9999999999999997E-4"/>
    <n v="0.46039999999999998"/>
    <x v="146"/>
    <n v="2.9999999999999997E-4"/>
    <n v="0.99329999999999996"/>
    <x v="5"/>
    <x v="5"/>
    <x v="5"/>
    <n v="14.215400000000001"/>
    <n v="112.15560000000001"/>
    <n v="13.771599999999999"/>
    <n v="108.5309"/>
    <n v="15.630599999999999"/>
    <n v="14.215400000000001"/>
    <n v="112.15560000000001"/>
    <n v="13.771599999999999"/>
    <n v="108.5309"/>
    <n v="15.630599999999999"/>
    <n v="-0.31461659019851262"/>
    <n v="-0.33771448427786993"/>
    <n v="5.5481145762451478E-4"/>
    <n v="0.21857875324533566"/>
    <n v="0.97309079442576285"/>
    <n v="0.96409766697743271"/>
    <n v="1"/>
    <n v="0.97309079442576285"/>
    <n v="0.96409766697743271"/>
    <n v="1.193975649272405"/>
  </r>
  <r>
    <x v="4"/>
    <x v="2"/>
    <n v="1000"/>
    <x v="51"/>
    <n v="156"/>
    <n v="156"/>
    <x v="11"/>
    <n v="2.9999999999999997E-4"/>
    <n v="0.48459999999999998"/>
    <x v="130"/>
    <n v="2.9999999999999997E-4"/>
    <n v="0.46610000000000001"/>
    <x v="123"/>
    <n v="2.9999999999999997E-4"/>
    <n v="0.47160000000000002"/>
    <x v="147"/>
    <n v="2.9999999999999997E-4"/>
    <n v="0.99590000000000001"/>
    <x v="5"/>
    <x v="5"/>
    <x v="5"/>
    <n v="17.488199999999999"/>
    <n v="139.43530000000001"/>
    <n v="16.8124"/>
    <n v="134.0934"/>
    <n v="19.438400000000001"/>
    <n v="17.488199999999999"/>
    <n v="139.43530000000001"/>
    <n v="16.8124"/>
    <n v="134.0934"/>
    <n v="19.438400000000001"/>
    <n v="-0.31461659019851262"/>
    <n v="-0.33152089706741439"/>
    <n v="3.1445203934623066E-3"/>
    <n v="0.2035183387736367"/>
    <n v="0.97166033196350043"/>
    <n v="0.96109645494983365"/>
    <n v="1"/>
    <n v="0.97166033196350043"/>
    <n v="0.96109645494983365"/>
    <n v="1.2886605147174093"/>
  </r>
  <r>
    <x v="4"/>
    <x v="2"/>
    <n v="1000"/>
    <x v="6"/>
    <n v="185"/>
    <n v="186"/>
    <x v="11"/>
    <n v="2.9999999999999997E-4"/>
    <n v="0.48459999999999998"/>
    <x v="131"/>
    <n v="2.9999999999999997E-4"/>
    <n v="0.46089999999999998"/>
    <x v="124"/>
    <n v="4.0000000000000002E-4"/>
    <n v="0.46750000000000003"/>
    <x v="148"/>
    <n v="2.9999999999999997E-4"/>
    <n v="0.99650000000000005"/>
    <x v="5"/>
    <x v="5"/>
    <x v="6"/>
    <n v="20.735399999999998"/>
    <n v="163.49639999999999"/>
    <n v="19.8325"/>
    <n v="156.2021"/>
    <n v="23.312899999999999"/>
    <n v="20.799499999999998"/>
    <n v="163.99639999999999"/>
    <n v="19.821999999999999"/>
    <n v="156.12370000000001"/>
    <n v="23.4315"/>
    <n v="-0.31461659019851262"/>
    <n v="-0.33639329187547967"/>
    <n v="3.623793895569338E-3"/>
    <n v="0.19652150245124636"/>
    <n v="0.97092505380457839"/>
    <n v="0.95865653799040229"/>
    <n v="1.0012933122773287"/>
    <n v="0.97013838383052464"/>
    <n v="0.95879151015099284"/>
    <n v="1.3675963007904008"/>
  </r>
  <r>
    <x v="4"/>
    <x v="2"/>
    <n v="1000"/>
    <x v="7"/>
    <n v="238"/>
    <n v="240"/>
    <x v="11"/>
    <n v="2.9999999999999997E-4"/>
    <n v="0.48459999999999998"/>
    <x v="129"/>
    <n v="4.0000000000000002E-4"/>
    <n v="0.45989999999999998"/>
    <x v="123"/>
    <n v="2.9999999999999997E-4"/>
    <n v="0.47270000000000001"/>
    <x v="149"/>
    <n v="0"/>
    <n v="0.99739999999999995"/>
    <x v="6"/>
    <x v="6"/>
    <x v="6"/>
    <n v="26.113399999999999"/>
    <n v="208.08789999999999"/>
    <n v="24.715299999999999"/>
    <n v="196.869"/>
    <n v="29.643999999999998"/>
    <n v="26.242000000000001"/>
    <n v="209.08789999999999"/>
    <n v="24.710999999999999"/>
    <n v="196.84139999999999"/>
    <n v="29.881499999999999"/>
    <n v="-0.31461659019851262"/>
    <n v="-0.33733659042596242"/>
    <n v="6.5894920920671583E-3"/>
    <n v="0.18582374296420895"/>
    <n v="0.97073970490879002"/>
    <n v="0.95631037072178993"/>
    <n v="1.0019154595114113"/>
    <n v="0.96956049676466072"/>
    <n v="0.95635213648921458"/>
    <n v="1.471936804594729"/>
  </r>
  <r>
    <x v="4"/>
    <x v="2"/>
    <n v="1000"/>
    <x v="8"/>
    <n v="352"/>
    <n v="357"/>
    <x v="11"/>
    <n v="2.9999999999999997E-4"/>
    <n v="0.48459999999999998"/>
    <x v="132"/>
    <n v="2.9999999999999997E-4"/>
    <n v="0.47560000000000002"/>
    <x v="125"/>
    <n v="2.9999999999999997E-4"/>
    <n v="0.47089999999999999"/>
    <x v="150"/>
    <n v="2.9999999999999997E-4"/>
    <n v="0.99880000000000002"/>
    <x v="6"/>
    <x v="6"/>
    <x v="6"/>
    <n v="39.195599999999999"/>
    <n v="304.88479999999998"/>
    <n v="37.128399999999999"/>
    <n v="288.01670000000001"/>
    <n v="44.928600000000003"/>
    <n v="39.492100000000001"/>
    <n v="307.1345"/>
    <n v="37.163400000000003"/>
    <n v="288.26159999999999"/>
    <n v="45.538600000000002"/>
    <n v="-0.31461659019851262"/>
    <n v="-0.32275815405334601"/>
    <n v="-2.1835654859163234E-3"/>
    <n v="0.16313460272592931"/>
    <n v="0.97164319569189606"/>
    <n v="0.95828064742875441"/>
    <n v="1.0029650408410729"/>
    <n v="0.96998626129515686"/>
    <n v="0.95807348423038541"/>
    <n v="1.6525228859478538"/>
  </r>
  <r>
    <x v="4"/>
    <x v="2"/>
    <n v="1000"/>
    <x v="23"/>
    <n v="540"/>
    <n v="548"/>
    <x v="11"/>
    <n v="2.9999999999999997E-4"/>
    <n v="0.48459999999999998"/>
    <x v="128"/>
    <n v="2.9999999999999997E-4"/>
    <n v="0.46429999999999999"/>
    <x v="126"/>
    <n v="2.9999999999999997E-4"/>
    <n v="0.47099999999999997"/>
    <x v="58"/>
    <n v="2.9999999999999997E-4"/>
    <n v="0.99909999999999999"/>
    <x v="6"/>
    <x v="6"/>
    <x v="6"/>
    <n v="57.951599999999999"/>
    <n v="459.45600000000002"/>
    <n v="53.710900000000002"/>
    <n v="425.8673"/>
    <n v="67.471900000000005"/>
    <n v="58.325000000000003"/>
    <n v="462.22059999999999"/>
    <n v="53.7318"/>
    <n v="425.99430000000001"/>
    <n v="68.4696"/>
    <n v="-0.31461659019851262"/>
    <n v="-0.33320131633382594"/>
    <n v="2.8775626247933899E-3"/>
    <n v="0.15391321367725311"/>
    <n v="0.97074065448193392"/>
    <n v="0.9542660865222452"/>
    <n v="1.0029481474389512"/>
    <n v="0.96945069232702652"/>
    <n v="0.95418794841897137"/>
    <n v="1.8291229400040765"/>
  </r>
  <r>
    <x v="4"/>
    <x v="2"/>
    <n v="1000"/>
    <x v="9"/>
    <n v="824"/>
    <n v="847"/>
    <x v="11"/>
    <n v="2.9999999999999997E-4"/>
    <n v="0.48459999999999998"/>
    <x v="131"/>
    <n v="4.0000000000000002E-4"/>
    <n v="0.47"/>
    <x v="127"/>
    <n v="2.9999999999999997E-4"/>
    <n v="0.46379999999999999"/>
    <x v="151"/>
    <n v="2.9999999999999997E-4"/>
    <n v="0.99980000000000002"/>
    <x v="6"/>
    <x v="6"/>
    <x v="7"/>
    <n v="88.607699999999994"/>
    <n v="684.69380000000001"/>
    <n v="81.082700000000003"/>
    <n v="623.95140000000004"/>
    <n v="105.6806"/>
    <n v="89.5124"/>
    <n v="691.19759999999997"/>
    <n v="81.181600000000003"/>
    <n v="624.5752"/>
    <n v="108.5746"/>
    <n v="-0.31461659019851262"/>
    <n v="-0.32790214206428259"/>
    <n v="-2.4521110501659086E-3"/>
    <n v="0.13938332205969411"/>
    <n v="0.96933876946437847"/>
    <n v="0.95129988953640643"/>
    <n v="1.0049887242853828"/>
    <n v="0.96746294875007655"/>
    <n v="0.95107479274863993"/>
    <n v="2.0239952703137893"/>
  </r>
  <r>
    <x v="4"/>
    <x v="2"/>
    <n v="1000"/>
    <x v="10"/>
    <n v="1176"/>
    <n v="1211"/>
    <x v="11"/>
    <n v="2.9999999999999997E-4"/>
    <n v="0.48459999999999998"/>
    <x v="131"/>
    <n v="2.9999999999999997E-4"/>
    <n v="0.4698"/>
    <x v="128"/>
    <n v="2.9999999999999997E-4"/>
    <n v="0.48870000000000002"/>
    <x v="61"/>
    <n v="2.9999999999999997E-4"/>
    <n v="0.99990000000000001"/>
    <x v="7"/>
    <x v="7"/>
    <x v="7"/>
    <n v="115.91759999999999"/>
    <n v="906.16719999999998"/>
    <n v="100.7007"/>
    <n v="786.68169999999998"/>
    <n v="148.04830000000001"/>
    <n v="117.3237"/>
    <n v="916.07500000000005"/>
    <n v="100.9134"/>
    <n v="788.053"/>
    <n v="152.51159999999999"/>
    <n v="-0.31461659019851262"/>
    <n v="-0.32808698755841298"/>
    <n v="6.8558704493802457E-3"/>
    <n v="0.13129670392474552"/>
    <n v="0.95956851640060903"/>
    <n v="0.93337793683116643"/>
    <n v="1.0051628985076537"/>
    <n v="0.95747270288907482"/>
    <n v="0.93301117564446556"/>
    <n v="2.1704034248637303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5"/>
    <x v="2"/>
    <n v="294"/>
    <x v="0"/>
    <n v="1"/>
    <n v="1"/>
    <x v="12"/>
    <n v="1.1000000000000001E-3"/>
    <n v="0.4955"/>
    <x v="26"/>
    <n v="0"/>
    <n v="0.1429"/>
    <x v="24"/>
    <n v="0"/>
    <n v="0.1439"/>
    <x v="35"/>
    <n v="0"/>
    <n v="0.14280000000000001"/>
    <x v="0"/>
    <x v="0"/>
    <x v="0"/>
    <n v="0.1459"/>
    <n v="1"/>
    <n v="0.1459"/>
    <n v="1"/>
    <n v="0.1459"/>
    <n v="0.1459"/>
    <n v="1"/>
    <n v="0.1459"/>
    <n v="1"/>
    <n v="0.1459"/>
    <n v="-0.30495634117870585"/>
    <n v="-0.84496777120902977"/>
    <n v="0.33564712018938753"/>
    <n v="-3.3693807453373179E-2"/>
    <n v="1"/>
    <n v="1"/>
    <n v="1"/>
    <n v="1"/>
    <n v="1"/>
    <n v="-0.83594470810654842"/>
  </r>
  <r>
    <x v="5"/>
    <x v="2"/>
    <n v="294"/>
    <x v="1"/>
    <n v="3"/>
    <n v="3"/>
    <x v="12"/>
    <n v="1.1000000000000001E-3"/>
    <n v="0.4955"/>
    <x v="133"/>
    <n v="1.1000000000000001E-3"/>
    <n v="0.1782"/>
    <x v="129"/>
    <n v="8.9999999999999998E-4"/>
    <n v="0.17100000000000001"/>
    <x v="152"/>
    <n v="0"/>
    <n v="0.32790000000000002"/>
    <x v="2"/>
    <x v="2"/>
    <x v="3"/>
    <n v="0.33129999999999998"/>
    <n v="2.5"/>
    <n v="0.26150000000000001"/>
    <n v="2"/>
    <n v="0.37719999999999998"/>
    <n v="0.33129999999999998"/>
    <n v="2.5"/>
    <n v="0.26150000000000001"/>
    <n v="2"/>
    <n v="0.37719999999999998"/>
    <n v="-0.30495634117870585"/>
    <n v="-0.74909230029914398"/>
    <n v="-5.5000215463366045E-2"/>
    <n v="0.81321156063774824"/>
    <n v="0.82696813007031211"/>
    <n v="0.51145966855224412"/>
    <n v="1"/>
    <n v="0.82696813007031211"/>
    <n v="0.51145966855224412"/>
    <n v="-0.42342831593470925"/>
  </r>
  <r>
    <x v="5"/>
    <x v="2"/>
    <n v="294"/>
    <x v="44"/>
    <n v="7"/>
    <n v="7"/>
    <x v="12"/>
    <n v="1.1000000000000001E-3"/>
    <n v="0.4955"/>
    <x v="134"/>
    <n v="8.9999999999999998E-4"/>
    <n v="0.27850000000000003"/>
    <x v="130"/>
    <n v="1.4E-3"/>
    <n v="0.26569999999999999"/>
    <x v="153"/>
    <n v="8.9999999999999998E-4"/>
    <n v="0.64570000000000005"/>
    <x v="3"/>
    <x v="3"/>
    <x v="5"/>
    <n v="0.77049999999999996"/>
    <n v="5.2491000000000003"/>
    <n v="0.61250000000000004"/>
    <n v="4"/>
    <n v="0.97409999999999997"/>
    <n v="0.77049999999999996"/>
    <n v="5.2491000000000003"/>
    <n v="0.61250000000000004"/>
    <n v="4"/>
    <n v="0.97409999999999997"/>
    <n v="-0.30495634117870585"/>
    <n v="-0.55517480049025225"/>
    <n v="-3.7577158654990526E-2"/>
    <n v="0.67160745005007361"/>
    <n v="0.81273454258422428"/>
    <n v="0.62944929198965083"/>
    <n v="1"/>
    <n v="0.81273454258422428"/>
    <n v="0.62944929198965083"/>
    <n v="-1.1396456654336112E-2"/>
  </r>
  <r>
    <x v="5"/>
    <x v="2"/>
    <n v="294"/>
    <x v="45"/>
    <n v="8"/>
    <n v="8"/>
    <x v="12"/>
    <n v="1.1000000000000001E-3"/>
    <n v="0.4955"/>
    <x v="135"/>
    <n v="2.9999999999999997E-4"/>
    <n v="0.32590000000000002"/>
    <x v="124"/>
    <n v="6.9999999999999999E-4"/>
    <n v="0.32829999999999998"/>
    <x v="144"/>
    <n v="1.1000000000000001E-3"/>
    <n v="0.70020000000000004"/>
    <x v="5"/>
    <x v="3"/>
    <x v="5"/>
    <n v="0.88939999999999997"/>
    <n v="6.2491000000000003"/>
    <n v="0.73140000000000005"/>
    <n v="5"/>
    <n v="1.093"/>
    <n v="0.88939999999999997"/>
    <n v="6.2491000000000003"/>
    <n v="0.73140000000000005"/>
    <n v="5"/>
    <n v="1.093"/>
    <n v="-0.30495634117870585"/>
    <n v="-0.48691563953485578"/>
    <n v="6.063378089931108E-3"/>
    <n v="0.63199832442553117"/>
    <n v="0.82965378080066476"/>
    <n v="0.66802412803306721"/>
    <n v="1"/>
    <n v="0.82965378080066476"/>
    <n v="0.66802412803306721"/>
    <n v="3.8620161949702782E-2"/>
  </r>
  <r>
    <x v="5"/>
    <x v="2"/>
    <n v="294"/>
    <x v="46"/>
    <n v="9"/>
    <n v="9"/>
    <x v="12"/>
    <n v="1.1000000000000001E-3"/>
    <n v="0.4955"/>
    <x v="135"/>
    <n v="2.9999999999999997E-4"/>
    <n v="0.33800000000000002"/>
    <x v="131"/>
    <n v="8.9999999999999998E-4"/>
    <n v="0.33710000000000001"/>
    <x v="154"/>
    <n v="0"/>
    <n v="0.73970000000000002"/>
    <x v="5"/>
    <x v="5"/>
    <x v="5"/>
    <n v="1.0419"/>
    <n v="7.2491000000000003"/>
    <n v="0.88380000000000003"/>
    <n v="6"/>
    <n v="1.2455000000000001"/>
    <n v="1.0419"/>
    <n v="7.2491000000000003"/>
    <n v="0.88380000000000003"/>
    <n v="6"/>
    <n v="1.2455000000000001"/>
    <n v="-0.30495634117870585"/>
    <n v="-0.47108329972234525"/>
    <n v="-2.0443017230700011E-3"/>
    <n v="0.60049909247186672"/>
    <n v="0.8631461962120055"/>
    <n v="0.73696570549123486"/>
    <n v="1"/>
    <n v="0.8631461962120055"/>
    <n v="0.73696570549123486"/>
    <n v="9.5343731872525331E-2"/>
  </r>
  <r>
    <x v="5"/>
    <x v="2"/>
    <n v="294"/>
    <x v="47"/>
    <n v="13"/>
    <n v="13"/>
    <x v="12"/>
    <n v="1.1000000000000001E-3"/>
    <n v="0.4955"/>
    <x v="136"/>
    <n v="8.9999999999999998E-4"/>
    <n v="0.43669999999999998"/>
    <x v="132"/>
    <n v="0"/>
    <n v="0.42859999999999998"/>
    <x v="155"/>
    <n v="1E-3"/>
    <n v="0.83499999999999996"/>
    <x v="6"/>
    <x v="6"/>
    <x v="6"/>
    <n v="1.6639999999999999"/>
    <n v="11.2491"/>
    <n v="1.506"/>
    <n v="10"/>
    <n v="1.8676999999999999"/>
    <n v="1.6639999999999999"/>
    <n v="11.2491"/>
    <n v="1.506"/>
    <n v="10"/>
    <n v="1.8676999999999999"/>
    <n v="-0.30495634117870585"/>
    <n v="-0.3598168080786599"/>
    <n v="-1.2883405095949176E-2"/>
    <n v="0.44603487774769507"/>
    <n v="0.92053256944400896"/>
    <n v="0.85187988770312828"/>
    <n v="1"/>
    <n v="0.92053256944400896"/>
    <n v="0.85187988770312828"/>
    <n v="0.27130711878496455"/>
  </r>
  <r>
    <x v="5"/>
    <x v="2"/>
    <n v="294"/>
    <x v="17"/>
    <n v="14"/>
    <n v="14"/>
    <x v="12"/>
    <n v="1.1000000000000001E-3"/>
    <n v="0.4955"/>
    <x v="68"/>
    <n v="0"/>
    <n v="0.43120000000000003"/>
    <x v="133"/>
    <n v="6.9999999999999999E-4"/>
    <n v="0.43590000000000001"/>
    <x v="56"/>
    <n v="0"/>
    <n v="0.84519999999999995"/>
    <x v="6"/>
    <x v="6"/>
    <x v="6"/>
    <n v="1.7383"/>
    <n v="11.7491"/>
    <n v="1.506"/>
    <n v="10"/>
    <n v="1.9925999999999999"/>
    <n v="1.7383"/>
    <n v="11.7491"/>
    <n v="1.506"/>
    <n v="10"/>
    <n v="1.9925999999999999"/>
    <n v="-0.30495634117870585"/>
    <n v="-0.3653212478213177"/>
    <n v="7.082629462438891E-3"/>
    <n v="0.43969090494442459"/>
    <n v="0.91079930007334775"/>
    <n v="0.81707900409201994"/>
    <n v="1"/>
    <n v="0.91079930007334775"/>
    <n v="0.81707900409201994"/>
    <n v="0.29942012598202888"/>
  </r>
  <r>
    <x v="5"/>
    <x v="2"/>
    <n v="294"/>
    <x v="48"/>
    <n v="18"/>
    <n v="18"/>
    <x v="12"/>
    <n v="1.1000000000000001E-3"/>
    <n v="0.4955"/>
    <x v="137"/>
    <n v="1.1000000000000001E-3"/>
    <n v="0.45390000000000003"/>
    <x v="89"/>
    <n v="1E-3"/>
    <n v="0.45960000000000001"/>
    <x v="58"/>
    <n v="0"/>
    <n v="0.87239999999999995"/>
    <x v="6"/>
    <x v="6"/>
    <x v="6"/>
    <n v="2.3721999999999999"/>
    <n v="15.7491"/>
    <n v="2.1398999999999999"/>
    <n v="14"/>
    <n v="2.6265000000000001"/>
    <n v="2.3721999999999999"/>
    <n v="15.7491"/>
    <n v="2.1398999999999999"/>
    <n v="14"/>
    <n v="2.6265000000000001"/>
    <n v="-0.30495634117870585"/>
    <n v="-0.34303981725715083"/>
    <n v="7.1087550414507209E-3"/>
    <n v="0.37217873078990754"/>
    <n v="0.94199225532990249"/>
    <n v="0.883287098212308"/>
    <n v="1"/>
    <n v="0.94199225532990249"/>
    <n v="0.883287098212308"/>
    <n v="0.41937740513912741"/>
  </r>
  <r>
    <x v="5"/>
    <x v="2"/>
    <n v="294"/>
    <x v="2"/>
    <n v="25"/>
    <n v="25"/>
    <x v="12"/>
    <n v="1.1000000000000001E-3"/>
    <n v="0.4955"/>
    <x v="137"/>
    <n v="1.1000000000000001E-3"/>
    <n v="0.45529999999999998"/>
    <x v="134"/>
    <n v="8.9999999999999998E-4"/>
    <n v="0.47010000000000002"/>
    <x v="59"/>
    <n v="8.9999999999999998E-4"/>
    <n v="0.91369999999999996"/>
    <x v="7"/>
    <x v="6"/>
    <x v="7"/>
    <n v="3.0598000000000001"/>
    <n v="20.872900000000001"/>
    <n v="2.6598000000000002"/>
    <n v="18"/>
    <n v="3.5204"/>
    <n v="3.0598000000000001"/>
    <n v="20.872900000000001"/>
    <n v="2.6598000000000002"/>
    <n v="18"/>
    <n v="3.5204"/>
    <n v="-0.30495634117870585"/>
    <n v="-0.34170234969181018"/>
    <n v="1.5639636447314247E-2"/>
    <n v="0.34054699381237014"/>
    <n v="0.93144280248682243"/>
    <n v="0.86294742391334178"/>
    <n v="1"/>
    <n v="0.93144280248682243"/>
    <n v="0.86294742391334178"/>
    <n v="0.54659201231994348"/>
  </r>
  <r>
    <x v="5"/>
    <x v="2"/>
    <n v="294"/>
    <x v="49"/>
    <n v="34"/>
    <n v="34"/>
    <x v="12"/>
    <n v="1.1000000000000001E-3"/>
    <n v="0.4955"/>
    <x v="52"/>
    <n v="0"/>
    <n v="0.48159999999999997"/>
    <x v="135"/>
    <n v="2.9999999999999997E-4"/>
    <n v="0.4773"/>
    <x v="61"/>
    <n v="0"/>
    <n v="0.93500000000000005"/>
    <x v="7"/>
    <x v="7"/>
    <x v="7"/>
    <n v="4.3517000000000001"/>
    <n v="28.8764"/>
    <n v="3.9512"/>
    <n v="26"/>
    <n v="4.9718"/>
    <n v="4.3517000000000001"/>
    <n v="28.8764"/>
    <n v="3.9512"/>
    <n v="26"/>
    <n v="4.9718"/>
    <n v="-0.30495634117870585"/>
    <n v="-0.31731352175023186"/>
    <n v="-3.8419209822170928E-3"/>
    <n v="0.28419551245873687"/>
    <n v="0.94293435455107633"/>
    <n v="0.90157628476015883"/>
    <n v="1"/>
    <n v="0.94293435455107633"/>
    <n v="0.90157628476015883"/>
    <n v="0.69651365000915089"/>
  </r>
  <r>
    <x v="5"/>
    <x v="2"/>
    <n v="294"/>
    <x v="50"/>
    <n v="44"/>
    <n v="44"/>
    <x v="12"/>
    <n v="1.1000000000000001E-3"/>
    <n v="0.4955"/>
    <x v="138"/>
    <n v="1.4E-3"/>
    <n v="0.48570000000000002"/>
    <x v="46"/>
    <n v="1.2999999999999999E-3"/>
    <n v="0.4824"/>
    <x v="123"/>
    <n v="6.9999999999999999E-4"/>
    <n v="0.94030000000000002"/>
    <x v="7"/>
    <x v="7"/>
    <x v="7"/>
    <n v="5.4950000000000001"/>
    <n v="37.376399999999997"/>
    <n v="4.8639999999999999"/>
    <n v="33"/>
    <n v="6.2758000000000003"/>
    <n v="5.4950000000000001"/>
    <n v="37.376399999999997"/>
    <n v="4.8639999999999999"/>
    <n v="33"/>
    <n v="6.2758000000000003"/>
    <n v="-0.30495634117870585"/>
    <n v="-0.31363189652696383"/>
    <n v="-2.6642686040320219E-3"/>
    <n v="0.25816438108398571"/>
    <n v="0.94807761485572251"/>
    <n v="0.9004090435990334"/>
    <n v="1"/>
    <n v="0.94807761485572251"/>
    <n v="0.9004090435990334"/>
    <n v="0.79766909484472781"/>
  </r>
  <r>
    <x v="5"/>
    <x v="2"/>
    <n v="294"/>
    <x v="3"/>
    <n v="52"/>
    <n v="52"/>
    <x v="12"/>
    <n v="1.1000000000000001E-3"/>
    <n v="0.4955"/>
    <x v="54"/>
    <n v="1.1000000000000001E-3"/>
    <n v="0.49769999999999998"/>
    <x v="49"/>
    <n v="1.1000000000000001E-3"/>
    <n v="0.49730000000000002"/>
    <x v="63"/>
    <n v="0"/>
    <n v="0.9556"/>
    <x v="7"/>
    <x v="7"/>
    <x v="7"/>
    <n v="6.6696"/>
    <n v="44.376399999999997"/>
    <n v="5.9147999999999996"/>
    <n v="39"/>
    <n v="7.5872999999999999"/>
    <n v="6.6696"/>
    <n v="44.376399999999997"/>
    <n v="5.9147999999999996"/>
    <n v="39"/>
    <n v="7.5872999999999999"/>
    <n v="-0.30495634117870585"/>
    <n v="-0.30303235925597688"/>
    <n v="-2.9513627126659853E-4"/>
    <n v="0.2394588819324229"/>
    <n v="0.95267810027259003"/>
    <n v="0.90859149770026071"/>
    <n v="1"/>
    <n v="0.95267810027259003"/>
    <n v="0.90859149770026071"/>
    <n v="0.88008725630194151"/>
  </r>
  <r>
    <x v="5"/>
    <x v="2"/>
    <n v="294"/>
    <x v="18"/>
    <n v="56"/>
    <n v="56"/>
    <x v="12"/>
    <n v="1.1000000000000001E-3"/>
    <n v="0.4955"/>
    <x v="64"/>
    <n v="1.1000000000000001E-3"/>
    <n v="0.49399999999999999"/>
    <x v="49"/>
    <n v="1.1000000000000001E-3"/>
    <n v="0.50460000000000005"/>
    <x v="63"/>
    <n v="0"/>
    <n v="0.95569999999999999"/>
    <x v="7"/>
    <x v="7"/>
    <x v="15"/>
    <n v="7.0834000000000001"/>
    <n v="47.437600000000003"/>
    <n v="6.3223000000000003"/>
    <n v="42"/>
    <n v="8.1191999999999993"/>
    <n v="7.0834000000000001"/>
    <n v="47.437600000000003"/>
    <n v="6.3223000000000003"/>
    <n v="42"/>
    <n v="8.1191999999999993"/>
    <n v="-0.30495634117870585"/>
    <n v="-0.30627305107635305"/>
    <n v="7.5838141368916789E-3"/>
    <n v="0.23572780784470307"/>
    <n v="0.9512484448672317"/>
    <n v="0.91064372036069252"/>
    <n v="1"/>
    <n v="0.9512484448672317"/>
    <n v="0.91064372036069252"/>
    <n v="0.90951323949958651"/>
  </r>
  <r>
    <x v="5"/>
    <x v="2"/>
    <n v="294"/>
    <x v="19"/>
    <n v="61"/>
    <n v="61"/>
    <x v="12"/>
    <n v="1.1000000000000001E-3"/>
    <n v="0.4955"/>
    <x v="55"/>
    <n v="1.1000000000000001E-3"/>
    <n v="0.499"/>
    <x v="98"/>
    <n v="1.1000000000000001E-3"/>
    <n v="0.50060000000000004"/>
    <x v="63"/>
    <n v="0"/>
    <n v="0.95289999999999997"/>
    <x v="7"/>
    <x v="7"/>
    <x v="15"/>
    <n v="7.9158999999999997"/>
    <n v="52.437600000000003"/>
    <n v="7.1547000000000001"/>
    <n v="47"/>
    <n v="8.9517000000000007"/>
    <n v="7.9158999999999997"/>
    <n v="52.437600000000003"/>
    <n v="7.1547000000000001"/>
    <n v="47"/>
    <n v="8.9517000000000007"/>
    <n v="-0.30495634117870585"/>
    <n v="-0.30189945437661009"/>
    <n v="1.1088643594065817E-3"/>
    <n v="0.22407534445286501"/>
    <n v="0.95740548084764132"/>
    <n v="0.92238498576489836"/>
    <n v="1"/>
    <n v="0.95740548084764132"/>
    <n v="0.92238498576489836"/>
    <n v="0.95190551917179778"/>
  </r>
  <r>
    <x v="5"/>
    <x v="2"/>
    <n v="294"/>
    <x v="20"/>
    <n v="66"/>
    <n v="66"/>
    <x v="12"/>
    <n v="1.1000000000000001E-3"/>
    <n v="0.4955"/>
    <x v="54"/>
    <n v="1.1000000000000001E-3"/>
    <n v="0.49969999999999998"/>
    <x v="50"/>
    <n v="1E-3"/>
    <n v="0.505"/>
    <x v="63"/>
    <n v="0"/>
    <n v="0.95540000000000003"/>
    <x v="13"/>
    <x v="12"/>
    <x v="15"/>
    <n v="8.4806000000000008"/>
    <n v="56.437600000000003"/>
    <n v="7.5610999999999997"/>
    <n v="50"/>
    <n v="9.6288999999999998"/>
    <n v="8.4806000000000008"/>
    <n v="56.437600000000003"/>
    <n v="7.5610999999999997"/>
    <n v="50"/>
    <n v="9.6288999999999998"/>
    <n v="-0.30495634117870585"/>
    <n v="-0.30129065055741316"/>
    <n v="3.566149266868171E-3"/>
    <n v="0.21907000170196986"/>
    <n v="0.95707720501866511"/>
    <n v="0.91828596439295584"/>
    <n v="1"/>
    <n v="0.95707720501866511"/>
    <n v="0.91828596439295584"/>
    <n v="0.98357667640630941"/>
  </r>
  <r>
    <x v="5"/>
    <x v="2"/>
    <n v="294"/>
    <x v="4"/>
    <n v="75"/>
    <n v="75"/>
    <x v="12"/>
    <n v="1.1000000000000001E-3"/>
    <n v="0.4955"/>
    <x v="64"/>
    <n v="1.1000000000000001E-3"/>
    <n v="0.48899999999999999"/>
    <x v="98"/>
    <n v="1.5E-3"/>
    <n v="0.498"/>
    <x v="63"/>
    <n v="0"/>
    <n v="0.95350000000000001"/>
    <x v="13"/>
    <x v="12"/>
    <x v="15"/>
    <n v="9.6715999999999998"/>
    <n v="63.459699999999998"/>
    <n v="8.7495999999999992"/>
    <n v="57"/>
    <n v="11.149100000000001"/>
    <n v="9.6715999999999998"/>
    <n v="63.459699999999998"/>
    <n v="8.7495999999999992"/>
    <n v="57"/>
    <n v="11.149100000000001"/>
    <n v="-0.30495634117870585"/>
    <n v="-0.31069114087637978"/>
    <n v="5.8327587468750778E-3"/>
    <n v="0.21356891372008674"/>
    <n v="0.95453267771230688"/>
    <n v="0.92249119031257676"/>
    <n v="1"/>
    <n v="0.95453267771230688"/>
    <n v="0.92249119031257676"/>
    <n v="1.0472398108093468"/>
  </r>
  <r>
    <x v="5"/>
    <x v="2"/>
    <n v="294"/>
    <x v="21"/>
    <n v="83"/>
    <n v="83"/>
    <x v="12"/>
    <n v="1.1000000000000001E-3"/>
    <n v="0.4955"/>
    <x v="55"/>
    <n v="1.1000000000000001E-3"/>
    <n v="0.50219999999999998"/>
    <x v="57"/>
    <n v="8.9999999999999998E-4"/>
    <n v="0.51"/>
    <x v="63"/>
    <n v="0"/>
    <n v="0.95740000000000003"/>
    <x v="13"/>
    <x v="12"/>
    <x v="15"/>
    <n v="10.551500000000001"/>
    <n v="69.7072"/>
    <n v="9.5942000000000007"/>
    <n v="63"/>
    <n v="12.2515"/>
    <n v="10.551500000000001"/>
    <n v="69.7072"/>
    <n v="9.5942000000000007"/>
    <n v="63"/>
    <n v="12.2515"/>
    <n v="-0.30495634117870585"/>
    <n v="-0.29912329162309642"/>
    <n v="4.8247726816573033E-3"/>
    <n v="0.20198527978450373"/>
    <n v="0.95323688176379828"/>
    <n v="0.92346317604675965"/>
    <n v="1"/>
    <n v="0.95323688176379828"/>
    <n v="0.92346317604675965"/>
    <n v="1.0881892643611164"/>
  </r>
  <r>
    <x v="5"/>
    <x v="2"/>
    <n v="294"/>
    <x v="5"/>
    <n v="92"/>
    <n v="92"/>
    <x v="12"/>
    <n v="1.1000000000000001E-3"/>
    <n v="0.4955"/>
    <x v="56"/>
    <n v="1E-3"/>
    <n v="0.51080000000000003"/>
    <x v="49"/>
    <n v="1.1000000000000001E-3"/>
    <n v="0.50880000000000003"/>
    <x v="63"/>
    <n v="0"/>
    <n v="0.95909999999999995"/>
    <x v="13"/>
    <x v="12"/>
    <x v="15"/>
    <n v="12.092700000000001"/>
    <n v="78.7072"/>
    <n v="11.135400000000001"/>
    <n v="72"/>
    <n v="13.7927"/>
    <n v="12.092700000000001"/>
    <n v="78.7072"/>
    <n v="11.135400000000001"/>
    <n v="72"/>
    <n v="13.7927"/>
    <n v="-0.30495634117870585"/>
    <n v="-0.29174911140862231"/>
    <n v="-1.1902947140287803E-3"/>
    <n v="0.19115083690601833"/>
    <n v="0.96009076774589308"/>
    <n v="0.93506806499097384"/>
    <n v="1"/>
    <n v="0.96009076774589308"/>
    <n v="0.93506806499097384"/>
    <n v="1.139649290129624"/>
  </r>
  <r>
    <x v="5"/>
    <x v="2"/>
    <n v="294"/>
    <x v="22"/>
    <n v="102"/>
    <n v="102"/>
    <x v="12"/>
    <n v="1.1000000000000001E-3"/>
    <n v="0.4955"/>
    <x v="56"/>
    <n v="1E-3"/>
    <n v="0.50670000000000004"/>
    <x v="50"/>
    <n v="1E-3"/>
    <n v="0.50729999999999997"/>
    <x v="63"/>
    <n v="0"/>
    <n v="0.95760000000000001"/>
    <x v="13"/>
    <x v="12"/>
    <x v="15"/>
    <n v="13.4346"/>
    <n v="88.2072"/>
    <n v="12.395899999999999"/>
    <n v="81"/>
    <n v="15.193300000000001"/>
    <n v="13.4346"/>
    <n v="88.2072"/>
    <n v="12.395899999999999"/>
    <n v="81"/>
    <n v="15.193300000000001"/>
    <n v="-0.30495634117870585"/>
    <n v="-0.29524909570932889"/>
    <n v="3.4799756652366414E-4"/>
    <n v="0.18717110624621006"/>
    <n v="0.9638246805919588"/>
    <n v="0.9401625181711265"/>
    <n v="1"/>
    <n v="0.9638246805919588"/>
    <n v="0.9401625181711265"/>
    <n v="1.1816521133055669"/>
  </r>
  <r>
    <x v="5"/>
    <x v="2"/>
    <n v="294"/>
    <x v="51"/>
    <n v="113"/>
    <n v="113"/>
    <x v="12"/>
    <n v="1.1000000000000001E-3"/>
    <n v="0.4955"/>
    <x v="54"/>
    <n v="1.1000000000000001E-3"/>
    <n v="0.49769999999999998"/>
    <x v="54"/>
    <n v="6.9999999999999999E-4"/>
    <n v="0.50839999999999996"/>
    <x v="156"/>
    <n v="6.9999999999999999E-4"/>
    <n v="0.95789999999999997"/>
    <x v="13"/>
    <x v="12"/>
    <x v="8"/>
    <n v="15.097"/>
    <n v="97.710700000000003"/>
    <n v="13.9916"/>
    <n v="90"/>
    <n v="17.101299999999998"/>
    <n v="15.097"/>
    <n v="97.710700000000003"/>
    <n v="13.9916"/>
    <n v="90"/>
    <n v="17.101299999999998"/>
    <n v="-0.30495634117870585"/>
    <n v="-0.30303235925597688"/>
    <n v="6.0140178167099401E-3"/>
    <n v="0.1851179365567748"/>
    <n v="0.96475501068225378"/>
    <n v="0.94325634374214307"/>
    <n v="1"/>
    <n v="0.96475501068225378"/>
    <n v="0.94325634374214307"/>
    <n v="1.2330291256767627"/>
  </r>
  <r>
    <x v="5"/>
    <x v="2"/>
    <n v="294"/>
    <x v="6"/>
    <n v="123"/>
    <n v="123"/>
    <x v="12"/>
    <n v="1.1000000000000001E-3"/>
    <n v="0.4955"/>
    <x v="55"/>
    <n v="1.1000000000000001E-3"/>
    <n v="0.50439999999999996"/>
    <x v="98"/>
    <n v="1.1000000000000001E-3"/>
    <n v="0.50209999999999999"/>
    <x v="63"/>
    <n v="0"/>
    <n v="0.96140000000000003"/>
    <x v="8"/>
    <x v="8"/>
    <x v="8"/>
    <n v="16.344100000000001"/>
    <n v="106.3344"/>
    <n v="15.138199999999999"/>
    <n v="98"/>
    <n v="18.523499999999999"/>
    <n v="16.344100000000001"/>
    <n v="106.3344"/>
    <n v="15.138199999999999"/>
    <n v="98"/>
    <n v="18.523499999999999"/>
    <n v="-0.30495634117870585"/>
    <n v="-0.29722492209895601"/>
    <n v="-1.2683210959644013E-3"/>
    <n v="0.17900214252663085"/>
    <n v="0.96526271809927466"/>
    <n v="0.94399250799749201"/>
    <n v="1"/>
    <n v="0.96526271809927466"/>
    <n v="0.94399250799749201"/>
    <n v="1.2677230496824892"/>
  </r>
  <r>
    <x v="5"/>
    <x v="2"/>
    <n v="294"/>
    <x v="7"/>
    <n v="133"/>
    <n v="133"/>
    <x v="12"/>
    <n v="1.1000000000000001E-3"/>
    <n v="0.4955"/>
    <x v="139"/>
    <n v="8.9999999999999998E-4"/>
    <n v="0.50380000000000003"/>
    <x v="50"/>
    <n v="1E-3"/>
    <n v="0.50249999999999995"/>
    <x v="156"/>
    <n v="6.9999999999999999E-4"/>
    <n v="0.95899999999999996"/>
    <x v="8"/>
    <x v="8"/>
    <x v="8"/>
    <n v="17.929600000000001"/>
    <n v="115.3493"/>
    <n v="16.722000000000001"/>
    <n v="107"/>
    <n v="20.279199999999999"/>
    <n v="17.929600000000001"/>
    <n v="115.3493"/>
    <n v="16.722000000000001"/>
    <n v="107"/>
    <n v="20.279199999999999"/>
    <n v="-0.30495634117870585"/>
    <n v="-0.29774183683790573"/>
    <n v="-6.9921622953070912E-4"/>
    <n v="0.17420346678285734"/>
    <n v="0.96667468695758174"/>
    <n v="0.94780472167461871"/>
    <n v="1"/>
    <n v="0.96667468695758174"/>
    <n v="0.94780472167461871"/>
    <n v="1.3070508183911564"/>
  </r>
  <r>
    <x v="5"/>
    <x v="2"/>
    <n v="294"/>
    <x v="8"/>
    <n v="142"/>
    <n v="142"/>
    <x v="12"/>
    <n v="1.1000000000000001E-3"/>
    <n v="0.4955"/>
    <x v="55"/>
    <n v="1.1000000000000001E-3"/>
    <n v="0.49819999999999998"/>
    <x v="49"/>
    <n v="1.1000000000000001E-3"/>
    <n v="0.5"/>
    <x v="63"/>
    <n v="0"/>
    <n v="0.95760000000000001"/>
    <x v="8"/>
    <x v="8"/>
    <x v="8"/>
    <n v="19.228300000000001"/>
    <n v="124.3493"/>
    <n v="18.020600000000002"/>
    <n v="116"/>
    <n v="21.5778"/>
    <n v="19.228300000000001"/>
    <n v="124.3493"/>
    <n v="18.020600000000002"/>
    <n v="116"/>
    <n v="21.5778"/>
    <n v="-0.30495634117870585"/>
    <n v="-0.30259627679951234"/>
    <n v="9.5703155514722572E-4"/>
    <n v="0.17339595361212712"/>
    <n v="0.96940842674865346"/>
    <n v="0.95219494554510542"/>
    <n v="1"/>
    <n v="0.96940842674865346"/>
    <n v="0.95219494554510542"/>
    <n v="1.3340071633976027"/>
  </r>
  <r>
    <x v="5"/>
    <x v="2"/>
    <n v="294"/>
    <x v="23"/>
    <n v="148"/>
    <n v="148"/>
    <x v="12"/>
    <n v="1.1000000000000001E-3"/>
    <n v="0.4955"/>
    <x v="56"/>
    <n v="1E-3"/>
    <n v="0.50549999999999995"/>
    <x v="50"/>
    <n v="1E-3"/>
    <n v="0.50580000000000003"/>
    <x v="63"/>
    <n v="0"/>
    <n v="0.96179999999999999"/>
    <x v="8"/>
    <x v="8"/>
    <x v="8"/>
    <n v="20.293800000000001"/>
    <n v="130.3493"/>
    <n v="19.086099999999998"/>
    <n v="122"/>
    <n v="22.6434"/>
    <n v="20.293800000000001"/>
    <n v="130.3493"/>
    <n v="19.086099999999998"/>
    <n v="122"/>
    <n v="22.6434"/>
    <n v="-0.30495634117870585"/>
    <n v="-0.29627884007298017"/>
    <n v="1.5604523121308226E-4"/>
    <n v="0.16918613621389458"/>
    <n v="0.97118600262661858"/>
    <n v="0.95504873847053873"/>
    <n v="1"/>
    <n v="0.97118600262661858"/>
    <n v="0.95504873847053873"/>
    <n v="1.3549416385221542"/>
  </r>
  <r>
    <x v="5"/>
    <x v="2"/>
    <n v="294"/>
    <x v="9"/>
    <n v="157"/>
    <n v="157"/>
    <x v="12"/>
    <n v="1.1000000000000001E-3"/>
    <n v="0.4955"/>
    <x v="64"/>
    <n v="1.1000000000000001E-3"/>
    <n v="0.4995"/>
    <x v="50"/>
    <n v="1E-3"/>
    <n v="0.50619999999999998"/>
    <x v="63"/>
    <n v="0"/>
    <n v="0.95699999999999996"/>
    <x v="8"/>
    <x v="8"/>
    <x v="8"/>
    <n v="21.610199999999999"/>
    <n v="139.3493"/>
    <n v="20.4025"/>
    <n v="131"/>
    <n v="23.959800000000001"/>
    <n v="21.610199999999999"/>
    <n v="139.3493"/>
    <n v="20.4025"/>
    <n v="131"/>
    <n v="23.959800000000001"/>
    <n v="-0.30495634117870585"/>
    <n v="-0.30146450743799891"/>
    <n v="3.4424915623976196E-3"/>
    <n v="0.16798645543258975"/>
    <n v="0.97333385066188027"/>
    <n v="0.95847592273181159"/>
    <n v="1"/>
    <n v="0.97333385066188027"/>
    <n v="0.95847592273181159"/>
    <n v="1.3794831885395233"/>
  </r>
  <r>
    <x v="5"/>
    <x v="2"/>
    <n v="294"/>
    <x v="10"/>
    <n v="166"/>
    <n v="166"/>
    <x v="12"/>
    <n v="1.1000000000000001E-3"/>
    <n v="0.4955"/>
    <x v="57"/>
    <n v="8.9999999999999998E-4"/>
    <n v="0.51470000000000005"/>
    <x v="53"/>
    <n v="1.1000000000000001E-3"/>
    <n v="0.50619999999999998"/>
    <x v="156"/>
    <n v="6.9999999999999999E-4"/>
    <n v="0.95030000000000003"/>
    <x v="8"/>
    <x v="8"/>
    <x v="8"/>
    <n v="22.987100000000002"/>
    <n v="146.91050000000001"/>
    <n v="21.701699999999999"/>
    <n v="138"/>
    <n v="25.575399999999998"/>
    <n v="22.987100000000002"/>
    <n v="146.91050000000001"/>
    <n v="21.701699999999999"/>
    <n v="138"/>
    <n v="25.575399999999998"/>
    <n v="-0.30495634117870585"/>
    <n v="-0.28844583174983041"/>
    <n v="-4.2634927331260111E-3"/>
    <n v="0.15699554502291824"/>
    <n v="0.97268223983008806"/>
    <n v="0.95794964709552721"/>
    <n v="1"/>
    <n v="0.97268223983008806"/>
    <n v="0.95794964709552721"/>
    <n v="1.4078224348156456"/>
  </r>
  <r>
    <x v="5"/>
    <x v="2"/>
    <n v="294"/>
    <x v="24"/>
    <n v="178"/>
    <n v="178"/>
    <x v="12"/>
    <n v="1.1000000000000001E-3"/>
    <n v="0.4955"/>
    <x v="59"/>
    <n v="1.1000000000000001E-3"/>
    <n v="0.50449999999999995"/>
    <x v="54"/>
    <n v="6.9999999999999999E-4"/>
    <n v="0.51490000000000002"/>
    <x v="63"/>
    <n v="0"/>
    <n v="0.96140000000000003"/>
    <x v="8"/>
    <x v="8"/>
    <x v="8"/>
    <n v="24.6389"/>
    <n v="157.91050000000001"/>
    <n v="23.223500000000001"/>
    <n v="148.2491"/>
    <n v="27.353300000000001"/>
    <n v="24.6389"/>
    <n v="157.91050000000001"/>
    <n v="23.223500000000001"/>
    <n v="148.2491"/>
    <n v="27.353300000000001"/>
    <n v="-0.30495634117870585"/>
    <n v="-0.29713882942707071"/>
    <n v="5.1101280873109426E-3"/>
    <n v="0.16148728775975113"/>
    <n v="0.97382668656286453"/>
    <n v="0.95901039980791802"/>
    <n v="1"/>
    <n v="0.97382668656286453"/>
    <n v="0.95901039980791802"/>
    <n v="1.4370097286707408"/>
  </r>
  <r>
    <x v="5"/>
    <x v="2"/>
    <n v="294"/>
    <x v="25"/>
    <n v="197"/>
    <n v="197"/>
    <x v="12"/>
    <n v="1.1000000000000001E-3"/>
    <n v="0.4955"/>
    <x v="57"/>
    <n v="8.9999999999999998E-4"/>
    <n v="0.51049999999999995"/>
    <x v="57"/>
    <n v="8.9999999999999998E-4"/>
    <n v="0.51149999999999995"/>
    <x v="63"/>
    <n v="0"/>
    <n v="0.96419999999999995"/>
    <x v="8"/>
    <x v="8"/>
    <x v="16"/>
    <n v="26.864999999999998"/>
    <n v="169.85820000000001"/>
    <n v="25.299099999999999"/>
    <n v="159.2474"/>
    <n v="30.798999999999999"/>
    <n v="26.864999999999998"/>
    <n v="169.85820000000001"/>
    <n v="25.299099999999999"/>
    <n v="159.2474"/>
    <n v="30.798999999999999"/>
    <n v="-0.30495634117870585"/>
    <n v="-0.29200425357707099"/>
    <n v="4.773221664642807E-4"/>
    <n v="0.15510533089895895"/>
    <n v="0.96666756044900548"/>
    <n v="0.95201932986746673"/>
    <n v="1"/>
    <n v="0.96666756044900548"/>
    <n v="0.95201932986746673"/>
    <n v="1.488536615801344"/>
  </r>
  <r>
    <x v="5"/>
    <x v="2"/>
    <n v="294"/>
    <x v="26"/>
    <n v="209"/>
    <n v="209"/>
    <x v="12"/>
    <n v="1.1000000000000001E-3"/>
    <n v="0.4955"/>
    <x v="57"/>
    <n v="8.9999999999999998E-4"/>
    <n v="0.51529999999999998"/>
    <x v="53"/>
    <n v="1.1000000000000001E-3"/>
    <n v="0.50090000000000001"/>
    <x v="63"/>
    <n v="0"/>
    <n v="0.96050000000000002"/>
    <x v="14"/>
    <x v="8"/>
    <x v="16"/>
    <n v="28.542200000000001"/>
    <n v="180.9819"/>
    <n v="26.948799999999999"/>
    <n v="170.2474"/>
    <n v="32.598700000000001"/>
    <n v="28.542200000000001"/>
    <n v="180.9819"/>
    <n v="26.948799999999999"/>
    <n v="170.2474"/>
    <n v="32.598700000000001"/>
    <n v="-0.30495634117870585"/>
    <n v="-0.28793985753892526"/>
    <n v="-6.8340661043547165E-3"/>
    <n v="0.15014779856126512"/>
    <n v="0.96795760918321527"/>
    <n v="0.95410637509697749"/>
    <n v="1"/>
    <n v="0.96795760918321527"/>
    <n v="0.95410637509697749"/>
    <n v="1.5132002812310128"/>
  </r>
  <r>
    <x v="5"/>
    <x v="2"/>
    <n v="294"/>
    <x v="11"/>
    <n v="225"/>
    <n v="225"/>
    <x v="12"/>
    <n v="1.1000000000000001E-3"/>
    <n v="0.4955"/>
    <x v="54"/>
    <n v="1.1000000000000001E-3"/>
    <n v="0.503"/>
    <x v="57"/>
    <n v="8.9999999999999998E-4"/>
    <n v="0.50690000000000002"/>
    <x v="63"/>
    <n v="0"/>
    <n v="0.9627"/>
    <x v="14"/>
    <x v="13"/>
    <x v="16"/>
    <n v="31.0151"/>
    <n v="194.35839999999999"/>
    <n v="29.365600000000001"/>
    <n v="183.2474"/>
    <n v="35.528399999999998"/>
    <n v="31.0151"/>
    <n v="194.35839999999999"/>
    <n v="29.365600000000001"/>
    <n v="183.2474"/>
    <n v="35.528399999999998"/>
    <n v="-0.30495634117870585"/>
    <n v="-0.29843201494407262"/>
    <n v="1.8141115537488558E-3"/>
    <n v="0.15247258956459739"/>
    <n v="0.96808965960700544"/>
    <n v="0.95525341916329354"/>
    <n v="1"/>
    <n v="0.96808965960700544"/>
    <n v="0.95525341916329354"/>
    <n v="1.5505756497404577"/>
  </r>
  <r>
    <x v="5"/>
    <x v="2"/>
    <n v="294"/>
    <x v="27"/>
    <n v="238"/>
    <n v="238"/>
    <x v="12"/>
    <n v="1.1000000000000001E-3"/>
    <n v="0.4955"/>
    <x v="63"/>
    <n v="1E-3"/>
    <n v="0.50009999999999999"/>
    <x v="48"/>
    <n v="1.1000000000000001E-3"/>
    <n v="0.50180000000000002"/>
    <x v="63"/>
    <n v="0"/>
    <n v="0.96309999999999996"/>
    <x v="14"/>
    <x v="13"/>
    <x v="16"/>
    <n v="32.844099999999997"/>
    <n v="206.38849999999999"/>
    <n v="31.182400000000001"/>
    <n v="195.21729999999999"/>
    <n v="37.500399999999999"/>
    <n v="32.844099999999997"/>
    <n v="206.38849999999999"/>
    <n v="31.182400000000001"/>
    <n v="195.21729999999999"/>
    <n v="37.500399999999999"/>
    <n v="-0.30495634117870585"/>
    <n v="-0.30094314545233225"/>
    <n v="7.8603674764211927E-4"/>
    <n v="0.15179611152236896"/>
    <n v="0.9692911051132963"/>
    <n v="0.9572654627253524"/>
    <n v="1"/>
    <n v="0.9692911051132963"/>
    <n v="0.9572654627253524"/>
    <n v="1.5740359001774862"/>
  </r>
  <r>
    <x v="5"/>
    <x v="2"/>
    <n v="294"/>
    <x v="12"/>
    <n v="257"/>
    <n v="257"/>
    <x v="12"/>
    <n v="1.1000000000000001E-3"/>
    <n v="0.4955"/>
    <x v="64"/>
    <n v="1.1000000000000001E-3"/>
    <n v="0.49780000000000002"/>
    <x v="49"/>
    <n v="1.1000000000000001E-3"/>
    <n v="0.49969999999999998"/>
    <x v="63"/>
    <n v="0"/>
    <n v="0.95799999999999996"/>
    <x v="14"/>
    <x v="13"/>
    <x v="16"/>
    <n v="35.673400000000001"/>
    <n v="221.51349999999999"/>
    <n v="33.853200000000001"/>
    <n v="209.21729999999999"/>
    <n v="41.011200000000002"/>
    <n v="35.673400000000001"/>
    <n v="221.51349999999999"/>
    <n v="33.853200000000001"/>
    <n v="209.21729999999999"/>
    <n v="41.011200000000002"/>
    <n v="-0.30495634117870585"/>
    <n v="-0.30294510772742556"/>
    <n v="8.6356408680385906E-4"/>
    <n v="0.14839939203071092"/>
    <n v="0.96839102754863093"/>
    <n v="0.95651911418367219"/>
    <n v="1"/>
    <n v="0.96839102754863093"/>
    <n v="0.95651911418367219"/>
    <n v="1.6129024770600684"/>
  </r>
  <r>
    <x v="5"/>
    <x v="2"/>
    <n v="294"/>
    <x v="28"/>
    <n v="279"/>
    <n v="279"/>
    <x v="12"/>
    <n v="1.1000000000000001E-3"/>
    <n v="0.4955"/>
    <x v="139"/>
    <n v="8.9999999999999998E-4"/>
    <n v="0.5101"/>
    <x v="54"/>
    <n v="6.9999999999999999E-4"/>
    <n v="0.50529999999999997"/>
    <x v="63"/>
    <n v="0"/>
    <n v="0.96230000000000004"/>
    <x v="14"/>
    <x v="13"/>
    <x v="16"/>
    <n v="38.896299999999997"/>
    <n v="242.52080000000001"/>
    <n v="37.075000000000003"/>
    <n v="230.21899999999999"/>
    <n v="44.384900000000002"/>
    <n v="38.896299999999997"/>
    <n v="242.52080000000001"/>
    <n v="37.075000000000003"/>
    <n v="230.21899999999999"/>
    <n v="44.384900000000002"/>
    <n v="-0.30495634117870585"/>
    <n v="-0.29234467646881307"/>
    <n v="-2.1169662801376926E-3"/>
    <n v="0.14212106400258687"/>
    <n v="0.97044362341461521"/>
    <n v="0.95970566350555853"/>
    <n v="1"/>
    <n v="0.97044362341461521"/>
    <n v="0.95970566350555853"/>
    <n v="1.6472352457439223"/>
  </r>
  <r>
    <x v="5"/>
    <x v="2"/>
    <n v="294"/>
    <x v="29"/>
    <n v="298"/>
    <n v="299"/>
    <x v="12"/>
    <n v="1.1000000000000001E-3"/>
    <n v="0.4955"/>
    <x v="63"/>
    <n v="1E-3"/>
    <n v="0.50549999999999995"/>
    <x v="54"/>
    <n v="6.9999999999999999E-4"/>
    <n v="0.51339999999999997"/>
    <x v="63"/>
    <n v="0"/>
    <n v="0.95899999999999996"/>
    <x v="14"/>
    <x v="13"/>
    <x v="16"/>
    <n v="41.940100000000001"/>
    <n v="258.77730000000003"/>
    <n v="40.077100000000002"/>
    <n v="246.21899999999999"/>
    <n v="47.926000000000002"/>
    <n v="41.9405"/>
    <n v="258.77809999999999"/>
    <n v="40.077199999999998"/>
    <n v="246.21899999999999"/>
    <n v="48.0777"/>
    <n v="-0.30495634117870585"/>
    <n v="-0.29627884007298017"/>
    <n v="3.4067857087693985E-3"/>
    <n v="0.14067705892667715"/>
    <n v="0.97069197002263541"/>
    <n v="0.96070829317948359"/>
    <n v="1.0006942862364228"/>
    <n v="0.97068987475720447"/>
    <n v="0.96070774501138323"/>
    <n v="1.6805711834165789"/>
  </r>
  <r>
    <x v="5"/>
    <x v="2"/>
    <n v="294"/>
    <x v="30"/>
    <n v="327"/>
    <n v="328"/>
    <x v="12"/>
    <n v="1.1000000000000001E-3"/>
    <n v="0.4955"/>
    <x v="54"/>
    <n v="1.1000000000000001E-3"/>
    <n v="0.5071"/>
    <x v="97"/>
    <n v="1E-3"/>
    <n v="0.49409999999999998"/>
    <x v="63"/>
    <n v="0"/>
    <n v="0.9597"/>
    <x v="14"/>
    <x v="13"/>
    <x v="16"/>
    <n v="45.9407"/>
    <n v="284.42989999999998"/>
    <n v="43.970999999999997"/>
    <n v="271.21899999999999"/>
    <n v="52.418900000000001"/>
    <n v="45.941099999999999"/>
    <n v="284.4307"/>
    <n v="43.971200000000003"/>
    <n v="271.21899999999999"/>
    <n v="52.570599999999999"/>
    <n v="-0.30495634117870585"/>
    <n v="-0.29490638945212683"/>
    <n v="-5.5990809247329059E-3"/>
    <n v="0.13753111060572731"/>
    <n v="0.97156141985981037"/>
    <n v="0.96211288650313287"/>
    <n v="1.0006230312639404"/>
    <n v="0.9715595427040028"/>
    <n v="0.96211190587918616"/>
    <n v="1.7194879031244594"/>
  </r>
  <r>
    <x v="5"/>
    <x v="2"/>
    <n v="294"/>
    <x v="31"/>
    <n v="351"/>
    <n v="352"/>
    <x v="12"/>
    <n v="1.1000000000000001E-3"/>
    <n v="0.4955"/>
    <x v="58"/>
    <n v="6.9999999999999999E-4"/>
    <n v="0.51249999999999996"/>
    <x v="56"/>
    <n v="8.9999999999999998E-4"/>
    <n v="0.50549999999999995"/>
    <x v="63"/>
    <n v="0"/>
    <n v="0.96020000000000005"/>
    <x v="14"/>
    <x v="13"/>
    <x v="9"/>
    <n v="49.616100000000003"/>
    <n v="303.75110000000001"/>
    <n v="47.444899999999997"/>
    <n v="289.21899999999999"/>
    <n v="56.928199999999997"/>
    <n v="49.616399999999999"/>
    <n v="303.75189999999998"/>
    <n v="47.445"/>
    <n v="289.21899999999999"/>
    <n v="57.079900000000002"/>
    <n v="-0.30495634117870585"/>
    <n v="-0.29030613027220814"/>
    <n v="-2.9197358960274537E-3"/>
    <n v="0.13329260638163601"/>
    <n v="0.97081481133442926"/>
    <n v="0.96131418555277603"/>
    <n v="1.0005649845753701"/>
    <n v="0.97081352766326923"/>
    <n v="0.96131373808014942"/>
    <n v="1.7553274521687237"/>
  </r>
  <r>
    <x v="5"/>
    <x v="2"/>
    <n v="294"/>
    <x v="32"/>
    <n v="376"/>
    <n v="378"/>
    <x v="12"/>
    <n v="1.1000000000000001E-3"/>
    <n v="0.4955"/>
    <x v="60"/>
    <n v="1.1000000000000001E-3"/>
    <n v="0.50329999999999997"/>
    <x v="50"/>
    <n v="1E-3"/>
    <n v="0.50619999999999998"/>
    <x v="63"/>
    <n v="0"/>
    <n v="0.96189999999999998"/>
    <x v="9"/>
    <x v="9"/>
    <x v="9"/>
    <n v="52.598700000000001"/>
    <n v="322.4828"/>
    <n v="50.144100000000002"/>
    <n v="306.34829999999999"/>
    <n v="60.838999999999999"/>
    <n v="52.617199999999997"/>
    <n v="322.54480000000001"/>
    <n v="50.148899999999998"/>
    <n v="306.34840000000003"/>
    <n v="61.1755"/>
    <n v="-0.30495634117870585"/>
    <n v="-0.29817306960286061"/>
    <n v="1.1982636300674897E-3"/>
    <n v="0.13508886615476773"/>
    <n v="0.96971970231010995"/>
    <n v="0.95969916264986799"/>
    <n v="1.0011503612220258"/>
    <n v="0.96964636079679078"/>
    <n v="0.95967919945142499"/>
    <n v="1.7841820670172019"/>
  </r>
  <r>
    <x v="5"/>
    <x v="2"/>
    <n v="294"/>
    <x v="33"/>
    <n v="405"/>
    <n v="407"/>
    <x v="12"/>
    <n v="1.1000000000000001E-3"/>
    <n v="0.4955"/>
    <x v="139"/>
    <n v="8.9999999999999998E-4"/>
    <n v="0.50600000000000001"/>
    <x v="57"/>
    <n v="8.9999999999999998E-4"/>
    <n v="0.51029999999999998"/>
    <x v="63"/>
    <n v="0"/>
    <n v="0.95569999999999999"/>
    <x v="9"/>
    <x v="9"/>
    <x v="9"/>
    <n v="57.311700000000002"/>
    <n v="347.197"/>
    <n v="54.757599999999996"/>
    <n v="330.34829999999999"/>
    <n v="66.329800000000006"/>
    <n v="57.330100000000002"/>
    <n v="347.25909999999999"/>
    <n v="54.7624"/>
    <n v="330.34840000000003"/>
    <n v="66.666300000000007"/>
    <n v="-0.30495634117870585"/>
    <n v="-0.29584948316020088"/>
    <n v="1.7355138304256646E-3"/>
    <n v="0.13041959033584813"/>
    <n v="0.97009480572481666"/>
    <n v="0.96069708223050998"/>
    <n v="1.0010378295851505"/>
    <n v="0.97002897118748543"/>
    <n v="0.96067910483554908"/>
    <n v="1.8217086877999997"/>
  </r>
  <r>
    <x v="5"/>
    <x v="2"/>
    <n v="294"/>
    <x v="34"/>
    <n v="441"/>
    <n v="443"/>
    <x v="12"/>
    <n v="1.1000000000000001E-3"/>
    <n v="0.4955"/>
    <x v="56"/>
    <n v="1E-3"/>
    <n v="0.5121"/>
    <x v="50"/>
    <n v="1E-3"/>
    <n v="0.50949999999999995"/>
    <x v="156"/>
    <n v="6.9999999999999999E-4"/>
    <n v="0.95809999999999995"/>
    <x v="9"/>
    <x v="9"/>
    <x v="9"/>
    <n v="62.001800000000003"/>
    <n v="376.61040000000003"/>
    <n v="59.208500000000001"/>
    <n v="358.34269999999998"/>
    <n v="72.012900000000002"/>
    <n v="62.020200000000003"/>
    <n v="376.67239999999998"/>
    <n v="59.213299999999997"/>
    <n v="358.34280000000001"/>
    <n v="72.349400000000003"/>
    <n v="-0.30495634117870585"/>
    <n v="-0.29064522416560395"/>
    <n v="-1.0291109640832991E-3"/>
    <n v="0.12665224953471654"/>
    <n v="0.96979727134037508"/>
    <n v="0.96043350170595965"/>
    <n v="1.0009425423355123"/>
    <n v="0.96973728009199733"/>
    <n v="0.96041711172747846"/>
    <n v="1.8574103005561982"/>
  </r>
  <r>
    <x v="5"/>
    <x v="2"/>
    <n v="294"/>
    <x v="35"/>
    <n v="478"/>
    <n v="480"/>
    <x v="12"/>
    <n v="1.1000000000000001E-3"/>
    <n v="0.4955"/>
    <x v="63"/>
    <n v="1E-3"/>
    <n v="0.50360000000000005"/>
    <x v="98"/>
    <n v="1.1000000000000001E-3"/>
    <n v="0.50239999999999996"/>
    <x v="156"/>
    <n v="6.9999999999999999E-4"/>
    <n v="0.95860000000000001"/>
    <x v="9"/>
    <x v="9"/>
    <x v="9"/>
    <n v="68.094200000000001"/>
    <n v="408.04450000000003"/>
    <n v="64.723799999999997"/>
    <n v="385.96640000000002"/>
    <n v="79.069299999999998"/>
    <n v="68.1126"/>
    <n v="408.10649999999998"/>
    <n v="64.7286"/>
    <n v="385.96660000000003"/>
    <n v="79.405799999999999"/>
    <n v="-0.30495634117870585"/>
    <n v="-0.29791427856417496"/>
    <n v="-4.7182487595706261E-4"/>
    <n v="0.12730492305765859"/>
    <n v="0.97049966693162759"/>
    <n v="0.96042132948527381"/>
    <n v="1.0008398893026618"/>
    <n v="0.97044623309000622"/>
    <n v="0.96040666291747578"/>
    <n v="1.8980078940082894"/>
  </r>
  <r>
    <x v="5"/>
    <x v="2"/>
    <n v="294"/>
    <x v="36"/>
    <n v="526"/>
    <n v="528"/>
    <x v="12"/>
    <n v="1.1000000000000001E-3"/>
    <n v="0.4955"/>
    <x v="17"/>
    <n v="2.9999999999999997E-4"/>
    <n v="0.51490000000000002"/>
    <x v="50"/>
    <n v="1E-3"/>
    <n v="0.50839999999999996"/>
    <x v="157"/>
    <n v="8.0000000000000004E-4"/>
    <n v="0.96260000000000001"/>
    <x v="9"/>
    <x v="9"/>
    <x v="9"/>
    <n v="74.484200000000001"/>
    <n v="447.77800000000002"/>
    <n v="70.823599999999999"/>
    <n v="424.05439999999999"/>
    <n v="86.712299999999999"/>
    <n v="74.502600000000001"/>
    <n v="447.84010000000001"/>
    <n v="70.828500000000005"/>
    <n v="424.05450000000002"/>
    <n v="87.0488"/>
    <n v="-0.30495634117870585"/>
    <n v="-0.28827710817276531"/>
    <n v="-2.4781955131344827E-3"/>
    <n v="0.12204820079078958"/>
    <n v="0.97039591914013923"/>
    <n v="0.96053075528917209"/>
    <n v="1.0007555311888177"/>
    <n v="0.97034773663507901"/>
    <n v="0.9605172596827074"/>
    <n v="1.9380807058181373"/>
  </r>
  <r>
    <x v="5"/>
    <x v="2"/>
    <n v="294"/>
    <x v="37"/>
    <n v="572"/>
    <n v="575"/>
    <x v="12"/>
    <n v="1.1000000000000001E-3"/>
    <n v="0.4955"/>
    <x v="62"/>
    <n v="6.9999999999999999E-4"/>
    <n v="0.50829999999999997"/>
    <x v="50"/>
    <n v="1E-3"/>
    <n v="0.50419999999999998"/>
    <x v="63"/>
    <n v="0"/>
    <n v="0.95599999999999996"/>
    <x v="9"/>
    <x v="9"/>
    <x v="9"/>
    <n v="81.920400000000001"/>
    <n v="486.14479999999998"/>
    <n v="77.847099999999998"/>
    <n v="459.67559999999997"/>
    <n v="95.545299999999997"/>
    <n v="81.998500000000007"/>
    <n v="486.45600000000002"/>
    <n v="77.854500000000002"/>
    <n v="459.66719999999998"/>
    <n v="96.072500000000005"/>
    <n v="-0.30495634117870585"/>
    <n v="-0.29387989029729644"/>
    <n v="-1.5466712270413897E-3"/>
    <n v="0.12063633225927255"/>
    <n v="0.97079999326789357"/>
    <n v="0.96089616548102819"/>
    <n v="1.0010508662770994"/>
    <n v="0.97061801109617662"/>
    <n v="0.96087801260455574"/>
    <n v="1.9802093283950255"/>
  </r>
  <r>
    <x v="5"/>
    <x v="2"/>
    <n v="294"/>
    <x v="38"/>
    <n v="649"/>
    <n v="655"/>
    <x v="12"/>
    <n v="1.1000000000000001E-3"/>
    <n v="0.4955"/>
    <x v="58"/>
    <n v="6.9999999999999999E-4"/>
    <n v="0.51829999999999998"/>
    <x v="50"/>
    <n v="1E-3"/>
    <n v="0.50329999999999997"/>
    <x v="158"/>
    <n v="2.9999999999999997E-4"/>
    <n v="0.95989999999999998"/>
    <x v="9"/>
    <x v="9"/>
    <x v="9"/>
    <n v="90.801699999999997"/>
    <n v="539.88829999999996"/>
    <n v="85.224100000000007"/>
    <n v="504.62650000000002"/>
    <n v="107.9061"/>
    <n v="91.126999999999995"/>
    <n v="541.44870000000003"/>
    <n v="85.336399999999998"/>
    <n v="505.12240000000003"/>
    <n v="108.94240000000001"/>
    <n v="-0.30495634117870585"/>
    <n v="-0.28541879116046881"/>
    <n v="-5.5011741007555109E-3"/>
    <n v="0.11544052093462961"/>
    <n v="0.96834158377009449"/>
    <n v="0.95604346501228177"/>
    <n v="1.0017903839858979"/>
    <n v="0.96767170361438049"/>
    <n v="0.95579679567829134"/>
    <n v="2.0330459963182936"/>
  </r>
  <r>
    <x v="5"/>
    <x v="2"/>
    <n v="294"/>
    <x v="13"/>
    <n v="734"/>
    <n v="745"/>
    <x v="12"/>
    <n v="1.1000000000000001E-3"/>
    <n v="0.4955"/>
    <x v="64"/>
    <n v="1.1000000000000001E-3"/>
    <n v="0.50129999999999997"/>
    <x v="50"/>
    <n v="1E-3"/>
    <n v="0.50490000000000002"/>
    <x v="156"/>
    <n v="6.9999999999999999E-4"/>
    <n v="0.9587"/>
    <x v="9"/>
    <x v="9"/>
    <x v="9"/>
    <n v="104.2162"/>
    <n v="608.31240000000003"/>
    <n v="97.694999999999993"/>
    <n v="567.0951"/>
    <n v="124.33369999999999"/>
    <n v="104.70829999999999"/>
    <n v="610.55960000000005"/>
    <n v="97.892600000000002"/>
    <n v="567.91769999999997"/>
    <n v="126.254"/>
    <n v="-0.30495634117870585"/>
    <n v="-0.29990229538694624"/>
    <n v="1.2978398680795402E-3"/>
    <n v="0.11759701946602358"/>
    <n v="0.96884191903490791"/>
    <n v="0.95663421253083758"/>
    <n v="1.0027798342627237"/>
    <n v="0.96798750993173521"/>
    <n v="0.95626773543218435"/>
    <n v="2.0945888578483434"/>
  </r>
  <r>
    <x v="5"/>
    <x v="2"/>
    <n v="294"/>
    <x v="14"/>
    <n v="822"/>
    <n v="834"/>
    <x v="12"/>
    <n v="1.1000000000000001E-3"/>
    <n v="0.4955"/>
    <x v="139"/>
    <n v="8.9999999999999998E-4"/>
    <n v="0.50819999999999999"/>
    <x v="53"/>
    <n v="1.1000000000000001E-3"/>
    <n v="0.50219999999999998"/>
    <x v="63"/>
    <n v="0"/>
    <n v="0.95409999999999995"/>
    <x v="9"/>
    <x v="9"/>
    <x v="9"/>
    <n v="114.22839999999999"/>
    <n v="668.55629999999996"/>
    <n v="106.0189"/>
    <n v="618.01710000000003"/>
    <n v="138.56890000000001"/>
    <n v="114.7701"/>
    <n v="670.99"/>
    <n v="106.21469999999999"/>
    <n v="618.79750000000001"/>
    <n v="140.71279999999999"/>
    <n v="-0.30495634117870585"/>
    <n v="-0.29396533928564944"/>
    <n v="-2.1177067081303916E-3"/>
    <n v="0.11231554489358903"/>
    <n v="0.9664000804197993"/>
    <n v="0.95258676807896558"/>
    <n v="1.0027376212950805"/>
    <n v="0.96555649356712392"/>
    <n v="0.95225776386203742"/>
    <n v="2.141665769424705"/>
  </r>
  <r>
    <x v="5"/>
    <x v="2"/>
    <n v="294"/>
    <x v="39"/>
    <n v="932"/>
    <n v="946"/>
    <x v="12"/>
    <n v="1.1000000000000001E-3"/>
    <n v="0.4955"/>
    <x v="54"/>
    <n v="1.1000000000000001E-3"/>
    <n v="0.50190000000000001"/>
    <x v="57"/>
    <n v="8.9999999999999998E-4"/>
    <n v="0.51200000000000001"/>
    <x v="63"/>
    <n v="0"/>
    <n v="0.96089999999999998"/>
    <x v="9"/>
    <x v="9"/>
    <x v="17"/>
    <n v="129.58199999999999"/>
    <n v="745.77340000000004"/>
    <n v="119.7341"/>
    <n v="685.14390000000003"/>
    <n v="159.958"/>
    <n v="130.20750000000001"/>
    <n v="748.58"/>
    <n v="119.95480000000001"/>
    <n v="685.97820000000002"/>
    <n v="162.4556"/>
    <n v="-0.30495634117870585"/>
    <n v="-0.29938280431794306"/>
    <n v="3.4564209117175031E-3"/>
    <n v="0.1126716717413596"/>
    <n v="0.9643004051166385"/>
    <n v="0.95007234356692927"/>
    <n v="1.0026878450434293"/>
    <n v="0.96346500877993335"/>
    <n v="0.94975286587300767"/>
    <n v="2.2040059653890043"/>
  </r>
  <r>
    <x v="5"/>
    <x v="2"/>
    <n v="294"/>
    <x v="40"/>
    <n v="1061"/>
    <n v="1079"/>
    <x v="12"/>
    <n v="1.1000000000000001E-3"/>
    <n v="0.4955"/>
    <x v="55"/>
    <n v="1.1000000000000001E-3"/>
    <n v="0.50449999999999995"/>
    <x v="57"/>
    <n v="8.9999999999999998E-4"/>
    <n v="0.504"/>
    <x v="63"/>
    <n v="0"/>
    <n v="0.96189999999999998"/>
    <x v="15"/>
    <x v="14"/>
    <x v="17"/>
    <n v="144.8158"/>
    <n v="837.15170000000001"/>
    <n v="132.7236"/>
    <n v="764.28510000000006"/>
    <n v="180.9769"/>
    <n v="145.63409999999999"/>
    <n v="840.89250000000004"/>
    <n v="133.01830000000001"/>
    <n v="765.44659999999999"/>
    <n v="184.18459999999999"/>
    <n v="-0.30495634117870585"/>
    <n v="-0.29713882942707071"/>
    <n v="-1.6856135003908812E-4"/>
    <n v="0.10970444878596187"/>
    <n v="0.96306502543753703"/>
    <n v="0.94766175754029947"/>
    <n v="1.0029866463207742"/>
    <n v="0.96210715596476259"/>
    <n v="0.94728472039228151"/>
    <n v="2.2576231447986714"/>
  </r>
  <r>
    <x v="5"/>
    <x v="2"/>
    <n v="294"/>
    <x v="41"/>
    <n v="1202"/>
    <n v="1230"/>
    <x v="12"/>
    <n v="1.1000000000000001E-3"/>
    <n v="0.4955"/>
    <x v="54"/>
    <n v="1.1000000000000001E-3"/>
    <n v="0.5071"/>
    <x v="48"/>
    <n v="1.1000000000000001E-3"/>
    <n v="0.50580000000000003"/>
    <x v="156"/>
    <n v="6.9999999999999999E-4"/>
    <n v="0.96209999999999996"/>
    <x v="15"/>
    <x v="14"/>
    <x v="17"/>
    <n v="162.5864"/>
    <n v="925.20150000000001"/>
    <n v="147.90690000000001"/>
    <n v="836.52089999999998"/>
    <n v="208.5515"/>
    <n v="164.05860000000001"/>
    <n v="931.81"/>
    <n v="148.3434"/>
    <n v="837.94219999999996"/>
    <n v="213.631"/>
    <n v="-0.30495634117870585"/>
    <n v="-0.29490638945212683"/>
    <n v="-4.2644777757365346E-4"/>
    <n v="0.1063939816237757"/>
    <n v="0.96013406869303553"/>
    <n v="0.94340538855201195"/>
    <n v="1.0039978871440416"/>
    <n v="0.95863651440467235"/>
    <n v="0.94291581877502351"/>
    <n v="2.319213317842268"/>
  </r>
  <r>
    <x v="5"/>
    <x v="2"/>
    <n v="294"/>
    <x v="42"/>
    <n v="1369"/>
    <n v="1423"/>
    <x v="12"/>
    <n v="1.1000000000000001E-3"/>
    <n v="0.4955"/>
    <x v="56"/>
    <n v="1E-3"/>
    <n v="0.50970000000000004"/>
    <x v="54"/>
    <n v="6.9999999999999999E-4"/>
    <n v="0.51439999999999997"/>
    <x v="63"/>
    <n v="0"/>
    <n v="0.95789999999999997"/>
    <x v="15"/>
    <x v="14"/>
    <x v="17"/>
    <n v="178.9845"/>
    <n v="1022.0597"/>
    <n v="160.9913"/>
    <n v="915.12810000000002"/>
    <n v="235.9478"/>
    <n v="181.631"/>
    <n v="1034.2885000000001"/>
    <n v="161.61969999999999"/>
    <n v="917.18389999999999"/>
    <n v="245.7021"/>
    <n v="-0.30495634117870585"/>
    <n v="-0.29268536641129189"/>
    <n v="1.4955259370510827E-3"/>
    <n v="0.10279700100069783"/>
    <n v="0.95737163650274182"/>
    <n v="0.93835244571631393"/>
    <n v="1.006600235421802"/>
    <n v="0.95498013469121268"/>
    <n v="0.93771770996169845"/>
    <n v="2.3728159322942912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6"/>
    <x v="2"/>
    <n v="155"/>
    <x v="0"/>
    <n v="1"/>
    <n v="1"/>
    <x v="13"/>
    <n v="0"/>
    <n v="0.48080000000000001"/>
    <x v="65"/>
    <n v="0"/>
    <n v="5.16E-2"/>
    <x v="58"/>
    <n v="0"/>
    <n v="4.8599999999999997E-2"/>
    <x v="64"/>
    <n v="0"/>
    <n v="4.2599999999999999E-2"/>
    <x v="0"/>
    <x v="0"/>
    <x v="0"/>
    <n v="4.8899999999999999E-2"/>
    <n v="1"/>
    <n v="4.8899999999999999E-2"/>
    <n v="1"/>
    <n v="4.8899999999999999E-2"/>
    <n v="4.8899999999999999E-2"/>
    <n v="1"/>
    <n v="4.8899999999999999E-2"/>
    <n v="1"/>
    <n v="4.8899999999999999E-2"/>
    <n v="-0.31803554100531689"/>
    <n v="-1.2873502983727887"/>
    <n v="1.1145027160401653"/>
    <n v="3.5662852577701853"/>
    <n v="1"/>
    <n v="1"/>
    <n v="1"/>
    <n v="1"/>
    <n v="1"/>
    <n v="-1.3106911408763797"/>
  </r>
  <r>
    <x v="6"/>
    <x v="2"/>
    <n v="155"/>
    <x v="1"/>
    <n v="4"/>
    <n v="4"/>
    <x v="13"/>
    <n v="0"/>
    <n v="0.48080000000000001"/>
    <x v="66"/>
    <n v="0"/>
    <n v="4.5400000000000003E-2"/>
    <x v="59"/>
    <n v="0"/>
    <n v="4.7100000000000003E-2"/>
    <x v="65"/>
    <n v="1.6999999999999999E-3"/>
    <n v="0.14169999999999999"/>
    <x v="3"/>
    <x v="2"/>
    <x v="5"/>
    <n v="0.1179"/>
    <n v="2.5097"/>
    <n v="7.6100000000000001E-2"/>
    <n v="1.6298999999999999"/>
    <n v="0.1431"/>
    <n v="0.1179"/>
    <n v="2.5097"/>
    <n v="7.6100000000000001E-2"/>
    <n v="1.6298999999999999"/>
    <n v="0.1431"/>
    <n v="-0.31803554100531689"/>
    <n v="-1.342944147142896"/>
    <n v="3.2020805496095123E-2"/>
    <n v="0.9914361764745222"/>
    <n v="0.83127042658230943"/>
    <n v="0.44993201244398195"/>
    <n v="1"/>
    <n v="0.83127042658230943"/>
    <n v="0.44993201244398195"/>
    <n v="-0.84436036624022359"/>
  </r>
  <r>
    <x v="6"/>
    <x v="2"/>
    <n v="155"/>
    <x v="44"/>
    <n v="8"/>
    <n v="8"/>
    <x v="13"/>
    <n v="0"/>
    <n v="0.48080000000000001"/>
    <x v="67"/>
    <n v="0"/>
    <n v="4.8099999999999997E-2"/>
    <x v="33"/>
    <n v="0"/>
    <n v="5.0099999999999999E-2"/>
    <x v="66"/>
    <n v="0"/>
    <n v="0.20419999999999999"/>
    <x v="5"/>
    <x v="3"/>
    <x v="6"/>
    <n v="0.2276"/>
    <n v="3.5160999999999998"/>
    <n v="0.1386"/>
    <n v="1.5665"/>
    <n v="0.36880000000000002"/>
    <n v="0.2276"/>
    <n v="3.5160999999999998"/>
    <n v="0.1386"/>
    <n v="1.5665"/>
    <n v="0.36880000000000002"/>
    <n v="-0.31803554100531689"/>
    <n v="-1.3178549236261683"/>
    <n v="1.9999697927995202E-2"/>
    <n v="0.70978761875000984"/>
    <n v="0.76304793836533757"/>
    <n v="0.51955046324089016"/>
    <n v="1"/>
    <n v="0.76304793836533757"/>
    <n v="0.51955046324089016"/>
    <n v="-0.43320908761840826"/>
  </r>
  <r>
    <x v="6"/>
    <x v="2"/>
    <n v="155"/>
    <x v="45"/>
    <n v="15"/>
    <n v="15"/>
    <x v="13"/>
    <n v="0"/>
    <n v="0.48080000000000001"/>
    <x v="140"/>
    <n v="0"/>
    <n v="0.1129"/>
    <x v="136"/>
    <n v="0"/>
    <n v="0.10829999999999999"/>
    <x v="159"/>
    <n v="0"/>
    <n v="0.38200000000000001"/>
    <x v="6"/>
    <x v="6"/>
    <x v="7"/>
    <n v="0.439"/>
    <n v="8.7660999999999998"/>
    <n v="0.34520000000000001"/>
    <n v="6.7054"/>
    <n v="0.62870000000000004"/>
    <n v="0.439"/>
    <n v="8.7660999999999998"/>
    <n v="0.34520000000000001"/>
    <n v="6.7054"/>
    <n v="0.62870000000000004"/>
    <n v="-0.31803554100531689"/>
    <n v="-0.9473060580750321"/>
    <n v="-2.4224602032323139E-2"/>
    <n v="0.70984882712978048"/>
    <n v="0.79084272097494213"/>
    <n v="0.65085773859185603"/>
    <n v="1"/>
    <n v="0.79084272097494213"/>
    <n v="0.65085773859185603"/>
    <n v="-0.20155653964981252"/>
  </r>
  <r>
    <x v="6"/>
    <x v="2"/>
    <n v="155"/>
    <x v="46"/>
    <n v="37"/>
    <n v="37"/>
    <x v="13"/>
    <n v="0"/>
    <n v="0.48080000000000001"/>
    <x v="141"/>
    <n v="1.9E-3"/>
    <n v="0.17"/>
    <x v="137"/>
    <n v="1.9E-3"/>
    <n v="0.1709"/>
    <x v="160"/>
    <n v="2.0999999999999999E-3"/>
    <n v="0.64239999999999997"/>
    <x v="8"/>
    <x v="8"/>
    <x v="8"/>
    <n v="0.87970000000000004"/>
    <n v="26.019200000000001"/>
    <n v="0.73319999999999996"/>
    <n v="22.893699999999999"/>
    <n v="1.1541999999999999"/>
    <n v="0.87970000000000004"/>
    <n v="26.019200000000001"/>
    <n v="0.73319999999999996"/>
    <n v="22.893699999999999"/>
    <n v="1.1541999999999999"/>
    <n v="-0.31803554100531689"/>
    <n v="-0.769551078621726"/>
    <n v="2.756735654347797E-3"/>
    <n v="0.694078260701955"/>
    <n v="0.8582088006562768"/>
    <n v="0.76310291202924219"/>
    <n v="1"/>
    <n v="0.8582088006562768"/>
    <n v="0.76310291202924219"/>
    <n v="6.228106997264389E-2"/>
  </r>
  <r>
    <x v="6"/>
    <x v="2"/>
    <n v="155"/>
    <x v="16"/>
    <n v="77"/>
    <n v="78"/>
    <x v="13"/>
    <n v="0"/>
    <n v="0.48080000000000001"/>
    <x v="142"/>
    <n v="0"/>
    <n v="0.26900000000000002"/>
    <x v="138"/>
    <n v="5.9999999999999995E-4"/>
    <n v="0.26329999999999998"/>
    <x v="70"/>
    <n v="0"/>
    <n v="0.89380000000000004"/>
    <x v="8"/>
    <x v="8"/>
    <x v="8"/>
    <n v="2.0886999999999998"/>
    <n v="48.913699999999999"/>
    <n v="1.7064999999999999"/>
    <n v="36.343000000000004"/>
    <n v="2.8614999999999999"/>
    <n v="2.0947"/>
    <n v="48.9754"/>
    <n v="1.7077"/>
    <n v="36.355600000000003"/>
    <n v="2.8854000000000002"/>
    <n v="-0.31803554100531689"/>
    <n v="-0.57024771999759194"/>
    <n v="-9.0582832558834953E-3"/>
    <n v="0.50785645636130294"/>
    <n v="0.86806929651569986"/>
    <n v="0.78167791395225983"/>
    <n v="1.0035178528699196"/>
    <n v="0.86685609466762448"/>
    <n v="0.78138060826775502"/>
    <n v="0.45659375024440785"/>
  </r>
  <r>
    <x v="6"/>
    <x v="2"/>
    <n v="155"/>
    <x v="47"/>
    <n v="142"/>
    <n v="152"/>
    <x v="13"/>
    <n v="0"/>
    <n v="0.48080000000000001"/>
    <x v="143"/>
    <n v="1.9E-3"/>
    <n v="0.29020000000000001"/>
    <x v="64"/>
    <n v="1.2999999999999999E-3"/>
    <n v="0.2873"/>
    <x v="161"/>
    <n v="0"/>
    <n v="0.96250000000000002"/>
    <x v="14"/>
    <x v="13"/>
    <x v="16"/>
    <n v="3.2799"/>
    <n v="83.634200000000007"/>
    <n v="2.4617"/>
    <n v="61.269100000000002"/>
    <n v="4.6821000000000002"/>
    <n v="3.4769000000000001"/>
    <n v="86.240600000000001"/>
    <n v="2.5287999999999999"/>
    <n v="62.006799999999998"/>
    <n v="5.1014999999999997"/>
    <n v="-0.31803554100531689"/>
    <n v="-0.53730259189828289"/>
    <n v="-3.6115142951833146E-3"/>
    <n v="0.43113742796027033"/>
    <n v="0.89298347790722576"/>
    <n v="0.7784908371182806"/>
    <n v="1.0308486137774608"/>
    <n v="0.87200915524475509"/>
    <n v="0.7688204399397528"/>
    <n v="0.67044068509413934"/>
  </r>
  <r>
    <x v="6"/>
    <x v="2"/>
    <n v="155"/>
    <x v="17"/>
    <n v="221"/>
    <n v="239"/>
    <x v="13"/>
    <n v="0"/>
    <n v="0.48080000000000001"/>
    <x v="144"/>
    <n v="0"/>
    <n v="0.35970000000000002"/>
    <x v="139"/>
    <n v="0"/>
    <n v="0.3679"/>
    <x v="162"/>
    <n v="1.1999999999999999E-3"/>
    <n v="0.97960000000000003"/>
    <x v="9"/>
    <x v="13"/>
    <x v="9"/>
    <n v="5.3910999999999998"/>
    <n v="119.9431"/>
    <n v="4.1685999999999996"/>
    <n v="86.664199999999994"/>
    <n v="8.4784000000000006"/>
    <n v="5.7214999999999998"/>
    <n v="124.8107"/>
    <n v="4.2770000000000001"/>
    <n v="88.114699999999999"/>
    <n v="9.1576000000000004"/>
    <n v="-0.31803554100531689"/>
    <n v="-0.44405956218148884"/>
    <n v="7.1331530861680871E-3"/>
    <n v="0.31704805574894579"/>
    <n v="0.87554116694092721"/>
    <n v="0.78345934278624552"/>
    <n v="1.024386778461013"/>
    <n v="0.85671792729373175"/>
    <n v="0.77533544185483538"/>
    <n v="0.92831390217025445"/>
  </r>
  <r>
    <x v="6"/>
    <x v="2"/>
    <n v="155"/>
    <x v="48"/>
    <n v="355"/>
    <n v="410"/>
    <x v="13"/>
    <n v="0"/>
    <n v="0.48080000000000001"/>
    <x v="145"/>
    <n v="2E-3"/>
    <n v="0.39119999999999999"/>
    <x v="68"/>
    <n v="0"/>
    <n v="0.40749999999999997"/>
    <x v="76"/>
    <n v="1.6999999999999999E-3"/>
    <n v="0.99239999999999995"/>
    <x v="15"/>
    <x v="9"/>
    <x v="17"/>
    <n v="7.5187999999999997"/>
    <n v="174.9451"/>
    <n v="5.6711"/>
    <n v="129.63290000000001"/>
    <n v="12.7774"/>
    <n v="8.4463000000000008"/>
    <n v="187.84630000000001"/>
    <n v="5.9362000000000004"/>
    <n v="133.2182"/>
    <n v="14.917400000000001"/>
    <n v="-0.31803554100531689"/>
    <n v="-0.40760115388443618"/>
    <n v="1.1709548151854737E-2"/>
    <n v="0.26702526768435014"/>
    <n v="0.88126102672210627"/>
    <n v="0.78010279471554111"/>
    <n v="1.0444179034890226"/>
    <n v="0.84789476922631413"/>
    <n v="0.76699800789109096"/>
    <n v="1.1064424907137049"/>
  </r>
  <r>
    <x v="6"/>
    <x v="2"/>
    <n v="155"/>
    <x v="2"/>
    <n v="566"/>
    <n v="670"/>
    <x v="13"/>
    <n v="0"/>
    <n v="0.48080000000000001"/>
    <x v="77"/>
    <n v="1.1999999999999999E-3"/>
    <n v="0.43049999999999999"/>
    <x v="69"/>
    <n v="0"/>
    <n v="0.437"/>
    <x v="163"/>
    <n v="0"/>
    <n v="0.99570000000000003"/>
    <x v="15"/>
    <x v="14"/>
    <x v="10"/>
    <n v="12.8993"/>
    <n v="262.78219999999999"/>
    <n v="10.0837"/>
    <n v="192.42240000000001"/>
    <n v="24.004799999999999"/>
    <n v="14.469200000000001"/>
    <n v="284.55739999999997"/>
    <n v="10.478400000000001"/>
    <n v="196.94560000000001"/>
    <n v="28.0273"/>
    <n v="-0.31803554100531689"/>
    <n v="-0.36602684421032644"/>
    <n v="3.7268443266679761E-3"/>
    <n v="0.20852668584395539"/>
    <n v="0.87410500321490814"/>
    <n v="0.79385101169339833"/>
    <n v="1.038528436979357"/>
    <n v="0.84554309278326134"/>
    <n v="0.78430235540876925"/>
    <n v="1.380298091923255"/>
  </r>
  <r>
    <x v="6"/>
    <x v="2"/>
    <n v="155"/>
    <x v="49"/>
    <n v="863"/>
    <n v="1041"/>
    <x v="13"/>
    <n v="0"/>
    <n v="0.48080000000000001"/>
    <x v="146"/>
    <n v="0"/>
    <n v="0.45350000000000001"/>
    <x v="140"/>
    <n v="1.1999999999999999E-3"/>
    <n v="0.46589999999999998"/>
    <x v="164"/>
    <n v="1.6999999999999999E-3"/>
    <n v="0.99790000000000001"/>
    <x v="10"/>
    <x v="14"/>
    <x v="11"/>
    <n v="18.098700000000001"/>
    <n v="389.44200000000001"/>
    <n v="13.433999999999999"/>
    <n v="285.53370000000001"/>
    <n v="34.715299999999999"/>
    <n v="20.278099999999998"/>
    <n v="417.29559999999998"/>
    <n v="13.952299999999999"/>
    <n v="290.87959999999998"/>
    <n v="41.905900000000003"/>
    <n v="-0.31803554100531689"/>
    <n v="-0.34342270860388591"/>
    <n v="6.2185613506063652E-3"/>
    <n v="0.18180465994078274"/>
    <n v="0.87606122690179455"/>
    <n v="0.78986891631151579"/>
    <n v="1.0433952737657928"/>
    <n v="0.84985031577418191"/>
    <n v="0.78114229541902658"/>
    <n v="1.5405209226613208"/>
  </r>
  <r>
    <x v="6"/>
    <x v="2"/>
    <n v="155"/>
    <x v="50"/>
    <n v="1183"/>
    <n v="1454"/>
    <x v="13"/>
    <n v="0"/>
    <n v="0.48080000000000001"/>
    <x v="147"/>
    <n v="0"/>
    <n v="0.46479999999999999"/>
    <x v="140"/>
    <n v="1.2999999999999999E-3"/>
    <n v="0.47910000000000003"/>
    <x v="165"/>
    <n v="0"/>
    <n v="0.99829999999999997"/>
    <x v="10"/>
    <x v="10"/>
    <x v="11"/>
    <n v="25.8626"/>
    <n v="505.55369999999999"/>
    <n v="19.120200000000001"/>
    <n v="350.04259999999999"/>
    <n v="53.319099999999999"/>
    <n v="28.796800000000001"/>
    <n v="541.64760000000001"/>
    <n v="19.756399999999999"/>
    <n v="355.46370000000002"/>
    <n v="64.481200000000001"/>
    <n v="-0.31803554100531689"/>
    <n v="-0.33273388061772569"/>
    <n v="6.3895634245936476E-3"/>
    <n v="0.16119259142856887"/>
    <n v="0.87010273261317073"/>
    <n v="0.79065279403757815"/>
    <n v="1.0400804195112228"/>
    <n v="0.84744218250648196"/>
    <n v="0.78375083995796579"/>
    <n v="1.7268828101279339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7"/>
    <x v="2"/>
    <n v="40"/>
    <x v="0"/>
    <n v="4"/>
    <n v="4"/>
    <x v="14"/>
    <n v="0"/>
    <n v="0.53869999999999996"/>
    <x v="79"/>
    <n v="0"/>
    <n v="8.3500000000000005E-2"/>
    <x v="70"/>
    <n v="0.01"/>
    <n v="8.14E-2"/>
    <x v="80"/>
    <n v="0"/>
    <n v="9.1399999999999995E-2"/>
    <x v="14"/>
    <x v="13"/>
    <x v="16"/>
    <n v="9.4200000000000006E-2"/>
    <n v="4"/>
    <n v="9.4200000000000006E-2"/>
    <n v="4"/>
    <n v="9.4200000000000006E-2"/>
    <n v="9.4200000000000006E-2"/>
    <n v="4"/>
    <n v="9.4200000000000006E-2"/>
    <n v="4"/>
    <n v="9.4200000000000006E-2"/>
    <n v="-0.2686530244540451"/>
    <n v="-1.0783135245163979"/>
    <n v="-0.21125162945191722"/>
    <n v="0.74974027727550974"/>
    <n v="1"/>
    <n v="1"/>
    <n v="1"/>
    <n v="1"/>
    <n v="1"/>
    <n v="-1.0259490972071226"/>
  </r>
  <r>
    <x v="7"/>
    <x v="2"/>
    <n v="40"/>
    <x v="1"/>
    <n v="8"/>
    <n v="8"/>
    <x v="14"/>
    <n v="0"/>
    <n v="0.53869999999999996"/>
    <x v="148"/>
    <n v="7.6E-3"/>
    <n v="9.5299999999999996E-2"/>
    <x v="141"/>
    <n v="2.5000000000000001E-3"/>
    <n v="9.3100000000000002E-2"/>
    <x v="80"/>
    <n v="0"/>
    <n v="0.13059999999999999"/>
    <x v="14"/>
    <x v="13"/>
    <x v="16"/>
    <n v="0.43080000000000002"/>
    <n v="7"/>
    <n v="0.41070000000000001"/>
    <n v="6"/>
    <n v="0.45779999999999998"/>
    <n v="0.43080000000000002"/>
    <n v="7"/>
    <n v="0.41070000000000001"/>
    <n v="6"/>
    <n v="0.45779999999999998"/>
    <n v="-0.2686530244540451"/>
    <n v="-1.0209070993616736"/>
    <n v="-1.4881857863552088E-2"/>
    <n v="0.20078302840391127"/>
    <n v="0.96126649569847689"/>
    <n v="0.9308212011543171"/>
    <n v="1"/>
    <n v="0.96126649569847689"/>
    <n v="0.9308212011543171"/>
    <n v="-0.33932421166147592"/>
  </r>
  <r>
    <x v="7"/>
    <x v="2"/>
    <n v="40"/>
    <x v="44"/>
    <n v="14"/>
    <n v="14"/>
    <x v="14"/>
    <n v="0"/>
    <n v="0.53869999999999996"/>
    <x v="80"/>
    <n v="0"/>
    <n v="0.24740000000000001"/>
    <x v="71"/>
    <n v="0"/>
    <n v="0.2392"/>
    <x v="82"/>
    <n v="0"/>
    <n v="0.34089999999999998"/>
    <x v="10"/>
    <x v="10"/>
    <x v="10"/>
    <n v="0.66959999999999997"/>
    <n v="10.859"/>
    <n v="0.56210000000000004"/>
    <n v="8.4247999999999994"/>
    <n v="0.73219999999999996"/>
    <n v="0.66959999999999997"/>
    <n v="10.859"/>
    <n v="0.56210000000000004"/>
    <n v="8.4247999999999994"/>
    <n v="0.73219999999999996"/>
    <n v="-0.2686530244540451"/>
    <n v="-0.60660030470689819"/>
    <n v="-3.1064488822904794E-2"/>
    <n v="0.29545507988246938"/>
    <n v="0.91763199042750698"/>
    <n v="0.75634799964949995"/>
    <n v="1"/>
    <n v="0.91763199042750698"/>
    <n v="0.75634799964949995"/>
    <n v="-0.13537027545448777"/>
  </r>
  <r>
    <x v="7"/>
    <x v="2"/>
    <n v="40"/>
    <x v="45"/>
    <n v="26"/>
    <n v="26"/>
    <x v="14"/>
    <n v="0"/>
    <n v="0.53869999999999996"/>
    <x v="81"/>
    <n v="0"/>
    <n v="0.4703"/>
    <x v="72"/>
    <n v="0"/>
    <n v="0.47570000000000001"/>
    <x v="166"/>
    <n v="7.6E-3"/>
    <n v="0.64259999999999995"/>
    <x v="16"/>
    <x v="15"/>
    <x v="18"/>
    <n v="1.8303"/>
    <n v="19.642800000000001"/>
    <n v="1.6548"/>
    <n v="15.9155"/>
    <n v="2.1429"/>
    <n v="1.8303"/>
    <n v="19.642800000000001"/>
    <n v="1.6548"/>
    <n v="15.9155"/>
    <n v="2.1429"/>
    <n v="-0.2686530244540451"/>
    <n v="-0.32762502125392051"/>
    <n v="7.5280442954188719E-3"/>
    <n v="0.20583085370126902"/>
    <n v="0.89602668457871038"/>
    <n v="0.82955997064109466"/>
    <n v="1"/>
    <n v="0.89602668457871038"/>
    <n v="0.82955997064109466"/>
    <n v="0.33100190484420472"/>
  </r>
  <r>
    <x v="7"/>
    <x v="2"/>
    <n v="40"/>
    <x v="46"/>
    <n v="36"/>
    <n v="36"/>
    <x v="14"/>
    <n v="0"/>
    <n v="0.53869999999999996"/>
    <x v="81"/>
    <n v="0"/>
    <n v="0.49690000000000001"/>
    <x v="72"/>
    <n v="0"/>
    <n v="0.49440000000000001"/>
    <x v="83"/>
    <n v="0"/>
    <n v="0.69510000000000005"/>
    <x v="16"/>
    <x v="15"/>
    <x v="18"/>
    <n v="2.2778"/>
    <n v="24.917200000000001"/>
    <n v="1.9419999999999999"/>
    <n v="19.872499999999999"/>
    <n v="2.7797999999999998"/>
    <n v="2.2778"/>
    <n v="24.917200000000001"/>
    <n v="1.9419999999999999"/>
    <n v="19.872499999999999"/>
    <n v="2.7797999999999998"/>
    <n v="-0.2686530244540451"/>
    <n v="-0.30373100325446717"/>
    <n v="-2.9295227274078414E-3"/>
    <n v="0.19495734340721332"/>
    <n v="0.88432150855883862"/>
    <n v="0.7916877839970482"/>
    <n v="1"/>
    <n v="0.88432150855883862"/>
    <n v="0.7916877839970482"/>
    <n v="0.44401355058679881"/>
  </r>
  <r>
    <x v="7"/>
    <x v="2"/>
    <n v="40"/>
    <x v="16"/>
    <n v="58"/>
    <n v="63"/>
    <x v="14"/>
    <n v="0"/>
    <n v="0.53869999999999996"/>
    <x v="81"/>
    <n v="0"/>
    <n v="0.50849999999999995"/>
    <x v="72"/>
    <n v="0"/>
    <n v="0.52539999999999998"/>
    <x v="167"/>
    <n v="5.0000000000000001E-3"/>
    <n v="0.74470000000000003"/>
    <x v="17"/>
    <x v="16"/>
    <x v="14"/>
    <n v="3.8725999999999998"/>
    <n v="33.131700000000002"/>
    <n v="3.2050000000000001"/>
    <n v="24.032699999999998"/>
    <n v="5.7866"/>
    <n v="4.1418999999999997"/>
    <n v="34.862499999999997"/>
    <n v="3.2921999999999998"/>
    <n v="24.332000000000001"/>
    <n v="6.1681999999999997"/>
    <n v="-0.2686530244540451"/>
    <n v="-0.29370904274123666"/>
    <n v="1.3444441031918459E-2"/>
    <n v="0.15688409904161268"/>
    <n v="0.86249466552732423"/>
    <n v="0.76808094547053141"/>
    <n v="1.0262608944938485"/>
    <n v="0.83484949030593147"/>
    <n v="0.75704239049297828"/>
    <n v="0.76242346269934036"/>
  </r>
  <r>
    <x v="7"/>
    <x v="2"/>
    <n v="40"/>
    <x v="47"/>
    <n v="93"/>
    <n v="103"/>
    <x v="14"/>
    <n v="0"/>
    <n v="0.53869999999999996"/>
    <x v="81"/>
    <n v="0"/>
    <n v="0.5373"/>
    <x v="72"/>
    <n v="0"/>
    <n v="0.53700000000000003"/>
    <x v="84"/>
    <n v="0"/>
    <n v="0.78490000000000004"/>
    <x v="18"/>
    <x v="16"/>
    <x v="19"/>
    <n v="5.0218999999999996"/>
    <n v="43.866399999999999"/>
    <n v="3.62"/>
    <n v="30.124700000000001"/>
    <n v="8.5023999999999997"/>
    <n v="5.5265000000000004"/>
    <n v="46.815100000000001"/>
    <n v="3.7454000000000001"/>
    <n v="30.413499999999999"/>
    <n v="9.3483999999999998"/>
    <n v="-0.2686530244540451"/>
    <n v="-0.26978315943130604"/>
    <n v="-2.0224287111205637E-4"/>
    <n v="0.13724180748581111"/>
    <n v="0.84400274621676707"/>
    <n v="0.7031301624111751"/>
    <n v="1.0343491252033836"/>
    <n v="0.80933147314227438"/>
    <n v="0.69079852635345806"/>
    <n v="0.92954153273018347"/>
  </r>
  <r>
    <x v="7"/>
    <x v="2"/>
    <n v="40"/>
    <x v="17"/>
    <n v="136"/>
    <n v="155"/>
    <x v="14"/>
    <n v="0"/>
    <n v="0.53869999999999996"/>
    <x v="149"/>
    <n v="2.5000000000000001E-3"/>
    <n v="0.53580000000000005"/>
    <x v="72"/>
    <n v="0"/>
    <n v="0.55389999999999995"/>
    <x v="84"/>
    <n v="0"/>
    <n v="0.78849999999999998"/>
    <x v="18"/>
    <x v="16"/>
    <x v="20"/>
    <n v="7.0270999999999999"/>
    <n v="53.860900000000001"/>
    <n v="5.0392000000000001"/>
    <n v="34.944899999999997"/>
    <n v="14.970499999999999"/>
    <n v="7.9882"/>
    <n v="58.913600000000002"/>
    <n v="5.2877999999999998"/>
    <n v="35.625"/>
    <n v="16.836300000000001"/>
    <n v="-0.2686530244540451"/>
    <n v="-0.27099729072780993"/>
    <n v="9.9767118611989239E-3"/>
    <n v="0.11602481702778246"/>
    <n v="0.81138083325327903"/>
    <n v="0.68749081321435812"/>
    <n v="1.0352711693449452"/>
    <n v="0.77288581003219903"/>
    <n v="0.67303019964741562"/>
    <n v="1.1752363055945325"/>
  </r>
  <r>
    <x v="7"/>
    <x v="2"/>
    <n v="40"/>
    <x v="48"/>
    <n v="182"/>
    <n v="206"/>
    <x v="14"/>
    <n v="0"/>
    <n v="0.53869999999999996"/>
    <x v="81"/>
    <n v="0"/>
    <n v="0.53879999999999995"/>
    <x v="72"/>
    <n v="0"/>
    <n v="0.55589999999999995"/>
    <x v="84"/>
    <n v="0"/>
    <n v="0.79269999999999996"/>
    <x v="18"/>
    <x v="17"/>
    <x v="20"/>
    <n v="7.9325999999999999"/>
    <n v="61.613599999999998"/>
    <n v="5.2759"/>
    <n v="38.469200000000001"/>
    <n v="19.0184"/>
    <n v="9.0772999999999993"/>
    <n v="67.844700000000003"/>
    <n v="5.5415999999999999"/>
    <n v="39.2517"/>
    <n v="21.462900000000001"/>
    <n v="-0.2686530244540451"/>
    <n v="-0.26857241294905204"/>
    <n v="8.7669963713838603E-3"/>
    <n v="0.10833898382382014"/>
    <n v="0.79246129050631875"/>
    <n v="0.65398801374651727"/>
    <n v="1.0339296057048188"/>
    <n v="0.75463782431006154"/>
    <n v="0.64020111721332396"/>
    <n v="1.2791739773543052"/>
  </r>
  <r>
    <x v="7"/>
    <x v="2"/>
    <n v="40"/>
    <x v="2"/>
    <n v="215"/>
    <n v="244"/>
    <x v="14"/>
    <n v="0"/>
    <n v="0.53869999999999996"/>
    <x v="81"/>
    <n v="0"/>
    <n v="0.54"/>
    <x v="72"/>
    <n v="0"/>
    <n v="0.54790000000000005"/>
    <x v="84"/>
    <n v="0"/>
    <n v="0.78900000000000003"/>
    <x v="18"/>
    <x v="17"/>
    <x v="20"/>
    <n v="9.0755999999999997"/>
    <n v="68.266300000000001"/>
    <n v="6.2633000000000001"/>
    <n v="44.0807"/>
    <n v="24.302800000000001"/>
    <n v="10.318199999999999"/>
    <n v="74.7136"/>
    <n v="6.5529999999999999"/>
    <n v="44.8491"/>
    <n v="27.3504"/>
    <n v="-0.2686530244540451"/>
    <n v="-0.26760624017703144"/>
    <n v="3.8152080563887466E-3"/>
    <n v="9.9611064850008146E-2"/>
    <n v="0.77495868968688231"/>
    <n v="0.65570130172609409"/>
    <n v="1.0310340116917704"/>
    <n v="0.74125043499971832"/>
    <n v="0.64382360338254352"/>
    <n v="1.38565631287797"/>
  </r>
  <r>
    <x v="7"/>
    <x v="2"/>
    <n v="40"/>
    <x v="49"/>
    <n v="269"/>
    <n v="307"/>
    <x v="14"/>
    <n v="0"/>
    <n v="0.53869999999999996"/>
    <x v="81"/>
    <n v="0"/>
    <n v="0.54620000000000002"/>
    <x v="142"/>
    <n v="6.7000000000000002E-3"/>
    <n v="0.56459999999999999"/>
    <x v="84"/>
    <n v="0"/>
    <n v="0.79669999999999996"/>
    <x v="19"/>
    <x v="17"/>
    <x v="21"/>
    <n v="9.8940000000000001"/>
    <n v="75.016599999999997"/>
    <n v="6.6692999999999998"/>
    <n v="47.682400000000001"/>
    <n v="29.4542"/>
    <n v="11.1738"/>
    <n v="81.538399999999996"/>
    <n v="6.9421999999999997"/>
    <n v="48.415999999999997"/>
    <n v="33.7209"/>
    <n v="-0.2686530244540451"/>
    <n v="-0.26264830419628549"/>
    <n v="8.3088203607643435E-3"/>
    <n v="9.4666557332068899E-2"/>
    <n v="0.75693069468764473"/>
    <n v="0.63757262489436772"/>
    <n v="1.0339254401789748"/>
    <n v="0.72642536854751649"/>
    <n v="0.62751550932333777"/>
    <n v="1.4691472314412601"/>
  </r>
  <r>
    <x v="7"/>
    <x v="2"/>
    <n v="40"/>
    <x v="50"/>
    <n v="312"/>
    <n v="353"/>
    <x v="14"/>
    <n v="0"/>
    <n v="0.53869999999999996"/>
    <x v="81"/>
    <n v="0"/>
    <n v="0.52769999999999995"/>
    <x v="142"/>
    <n v="6.7000000000000002E-3"/>
    <n v="0.56189999999999996"/>
    <x v="84"/>
    <n v="0"/>
    <n v="0.80200000000000005"/>
    <x v="19"/>
    <x v="17"/>
    <x v="21"/>
    <n v="10.813000000000001"/>
    <n v="79.105000000000004"/>
    <n v="7.3015999999999996"/>
    <n v="48.953899999999997"/>
    <n v="36.618299999999998"/>
    <n v="12.209199999999999"/>
    <n v="85.985699999999994"/>
    <n v="7.6387"/>
    <n v="49.674900000000001"/>
    <n v="41.280200000000001"/>
    <n v="-0.2686530244540451"/>
    <n v="-0.27761290582287634"/>
    <n v="1.4811151766775077E-2"/>
    <n v="9.8727084015277342E-2"/>
    <n v="0.7409394998744282"/>
    <n v="0.6303293179521865"/>
    <n v="1.0282644333346074"/>
    <n v="0.71229631976638041"/>
    <n v="0.61968395951258082"/>
    <n v="1.5636981783666408"/>
  </r>
  <r>
    <x v="7"/>
    <x v="2"/>
    <n v="40"/>
    <x v="3"/>
    <n v="349"/>
    <n v="396"/>
    <x v="14"/>
    <n v="0"/>
    <n v="0.53869999999999996"/>
    <x v="81"/>
    <n v="0"/>
    <n v="0.54239999999999999"/>
    <x v="72"/>
    <n v="0"/>
    <n v="0.56859999999999999"/>
    <x v="84"/>
    <n v="0"/>
    <n v="0.82"/>
    <x v="19"/>
    <x v="17"/>
    <x v="21"/>
    <n v="11.766"/>
    <n v="87.344200000000001"/>
    <n v="7.9709000000000003"/>
    <n v="54.757899999999999"/>
    <n v="40.323599999999999"/>
    <n v="13.367699999999999"/>
    <n v="95.712299999999999"/>
    <n v="8.359"/>
    <n v="55.6126"/>
    <n v="45.590899999999998"/>
    <n v="-0.2686530244540451"/>
    <n v="-0.26568031914099305"/>
    <n v="1.0948450592727074E-2"/>
    <n v="9.5922601189365408E-2"/>
    <n v="0.74375135973137207"/>
    <n v="0.63478489525954707"/>
    <n v="1.028493874921838"/>
    <n v="0.71413043575598911"/>
    <n v="0.62375105203724757"/>
    <n v="1.6055592979995144"/>
  </r>
  <r>
    <x v="7"/>
    <x v="2"/>
    <n v="40"/>
    <x v="18"/>
    <n v="385"/>
    <n v="446"/>
    <x v="14"/>
    <n v="0"/>
    <n v="0.53869999999999996"/>
    <x v="81"/>
    <n v="0"/>
    <n v="0.53800000000000003"/>
    <x v="143"/>
    <n v="8.2000000000000007E-3"/>
    <n v="0.56999999999999995"/>
    <x v="84"/>
    <n v="0"/>
    <n v="0.82789999999999997"/>
    <x v="19"/>
    <x v="18"/>
    <x v="21"/>
    <n v="13.3362"/>
    <n v="95.299700000000001"/>
    <n v="9.3073999999999995"/>
    <n v="60.666899999999998"/>
    <n v="46.455199999999998"/>
    <n v="15.1022"/>
    <n v="104.1438"/>
    <n v="9.7485999999999997"/>
    <n v="61.494199999999999"/>
    <n v="53.6355"/>
    <n v="-0.2686530244540451"/>
    <n v="-0.2692177243336108"/>
    <n v="1.295935614175097E-2"/>
    <n v="9.6679358509249871E-2"/>
    <n v="0.74796973635958897"/>
    <n v="0.64979142039279703"/>
    <n v="1.0322365051211815"/>
    <n v="0.72007661301619585"/>
    <n v="0.63940337607576725"/>
    <n v="1.6670343341511271"/>
  </r>
  <r>
    <x v="7"/>
    <x v="2"/>
    <n v="40"/>
    <x v="19"/>
    <n v="425"/>
    <n v="512"/>
    <x v="14"/>
    <n v="0"/>
    <n v="0.53869999999999996"/>
    <x v="81"/>
    <n v="0"/>
    <n v="0.53259999999999996"/>
    <x v="144"/>
    <n v="7.9000000000000008E-3"/>
    <n v="0.57809999999999995"/>
    <x v="84"/>
    <n v="0"/>
    <n v="0.8054"/>
    <x v="19"/>
    <x v="18"/>
    <x v="21"/>
    <n v="15.05"/>
    <n v="110.5467"/>
    <n v="10.696999999999999"/>
    <n v="73.702399999999997"/>
    <n v="50.553800000000003"/>
    <n v="17.356999999999999"/>
    <n v="121.78"/>
    <n v="11.285399999999999"/>
    <n v="74.729100000000003"/>
    <n v="61.242199999999997"/>
    <n v="-0.2686530244540451"/>
    <n v="-0.27359883789707762"/>
    <n v="1.8004784014010674E-2"/>
    <n v="9.0833804342593208E-2"/>
    <n v="0.76520164780028999"/>
    <n v="0.67065214636722204"/>
    <n v="1.042125504390907"/>
    <n v="0.73387786560710422"/>
    <n v="0.65889149198969876"/>
    <n v="1.7037538059607398"/>
  </r>
  <r>
    <x v="7"/>
    <x v="2"/>
    <n v="40"/>
    <x v="20"/>
    <n v="470"/>
    <n v="573"/>
    <x v="14"/>
    <n v="0"/>
    <n v="0.53869999999999996"/>
    <x v="81"/>
    <n v="0"/>
    <n v="0.54010000000000002"/>
    <x v="142"/>
    <n v="6.7000000000000002E-3"/>
    <n v="0.57120000000000004"/>
    <x v="84"/>
    <n v="0"/>
    <n v="0.82609999999999995"/>
    <x v="19"/>
    <x v="18"/>
    <x v="21"/>
    <n v="17.347999999999999"/>
    <n v="121.96720000000001"/>
    <n v="12.323499999999999"/>
    <n v="78.043599999999998"/>
    <n v="58.272799999999997"/>
    <n v="19.974799999999998"/>
    <n v="134.31209999999999"/>
    <n v="13.0063"/>
    <n v="79.135400000000004"/>
    <n v="70.993300000000005"/>
    <n v="-0.2686530244540451"/>
    <n v="-0.26752582271880648"/>
    <n v="1.1959724861684357E-2"/>
    <n v="9.0781700709876609E-2"/>
    <n v="0.77128118884298269"/>
    <n v="0.67962873810415614"/>
    <n v="1.0421799446113087"/>
    <n v="0.74116152537699576"/>
    <n v="0.66810891852598553"/>
    <n v="1.7654658863814483"/>
  </r>
  <r>
    <x v="7"/>
    <x v="2"/>
    <n v="40"/>
    <x v="4"/>
    <n v="526"/>
    <n v="670"/>
    <x v="14"/>
    <n v="0"/>
    <n v="0.53869999999999996"/>
    <x v="81"/>
    <n v="0"/>
    <n v="0.54910000000000003"/>
    <x v="145"/>
    <n v="3.8E-3"/>
    <n v="0.56820000000000004"/>
    <x v="84"/>
    <n v="0"/>
    <n v="0.81189999999999996"/>
    <x v="20"/>
    <x v="18"/>
    <x v="21"/>
    <n v="18.966899999999999"/>
    <n v="135.16059999999999"/>
    <n v="12.839499999999999"/>
    <n v="84.469700000000003"/>
    <n v="64.0107"/>
    <n v="22.1845"/>
    <n v="150.1003"/>
    <n v="13.7188"/>
    <n v="86.132800000000003"/>
    <n v="81.995400000000004"/>
    <n v="-0.2686530244540451"/>
    <n v="-0.26034855629062315"/>
    <n v="7.1856080216689397E-3"/>
    <n v="8.2188621209521404E-2"/>
    <n v="0.77731410077403673"/>
    <n v="0.67631080757063722"/>
    <n v="1.0520356398765205"/>
    <n v="0.74438404504919931"/>
    <n v="0.66239035979388283"/>
    <n v="1.8062525765236308"/>
  </r>
  <r>
    <x v="7"/>
    <x v="2"/>
    <n v="40"/>
    <x v="21"/>
    <n v="582"/>
    <n v="786"/>
    <x v="14"/>
    <n v="0"/>
    <n v="0.53869999999999996"/>
    <x v="81"/>
    <n v="0"/>
    <n v="0.53790000000000004"/>
    <x v="72"/>
    <n v="0"/>
    <n v="0.55989999999999995"/>
    <x v="84"/>
    <n v="0"/>
    <n v="0.80359999999999998"/>
    <x v="20"/>
    <x v="18"/>
    <x v="22"/>
    <n v="20.6936"/>
    <n v="143.63399999999999"/>
    <n v="13.8004"/>
    <n v="86.474400000000003"/>
    <n v="73.5488"/>
    <n v="24.415400000000002"/>
    <n v="160.11969999999999"/>
    <n v="14.822900000000001"/>
    <n v="88.311700000000002"/>
    <n v="99.1798"/>
    <n v="-0.2686530244540451"/>
    <n v="-0.26929845571815469"/>
    <n v="8.1507255717684877E-3"/>
    <n v="8.162390663318661E-2"/>
    <n v="0.77577715867556951"/>
    <n v="0.67430550806891687"/>
    <n v="1.0607936769778992"/>
    <n v="0.74214793142933289"/>
    <n v="0.65977211163160199"/>
    <n v="1.8665755913037971"/>
  </r>
  <r>
    <x v="7"/>
    <x v="2"/>
    <n v="40"/>
    <x v="5"/>
    <n v="642"/>
    <n v="904"/>
    <x v="14"/>
    <n v="0"/>
    <n v="0.53869999999999996"/>
    <x v="81"/>
    <n v="0"/>
    <n v="0.54900000000000004"/>
    <x v="146"/>
    <n v="5.0000000000000001E-3"/>
    <n v="0.56030000000000002"/>
    <x v="84"/>
    <n v="0"/>
    <n v="0.80359999999999998"/>
    <x v="20"/>
    <x v="18"/>
    <x v="22"/>
    <n v="21.452500000000001"/>
    <n v="149.827"/>
    <n v="13.678699999999999"/>
    <n v="86.525300000000001"/>
    <n v="79.557400000000001"/>
    <n v="25.723099999999999"/>
    <n v="168.374"/>
    <n v="14.9122"/>
    <n v="88.819199999999995"/>
    <n v="113.5911"/>
    <n v="-0.2686530244540451"/>
    <n v="-0.26042765554990804"/>
    <n v="4.0943243218512391E-3"/>
    <n v="7.6566078821243166E-2"/>
    <n v="0.77309915945671814"/>
    <n v="0.6635342694280465"/>
    <n v="1.0715668567459746"/>
    <n v="0.73661538040323848"/>
    <n v="0.64618349803079878"/>
    <n v="1.9006805815903596"/>
  </r>
  <r>
    <x v="7"/>
    <x v="2"/>
    <n v="40"/>
    <x v="22"/>
    <n v="715"/>
    <n v="1124"/>
    <x v="14"/>
    <n v="0"/>
    <n v="0.53869999999999996"/>
    <x v="81"/>
    <n v="0"/>
    <n v="0.5393"/>
    <x v="142"/>
    <n v="6.7000000000000002E-3"/>
    <n v="0.56579999999999997"/>
    <x v="84"/>
    <n v="0"/>
    <n v="0.80179999999999996"/>
    <x v="20"/>
    <x v="18"/>
    <x v="22"/>
    <n v="22.167000000000002"/>
    <n v="153.50149999999999"/>
    <n v="13.798500000000001"/>
    <n v="85.026899999999998"/>
    <n v="91.719700000000003"/>
    <n v="27.400500000000001"/>
    <n v="175.87979999999999"/>
    <n v="15.15"/>
    <n v="87.295100000000005"/>
    <n v="144.934"/>
    <n v="-0.2686530244540451"/>
    <n v="-0.26816957971183758"/>
    <n v="9.3392907999912539E-3"/>
    <n v="7.7213819122531405E-2"/>
    <n v="0.76477335148036951"/>
    <n v="0.64940432991601105"/>
    <n v="1.089081316203051"/>
    <n v="0.72350632129309544"/>
    <n v="0.63121183954088433"/>
    <n v="1.962462625554656"/>
  </r>
  <r>
    <x v="7"/>
    <x v="2"/>
    <n v="40"/>
    <x v="51"/>
    <n v="767"/>
    <n v="1284"/>
    <x v="14"/>
    <n v="0"/>
    <n v="0.53869999999999996"/>
    <x v="81"/>
    <n v="0"/>
    <n v="0.53900000000000003"/>
    <x v="146"/>
    <n v="5.0000000000000001E-3"/>
    <n v="0.56689999999999996"/>
    <x v="84"/>
    <n v="0"/>
    <n v="0.81640000000000001"/>
    <x v="20"/>
    <x v="18"/>
    <x v="22"/>
    <n v="22.297999999999998"/>
    <n v="154.74680000000001"/>
    <n v="13.604100000000001"/>
    <n v="84.153899999999993"/>
    <n v="96.680300000000003"/>
    <n v="27.9422"/>
    <n v="178.02520000000001"/>
    <n v="15.0047"/>
    <n v="86.122699999999995"/>
    <n v="165.38550000000001"/>
    <n v="-0.2686530244540451"/>
    <n v="-0.26841123481326129"/>
    <n v="9.7249913917506845E-3"/>
    <n v="8.0006341842930748E-2"/>
    <n v="0.76080861760097107"/>
    <n v="0.64099347700193832"/>
    <n v="1.1034540306056733"/>
    <n v="0.71732787685432331"/>
    <n v="0.62211049722293377"/>
    <n v="1.9853379893581038"/>
  </r>
  <r>
    <x v="7"/>
    <x v="2"/>
    <n v="40"/>
    <x v="6"/>
    <n v="800"/>
    <n v="1372"/>
    <x v="14"/>
    <n v="0"/>
    <n v="0.53869999999999996"/>
    <x v="81"/>
    <n v="0"/>
    <n v="0.53039999999999998"/>
    <x v="147"/>
    <n v="6.7000000000000002E-3"/>
    <n v="0.56189999999999996"/>
    <x v="84"/>
    <n v="0"/>
    <n v="0.7954"/>
    <x v="20"/>
    <x v="18"/>
    <x v="22"/>
    <n v="22.301100000000002"/>
    <n v="154.7526"/>
    <n v="13.5945"/>
    <n v="84.072599999999994"/>
    <n v="101.9646"/>
    <n v="28.355599999999999"/>
    <n v="179.49510000000001"/>
    <n v="14.927300000000001"/>
    <n v="85.311899999999994"/>
    <n v="177.62790000000001"/>
    <n v="-0.2686530244540451"/>
    <n v="-0.27539648460328331"/>
    <n v="1.0970756235840403E-2"/>
    <n v="7.7055142340674621E-2"/>
    <n v="0.75663394038159648"/>
    <n v="0.6346215140274134"/>
    <n v="1.1055507996661373"/>
    <n v="0.71095986228386099"/>
    <n v="0.61683659168664107"/>
    <n v="2.0084494198685623"/>
  </r>
  <r>
    <x v="7"/>
    <x v="2"/>
    <n v="40"/>
    <x v="7"/>
    <n v="819"/>
    <n v="1415"/>
    <x v="14"/>
    <n v="0"/>
    <n v="0.53869999999999996"/>
    <x v="81"/>
    <n v="0"/>
    <n v="0.54279999999999995"/>
    <x v="72"/>
    <n v="0"/>
    <n v="0.56210000000000004"/>
    <x v="84"/>
    <n v="0"/>
    <n v="0.82199999999999995"/>
    <x v="20"/>
    <x v="18"/>
    <x v="22"/>
    <n v="22.303799999999999"/>
    <n v="154.7627"/>
    <n v="13.593999999999999"/>
    <n v="84.008700000000005"/>
    <n v="103.6366"/>
    <n v="28.673999999999999"/>
    <n v="180.81010000000001"/>
    <n v="15.012"/>
    <n v="85.345699999999994"/>
    <n v="182.64080000000001"/>
    <n v="-0.2686530244540451"/>
    <n v="-0.26536016101230059"/>
    <n v="6.6526037143681124E-3"/>
    <n v="7.9018846489568195E-2"/>
    <n v="0.75534595830377238"/>
    <n v="0.63212573253140325"/>
    <n v="1.1078905356969784"/>
    <n v="0.70750927312831602"/>
    <n v="0.61323328031992907"/>
    <n v="2.0155131566733049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8"/>
    <x v="2"/>
    <n v="345"/>
    <x v="0"/>
    <n v="2"/>
    <n v="2"/>
    <x v="15"/>
    <n v="5.9999999999999995E-4"/>
    <n v="0.51429999999999998"/>
    <x v="150"/>
    <n v="0"/>
    <n v="6.9199999999999998E-2"/>
    <x v="102"/>
    <n v="0"/>
    <n v="7.0599999999999996E-2"/>
    <x v="27"/>
    <n v="0"/>
    <n v="0.11799999999999999"/>
    <x v="2"/>
    <x v="2"/>
    <x v="2"/>
    <n v="0.1234"/>
    <n v="2"/>
    <n v="0.1234"/>
    <n v="2"/>
    <n v="0.1234"/>
    <n v="0.1234"/>
    <n v="2"/>
    <n v="0.1234"/>
    <n v="2"/>
    <n v="0.1234"/>
    <n v="-0.28878347567890994"/>
    <n v="-1.1598939055432422"/>
    <n v="3.4626961358737163E-2"/>
    <n v="0.92264151625063595"/>
    <n v="1"/>
    <n v="1"/>
    <n v="1"/>
    <n v="1"/>
    <n v="1"/>
    <n v="-0.90868484030277719"/>
  </r>
  <r>
    <x v="8"/>
    <x v="2"/>
    <n v="345"/>
    <x v="1"/>
    <n v="6"/>
    <n v="6"/>
    <x v="15"/>
    <n v="5.9999999999999995E-4"/>
    <n v="0.51429999999999998"/>
    <x v="151"/>
    <n v="1.4E-3"/>
    <n v="8.4699999999999998E-2"/>
    <x v="148"/>
    <n v="1.1999999999999999E-3"/>
    <n v="8.6099999999999996E-2"/>
    <x v="168"/>
    <n v="8.9999999999999998E-4"/>
    <n v="0.2833"/>
    <x v="5"/>
    <x v="5"/>
    <x v="5"/>
    <n v="0.30020000000000002"/>
    <n v="5.5014000000000003"/>
    <n v="0.2717"/>
    <n v="5"/>
    <n v="0.3211"/>
    <n v="0.30020000000000002"/>
    <n v="5.5014000000000003"/>
    <n v="0.2717"/>
    <n v="5"/>
    <n v="0.3211"/>
    <n v="-0.28878347567890994"/>
    <n v="-1.072116589669293"/>
    <n v="1.2301781942566871E-2"/>
    <n v="0.90601627126376705"/>
    <n v="0.94949586277094411"/>
    <n v="0.87464396926268428"/>
    <n v="1"/>
    <n v="0.94949586277094411"/>
    <n v="0.87464396926268428"/>
    <n v="-0.49335969443349753"/>
  </r>
  <r>
    <x v="8"/>
    <x v="2"/>
    <n v="345"/>
    <x v="44"/>
    <n v="8"/>
    <n v="8"/>
    <x v="15"/>
    <n v="5.9999999999999995E-4"/>
    <n v="0.51429999999999998"/>
    <x v="151"/>
    <n v="5.9999999999999995E-4"/>
    <n v="9.0399999999999994E-2"/>
    <x v="149"/>
    <n v="8.0000000000000004E-4"/>
    <n v="9.4500000000000001E-2"/>
    <x v="169"/>
    <n v="8.9999999999999998E-4"/>
    <n v="0.36859999999999998"/>
    <x v="5"/>
    <x v="5"/>
    <x v="6"/>
    <n v="0.34100000000000003"/>
    <n v="6.0029000000000003"/>
    <n v="0.28399999999999997"/>
    <n v="5"/>
    <n v="0.4461"/>
    <n v="0.34100000000000003"/>
    <n v="6.0029000000000003"/>
    <n v="0.28399999999999997"/>
    <n v="5"/>
    <n v="0.4461"/>
    <n v="-0.28878347567890994"/>
    <n v="-1.0438315695246367"/>
    <n v="2.778650527389474E-2"/>
    <n v="0.88045403030804881"/>
    <n v="0.83169776718966926"/>
    <n v="0.71711506465374808"/>
    <n v="1"/>
    <n v="0.83169776718966926"/>
    <n v="0.71711506465374808"/>
    <n v="-0.35056777675838335"/>
  </r>
  <r>
    <x v="8"/>
    <x v="2"/>
    <n v="345"/>
    <x v="45"/>
    <n v="13"/>
    <n v="13"/>
    <x v="15"/>
    <n v="5.9999999999999995E-4"/>
    <n v="0.51429999999999998"/>
    <x v="152"/>
    <n v="8.0000000000000004E-4"/>
    <n v="0.112"/>
    <x v="150"/>
    <n v="0"/>
    <n v="0.115"/>
    <x v="170"/>
    <n v="5.9999999999999995E-4"/>
    <n v="0.51739999999999997"/>
    <x v="6"/>
    <x v="6"/>
    <x v="6"/>
    <n v="0.55089999999999995"/>
    <n v="10.1279"/>
    <n v="0.48449999999999999"/>
    <n v="9"/>
    <n v="0.69669999999999999"/>
    <n v="0.55089999999999995"/>
    <n v="10.1279"/>
    <n v="0.48449999999999999"/>
    <n v="9"/>
    <n v="0.69669999999999999"/>
    <n v="-0.28878347567890994"/>
    <n v="-0.9507819773298184"/>
    <n v="1.4461345217347356E-2"/>
    <n v="0.83721987548246457"/>
    <n v="0.87154261954525036"/>
    <n v="0.80127676108166868"/>
    <n v="1"/>
    <n v="0.87154261954525036"/>
    <n v="0.80127676108166868"/>
    <n v="-0.15695418946543072"/>
  </r>
  <r>
    <x v="8"/>
    <x v="2"/>
    <n v="345"/>
    <x v="46"/>
    <n v="19"/>
    <n v="19"/>
    <x v="15"/>
    <n v="5.9999999999999995E-4"/>
    <n v="0.51429999999999998"/>
    <x v="39"/>
    <n v="1.1999999999999999E-3"/>
    <n v="0.12709999999999999"/>
    <x v="151"/>
    <n v="8.0000000000000004E-4"/>
    <n v="0.12909999999999999"/>
    <x v="171"/>
    <n v="5.9999999999999995E-4"/>
    <n v="0.66369999999999996"/>
    <x v="7"/>
    <x v="6"/>
    <x v="7"/>
    <n v="0.82450000000000001"/>
    <n v="14.255800000000001"/>
    <n v="0.70720000000000005"/>
    <n v="12"/>
    <n v="1.0761000000000001"/>
    <n v="0.82450000000000001"/>
    <n v="14.255800000000001"/>
    <n v="0.70720000000000005"/>
    <n v="12"/>
    <n v="1.0761000000000001"/>
    <n v="-0.28878347567890994"/>
    <n v="-0.89585444944599191"/>
    <n v="7.3090869439745619E-3"/>
    <n v="0.77376391957342683"/>
    <n v="0.87532490178886824"/>
    <n v="0.80348282000260307"/>
    <n v="1"/>
    <n v="0.87532490178886824"/>
    <n v="0.80348282000260307"/>
    <n v="3.1852631395629057E-2"/>
  </r>
  <r>
    <x v="8"/>
    <x v="2"/>
    <n v="345"/>
    <x v="16"/>
    <n v="20"/>
    <n v="20"/>
    <x v="15"/>
    <n v="5.9999999999999995E-4"/>
    <n v="0.51429999999999998"/>
    <x v="153"/>
    <n v="1E-3"/>
    <n v="0.12540000000000001"/>
    <x v="152"/>
    <n v="8.0000000000000004E-4"/>
    <n v="0.12790000000000001"/>
    <x v="172"/>
    <n v="8.9999999999999998E-4"/>
    <n v="0.67559999999999998"/>
    <x v="7"/>
    <x v="6"/>
    <x v="7"/>
    <n v="0.82750000000000001"/>
    <n v="14.2866"/>
    <n v="0.70899999999999996"/>
    <n v="12"/>
    <n v="1.1269"/>
    <n v="0.82750000000000001"/>
    <n v="14.2866"/>
    <n v="0.70899999999999996"/>
    <n v="12"/>
    <n v="1.1269"/>
    <n v="-0.28878347567890994"/>
    <n v="-0.90170246350530237"/>
    <n v="8.9902656082769209E-3"/>
    <n v="0.76698975373595302"/>
    <n v="0.8593549849531994"/>
    <n v="0.78896632826049573"/>
    <n v="1"/>
    <n v="0.8593549849531994"/>
    <n v="0.78896632826049573"/>
    <n v="5.1885378889871735E-2"/>
  </r>
  <r>
    <x v="8"/>
    <x v="2"/>
    <n v="345"/>
    <x v="47"/>
    <n v="23"/>
    <n v="23"/>
    <x v="15"/>
    <n v="5.9999999999999995E-4"/>
    <n v="0.51429999999999998"/>
    <x v="154"/>
    <n v="8.0000000000000004E-4"/>
    <n v="0.1855"/>
    <x v="153"/>
    <n v="1.1999999999999999E-3"/>
    <n v="0.18890000000000001"/>
    <x v="173"/>
    <n v="0"/>
    <n v="0.71699999999999997"/>
    <x v="7"/>
    <x v="7"/>
    <x v="7"/>
    <n v="1.0194000000000001"/>
    <n v="17.2866"/>
    <n v="0.90090000000000003"/>
    <n v="15"/>
    <n v="1.3188"/>
    <n v="1.0194000000000001"/>
    <n v="17.2866"/>
    <n v="0.90090000000000003"/>
    <n v="15"/>
    <n v="1.3188"/>
    <n v="-0.28878347567890994"/>
    <n v="-0.73165608604893528"/>
    <n v="9.2600606264262031E-3"/>
    <n v="0.68930629149413936"/>
    <n v="0.8687136522926644"/>
    <n v="0.80571079283136915"/>
    <n v="1"/>
    <n v="0.8687136522926644"/>
    <n v="0.80571079283136915"/>
    <n v="0.12017893847111538"/>
  </r>
  <r>
    <x v="8"/>
    <x v="2"/>
    <n v="345"/>
    <x v="17"/>
    <n v="30"/>
    <n v="30"/>
    <x v="15"/>
    <n v="5.9999999999999995E-4"/>
    <n v="0.51429999999999998"/>
    <x v="139"/>
    <n v="8.9999999999999998E-4"/>
    <n v="0.24210000000000001"/>
    <x v="50"/>
    <n v="8.9999999999999998E-4"/>
    <n v="0.2399"/>
    <x v="174"/>
    <n v="0"/>
    <n v="0.7823"/>
    <x v="7"/>
    <x v="7"/>
    <x v="7"/>
    <n v="1.3288"/>
    <n v="23.2941"/>
    <n v="1.2097"/>
    <n v="21"/>
    <n v="1.6787000000000001"/>
    <n v="1.3288"/>
    <n v="23.2941"/>
    <n v="1.2097"/>
    <n v="21"/>
    <n v="1.6787000000000001"/>
    <n v="-0.28878347567890994"/>
    <n v="-0.61600521055826718"/>
    <n v="-4.7142018637684842E-3"/>
    <n v="0.6056976026687112"/>
    <n v="0.87929121254812059"/>
    <n v="0.8307977630175466"/>
    <n v="1"/>
    <n v="0.87929121254812059"/>
    <n v="0.8307977630175466"/>
    <n v="0.22497309042883257"/>
  </r>
  <r>
    <x v="8"/>
    <x v="2"/>
    <n v="345"/>
    <x v="48"/>
    <n v="40"/>
    <n v="40"/>
    <x v="15"/>
    <n v="5.9999999999999995E-4"/>
    <n v="0.51429999999999998"/>
    <x v="155"/>
    <n v="5.9999999999999995E-4"/>
    <n v="0.30259999999999998"/>
    <x v="154"/>
    <n v="5.9999999999999995E-4"/>
    <n v="0.30370000000000003"/>
    <x v="175"/>
    <n v="0"/>
    <n v="0.84670000000000001"/>
    <x v="13"/>
    <x v="7"/>
    <x v="15"/>
    <n v="1.9197"/>
    <n v="32.296999999999997"/>
    <n v="1.7534000000000001"/>
    <n v="29"/>
    <n v="2.3252000000000002"/>
    <n v="1.9197"/>
    <n v="32.296999999999997"/>
    <n v="1.7534000000000001"/>
    <n v="29"/>
    <n v="2.3252000000000002"/>
    <n v="-0.28878347567890994"/>
    <n v="-0.51913107631283217"/>
    <n v="1.7794529710082165E-3"/>
    <n v="0.50459008616056467"/>
    <n v="0.90602104957290253"/>
    <n v="0.86158479704350688"/>
    <n v="1"/>
    <n v="0.90602104957290253"/>
    <n v="0.86158479704350688"/>
    <n v="0.36646031428435055"/>
  </r>
  <r>
    <x v="8"/>
    <x v="2"/>
    <n v="345"/>
    <x v="2"/>
    <n v="54"/>
    <n v="54"/>
    <x v="15"/>
    <n v="5.9999999999999995E-4"/>
    <n v="0.51429999999999998"/>
    <x v="20"/>
    <n v="5.9999999999999995E-4"/>
    <n v="0.31790000000000002"/>
    <x v="155"/>
    <n v="8.9999999999999998E-4"/>
    <n v="0.3271"/>
    <x v="176"/>
    <n v="0"/>
    <n v="0.89059999999999995"/>
    <x v="13"/>
    <x v="12"/>
    <x v="8"/>
    <n v="2.5335000000000001"/>
    <n v="43.801299999999998"/>
    <n v="2.2976000000000001"/>
    <n v="39.250700000000002"/>
    <n v="3.0535999999999999"/>
    <n v="2.5335000000000001"/>
    <n v="43.801299999999998"/>
    <n v="2.2976000000000001"/>
    <n v="39.250700000000002"/>
    <n v="3.0535999999999999"/>
    <n v="-0.28878347567890994"/>
    <n v="-0.49770947208522709"/>
    <n v="1.2610426040790738E-2"/>
    <n v="0.45535096044382251"/>
    <n v="0.9174662045658416"/>
    <n v="0.87426462483210465"/>
    <n v="1"/>
    <n v="0.9174662045658416"/>
    <n v="0.87426462483210465"/>
    <n v="0.4848121469410423"/>
  </r>
  <r>
    <x v="8"/>
    <x v="2"/>
    <n v="345"/>
    <x v="49"/>
    <n v="75"/>
    <n v="75"/>
    <x v="15"/>
    <n v="5.9999999999999995E-4"/>
    <n v="0.51429999999999998"/>
    <x v="156"/>
    <n v="5.9999999999999995E-4"/>
    <n v="0.36959999999999998"/>
    <x v="156"/>
    <n v="5.9999999999999995E-4"/>
    <n v="0.36430000000000001"/>
    <x v="177"/>
    <n v="8.9999999999999998E-4"/>
    <n v="0.91449999999999998"/>
    <x v="8"/>
    <x v="8"/>
    <x v="8"/>
    <n v="3.7067999999999999"/>
    <n v="61.567999999999998"/>
    <n v="3.4260999999999999"/>
    <n v="56.061999999999998"/>
    <n v="4.4253"/>
    <n v="3.7067999999999999"/>
    <n v="61.567999999999998"/>
    <n v="3.4260999999999999"/>
    <n v="56.061999999999998"/>
    <n v="4.4253"/>
    <n v="-0.28878347567890994"/>
    <n v="-0.43226803745193093"/>
    <n v="-5.817778459367819E-3"/>
    <n v="0.36491172562841417"/>
    <n v="0.92863773338315048"/>
    <n v="0.89691933388608924"/>
    <n v="1"/>
    <n v="0.92863773338315048"/>
    <n v="0.89691933388608924"/>
    <n v="0.64594271772948642"/>
  </r>
  <r>
    <x v="8"/>
    <x v="2"/>
    <n v="345"/>
    <x v="50"/>
    <n v="112"/>
    <n v="112"/>
    <x v="15"/>
    <n v="5.9999999999999995E-4"/>
    <n v="0.51429999999999998"/>
    <x v="157"/>
    <n v="0"/>
    <n v="0.40810000000000002"/>
    <x v="157"/>
    <n v="1.1000000000000001E-3"/>
    <n v="0.4093"/>
    <x v="178"/>
    <n v="0"/>
    <n v="0.94730000000000003"/>
    <x v="8"/>
    <x v="8"/>
    <x v="8"/>
    <n v="5.3171999999999997"/>
    <n v="91.483900000000006"/>
    <n v="4.867"/>
    <n v="83.143699999999995"/>
    <n v="6.3719999999999999"/>
    <n v="5.3171999999999997"/>
    <n v="91.483900000000006"/>
    <n v="4.867"/>
    <n v="83.143699999999995"/>
    <n v="6.3719999999999999"/>
    <n v="-0.28878347567890994"/>
    <n v="-0.38923340522672906"/>
    <n v="1.0684039147195199E-3"/>
    <n v="0.30642491151537293"/>
    <n v="0.93414983908776694"/>
    <n v="0.90195766937038524"/>
    <n v="1"/>
    <n v="0.93414983908776694"/>
    <n v="0.90195766937038524"/>
    <n v="0.80427576712909388"/>
  </r>
  <r>
    <x v="8"/>
    <x v="2"/>
    <n v="345"/>
    <x v="3"/>
    <n v="136"/>
    <n v="136"/>
    <x v="15"/>
    <n v="5.9999999999999995E-4"/>
    <n v="0.51429999999999998"/>
    <x v="157"/>
    <n v="8.9999999999999998E-4"/>
    <n v="0.4168"/>
    <x v="158"/>
    <n v="5.9999999999999995E-4"/>
    <n v="0.42430000000000001"/>
    <x v="179"/>
    <n v="8.0000000000000004E-4"/>
    <n v="0.95620000000000005"/>
    <x v="8"/>
    <x v="8"/>
    <x v="8"/>
    <n v="6.3912000000000004"/>
    <n v="107.1455"/>
    <n v="5.8192000000000004"/>
    <n v="96.378799999999998"/>
    <n v="7.9550000000000001"/>
    <n v="6.3912000000000004"/>
    <n v="107.1455"/>
    <n v="5.8192000000000004"/>
    <n v="96.378799999999998"/>
    <n v="7.9550000000000001"/>
    <n v="-0.28878347567890994"/>
    <n v="-0.38007228970853196"/>
    <n v="6.0476661500962047E-3"/>
    <n v="0.28157844674453686"/>
    <n v="0.92577742640540706"/>
    <n v="0.89398330768135481"/>
    <n v="1"/>
    <n v="0.92577742640540706"/>
    <n v="0.89398330768135481"/>
    <n v="0.90064018398260037"/>
  </r>
  <r>
    <x v="8"/>
    <x v="2"/>
    <n v="345"/>
    <x v="18"/>
    <n v="163"/>
    <n v="163"/>
    <x v="15"/>
    <n v="5.9999999999999995E-4"/>
    <n v="0.51429999999999998"/>
    <x v="158"/>
    <n v="8.0000000000000004E-4"/>
    <n v="0.43259999999999998"/>
    <x v="158"/>
    <n v="5.9999999999999995E-4"/>
    <n v="0.42670000000000002"/>
    <x v="180"/>
    <n v="5.9999999999999995E-4"/>
    <n v="0.9627"/>
    <x v="8"/>
    <x v="8"/>
    <x v="16"/>
    <n v="7.5180999999999996"/>
    <n v="127.83620000000001"/>
    <n v="6.8262"/>
    <n v="115.0652"/>
    <n v="9.3907000000000007"/>
    <n v="7.5180999999999996"/>
    <n v="127.83620000000001"/>
    <n v="6.8262"/>
    <n v="115.0652"/>
    <n v="9.3907000000000007"/>
    <n v="-0.28878347567890994"/>
    <n v="-0.36391348489692732"/>
    <n v="-4.4619341224191259E-3"/>
    <n v="0.25991432014759835"/>
    <n v="0.92773526786347771"/>
    <n v="0.89636557583219667"/>
    <n v="1"/>
    <n v="0.92773526786347771"/>
    <n v="0.89636557583219667"/>
    <n v="0.97269796657989827"/>
  </r>
  <r>
    <x v="8"/>
    <x v="2"/>
    <n v="345"/>
    <x v="19"/>
    <n v="200"/>
    <n v="202"/>
    <x v="15"/>
    <n v="5.9999999999999995E-4"/>
    <n v="0.51429999999999998"/>
    <x v="159"/>
    <n v="8.0000000000000004E-4"/>
    <n v="0.45219999999999999"/>
    <x v="159"/>
    <n v="8.9999999999999998E-4"/>
    <n v="0.4501"/>
    <x v="181"/>
    <n v="0"/>
    <n v="0.9647"/>
    <x v="14"/>
    <x v="13"/>
    <x v="16"/>
    <n v="9.2667999999999999"/>
    <n v="153.41720000000001"/>
    <n v="8.4417000000000009"/>
    <n v="138.1112"/>
    <n v="11.853899999999999"/>
    <n v="9.3416999999999994"/>
    <n v="154.42009999999999"/>
    <n v="8.4868000000000006"/>
    <n v="138.7056"/>
    <n v="11.985900000000001"/>
    <n v="-0.28878347567890994"/>
    <n v="-0.34466944199065908"/>
    <n v="-1.4250978630048221E-3"/>
    <n v="0.23197363316888539"/>
    <n v="0.92708276042739257"/>
    <n v="0.8976988715428712"/>
    <n v="1.0033904030427543"/>
    <n v="0.92461814953470411"/>
    <n v="0.89606756845284086"/>
    <n v="1.0738612591918997"/>
  </r>
  <r>
    <x v="8"/>
    <x v="2"/>
    <n v="345"/>
    <x v="20"/>
    <n v="240"/>
    <n v="242"/>
    <x v="15"/>
    <n v="5.9999999999999995E-4"/>
    <n v="0.51429999999999998"/>
    <x v="160"/>
    <n v="8.0000000000000004E-4"/>
    <n v="0.45889999999999997"/>
    <x v="160"/>
    <n v="1.1000000000000001E-3"/>
    <n v="0.46"/>
    <x v="182"/>
    <n v="8.0000000000000004E-4"/>
    <n v="0.97009999999999996"/>
    <x v="14"/>
    <x v="13"/>
    <x v="16"/>
    <n v="10.9778"/>
    <n v="184.76150000000001"/>
    <n v="10.103899999999999"/>
    <n v="168.5975"/>
    <n v="14.0023"/>
    <n v="11.0527"/>
    <n v="185.76439999999999"/>
    <n v="10.139900000000001"/>
    <n v="169.0454"/>
    <n v="14.1342"/>
    <n v="-0.28878347567890994"/>
    <n v="-0.3382819423053407"/>
    <n v="7.0042914825141529E-4"/>
    <n v="0.21899800448873413"/>
    <n v="0.93079670689282401"/>
    <n v="0.9055793398891071"/>
    <n v="1.0027429473638039"/>
    <n v="0.92880741411049517"/>
    <n v="0.90453881974992123"/>
    <n v="1.1461993781972899"/>
  </r>
  <r>
    <x v="8"/>
    <x v="2"/>
    <n v="345"/>
    <x v="4"/>
    <n v="288"/>
    <n v="291"/>
    <x v="15"/>
    <n v="5.9999999999999995E-4"/>
    <n v="0.51429999999999998"/>
    <x v="161"/>
    <n v="5.9999999999999995E-4"/>
    <n v="0.46660000000000001"/>
    <x v="161"/>
    <n v="1E-3"/>
    <n v="0.46429999999999999"/>
    <x v="183"/>
    <n v="5.9999999999999995E-4"/>
    <n v="0.97030000000000005"/>
    <x v="14"/>
    <x v="13"/>
    <x v="16"/>
    <n v="13.601000000000001"/>
    <n v="223.55860000000001"/>
    <n v="12.68"/>
    <n v="206.49189999999999"/>
    <n v="17.225899999999999"/>
    <n v="13.693099999999999"/>
    <n v="224.81219999999999"/>
    <n v="12.7262"/>
    <n v="207.06620000000001"/>
    <n v="17.411000000000001"/>
    <n v="-0.28878347567890994"/>
    <n v="-0.33105526554226616"/>
    <n v="-1.3693209994041393E-3"/>
    <n v="0.20288013805953514"/>
    <n v="0.93639753910385282"/>
    <n v="0.9161051188497461"/>
    <n v="1.0029617685436762"/>
    <n v="0.93452740788939803"/>
    <n v="0.91509730036266301"/>
    <n v="1.2361819217159646"/>
  </r>
  <r>
    <x v="8"/>
    <x v="2"/>
    <n v="345"/>
    <x v="21"/>
    <n v="322"/>
    <n v="326"/>
    <x v="15"/>
    <n v="5.9999999999999995E-4"/>
    <n v="0.51429999999999998"/>
    <x v="161"/>
    <n v="5.9999999999999995E-4"/>
    <n v="0.46410000000000001"/>
    <x v="162"/>
    <n v="8.0000000000000004E-4"/>
    <n v="0.46150000000000002"/>
    <x v="184"/>
    <n v="0"/>
    <n v="0.97770000000000001"/>
    <x v="14"/>
    <x v="13"/>
    <x v="16"/>
    <n v="15.2927"/>
    <n v="254.59190000000001"/>
    <n v="14.307"/>
    <n v="236.48070000000001"/>
    <n v="19.069400000000002"/>
    <n v="15.396699999999999"/>
    <n v="255.97049999999999"/>
    <n v="14.353199999999999"/>
    <n v="237.0385"/>
    <n v="19.321000000000002"/>
    <n v="-0.28878347567890994"/>
    <n v="-0.33338843158097003"/>
    <n v="-1.5119443283802855E-3"/>
    <n v="0.20052608374129369"/>
    <n v="0.94242553449049404"/>
    <n v="0.92353823793173995"/>
    <n v="1.0035275962598951"/>
    <n v="0.94060150750179294"/>
    <n v="0.92267058149903669"/>
    <n v="1.2803370286103217"/>
  </r>
  <r>
    <x v="8"/>
    <x v="2"/>
    <n v="345"/>
    <x v="5"/>
    <n v="360"/>
    <n v="366"/>
    <x v="15"/>
    <n v="5.9999999999999995E-4"/>
    <n v="0.51429999999999998"/>
    <x v="162"/>
    <n v="6.9999999999999999E-4"/>
    <n v="0.47039999999999998"/>
    <x v="163"/>
    <n v="1E-3"/>
    <n v="0.48370000000000002"/>
    <x v="185"/>
    <n v="5.9999999999999995E-4"/>
    <n v="0.97660000000000002"/>
    <x v="14"/>
    <x v="13"/>
    <x v="16"/>
    <n v="17.491099999999999"/>
    <n v="286.72719999999998"/>
    <n v="16.433599999999998"/>
    <n v="267.41120000000001"/>
    <n v="21.642499999999998"/>
    <n v="17.608000000000001"/>
    <n v="288.23829999999998"/>
    <n v="16.4833"/>
    <n v="268.00150000000002"/>
    <n v="22.014900000000001"/>
    <n v="-0.28878347567890994"/>
    <n v="-0.32753268693191795"/>
    <n v="7.2819835321655552E-3"/>
    <n v="0.19078767969130089"/>
    <n v="0.94611785225949585"/>
    <n v="0.92887875250711682"/>
    <n v="1.0044558047538554"/>
    <n v="0.94437811385390447"/>
    <n v="0.92809007109557262"/>
    <n v="1.3353074261893272"/>
  </r>
  <r>
    <x v="8"/>
    <x v="2"/>
    <n v="345"/>
    <x v="22"/>
    <n v="418"/>
    <n v="428"/>
    <x v="15"/>
    <n v="5.9999999999999995E-4"/>
    <n v="0.51429999999999998"/>
    <x v="163"/>
    <n v="8.0000000000000004E-4"/>
    <n v="0.48110000000000003"/>
    <x v="164"/>
    <n v="8.9999999999999998E-4"/>
    <n v="0.48720000000000002"/>
    <x v="184"/>
    <n v="0"/>
    <n v="0.97599999999999998"/>
    <x v="14"/>
    <x v="13"/>
    <x v="9"/>
    <n v="19.972200000000001"/>
    <n v="331.38130000000001"/>
    <n v="18.7592"/>
    <n v="309.22550000000001"/>
    <n v="24.8155"/>
    <n v="20.1418"/>
    <n v="333.54899999999998"/>
    <n v="18.845300000000002"/>
    <n v="310.23770000000002"/>
    <n v="25.4297"/>
    <n v="-0.28878347567890994"/>
    <n v="-0.31776464309743579"/>
    <n v="3.1953063417217171E-3"/>
    <n v="0.17939659687732867"/>
    <n v="0.947080056560067"/>
    <n v="0.9302068116763853"/>
    <n v="1.0062004572710437"/>
    <n v="0.94493558980232717"/>
    <n v="0.9290454942453068"/>
    <n v="1.3947230300895912"/>
  </r>
  <r>
    <x v="8"/>
    <x v="2"/>
    <n v="345"/>
    <x v="51"/>
    <n v="477"/>
    <n v="488"/>
    <x v="15"/>
    <n v="5.9999999999999995E-4"/>
    <n v="0.51429999999999998"/>
    <x v="164"/>
    <n v="5.9999999999999995E-4"/>
    <n v="0.49"/>
    <x v="163"/>
    <n v="5.9999999999999995E-4"/>
    <n v="0.48620000000000002"/>
    <x v="184"/>
    <n v="0"/>
    <n v="0.97309999999999997"/>
    <x v="9"/>
    <x v="9"/>
    <x v="9"/>
    <n v="23.377600000000001"/>
    <n v="380.82830000000001"/>
    <n v="22.0852"/>
    <n v="357.19040000000001"/>
    <n v="28.841799999999999"/>
    <n v="23.577999999999999"/>
    <n v="383.49740000000003"/>
    <n v="22.171500000000002"/>
    <n v="358.20650000000001"/>
    <n v="29.510200000000001"/>
    <n v="-0.28878347567890994"/>
    <n v="-0.30980391997148632"/>
    <n v="-1.9104279090135456E-3"/>
    <n v="0.16835629334843799"/>
    <n v="0.95055141934561482"/>
    <n v="0.93545847626953482"/>
    <n v="1.0056219031263265"/>
    <n v="0.94845684091571181"/>
    <n v="0.93450146734968687"/>
    <n v="1.4600223609597791"/>
  </r>
  <r>
    <x v="8"/>
    <x v="2"/>
    <n v="345"/>
    <x v="6"/>
    <n v="559"/>
    <n v="576"/>
    <x v="15"/>
    <n v="5.9999999999999995E-4"/>
    <n v="0.51429999999999998"/>
    <x v="163"/>
    <n v="8.0000000000000004E-4"/>
    <n v="0.48709999999999998"/>
    <x v="165"/>
    <n v="6.9999999999999999E-4"/>
    <n v="0.48699999999999999"/>
    <x v="186"/>
    <n v="8.0000000000000004E-4"/>
    <n v="0.97660000000000002"/>
    <x v="9"/>
    <x v="9"/>
    <x v="9"/>
    <n v="27.119399999999999"/>
    <n v="447.97210000000001"/>
    <n v="25.627700000000001"/>
    <n v="420.87729999999999"/>
    <n v="33.365699999999997"/>
    <n v="27.407800000000002"/>
    <n v="451.81479999999999"/>
    <n v="25.699200000000001"/>
    <n v="421.54360000000003"/>
    <n v="34.425699999999999"/>
    <n v="-0.28878347567890994"/>
    <n v="-0.31238187042823007"/>
    <n v="-4.8575053708367575E-5"/>
    <n v="0.16457020992808469"/>
    <n v="0.9534635852238148"/>
    <n v="0.93823514664629315"/>
    <n v="1.007399178271615"/>
    <n v="0.95096091895547974"/>
    <n v="0.9375760059611089"/>
    <n v="1.5233002406193794"/>
  </r>
  <r>
    <x v="8"/>
    <x v="2"/>
    <n v="345"/>
    <x v="7"/>
    <n v="690"/>
    <n v="723"/>
    <x v="15"/>
    <n v="5.9999999999999995E-4"/>
    <n v="0.51429999999999998"/>
    <x v="165"/>
    <n v="8.9999999999999998E-4"/>
    <n v="0.4955"/>
    <x v="166"/>
    <n v="2.9999999999999997E-4"/>
    <n v="0.48970000000000002"/>
    <x v="70"/>
    <n v="8.9999999999999998E-4"/>
    <n v="0.97989999999999999"/>
    <x v="9"/>
    <x v="9"/>
    <x v="9"/>
    <n v="33.929900000000004"/>
    <n v="545.02080000000001"/>
    <n v="31.830400000000001"/>
    <n v="506.26920000000001"/>
    <n v="42.371099999999998"/>
    <n v="34.329700000000003"/>
    <n v="550.28"/>
    <n v="31.944400000000002"/>
    <n v="507.37419999999997"/>
    <n v="44.383200000000002"/>
    <n v="-0.28878347567890994"/>
    <n v="-0.30495634117870585"/>
    <n v="-2.6467317681610147E-3"/>
    <n v="0.15327852035702452"/>
    <n v="0.95269228939832784"/>
    <n v="0.93650447847443197"/>
    <n v="1.0104288822379617"/>
    <n v="0.95005908034607511"/>
    <n v="0.93570084590214175"/>
    <n v="1.6270697389060857"/>
  </r>
  <r>
    <x v="8"/>
    <x v="2"/>
    <n v="345"/>
    <x v="8"/>
    <n v="843"/>
    <n v="883"/>
    <x v="15"/>
    <n v="5.9999999999999995E-4"/>
    <n v="0.51429999999999998"/>
    <x v="166"/>
    <n v="8.9999999999999998E-4"/>
    <n v="0.4889"/>
    <x v="167"/>
    <n v="8.0000000000000004E-4"/>
    <n v="0.49249999999999999"/>
    <x v="187"/>
    <n v="8.9999999999999998E-4"/>
    <n v="0.97889999999999999"/>
    <x v="9"/>
    <x v="9"/>
    <x v="9"/>
    <n v="39.4527"/>
    <n v="640.59929999999997"/>
    <n v="35.944499999999998"/>
    <n v="579.37969999999996"/>
    <n v="50.878799999999998"/>
    <n v="39.9133"/>
    <n v="646.67250000000001"/>
    <n v="36.061599999999999"/>
    <n v="580.50519999999995"/>
    <n v="53.329799999999999"/>
    <n v="-0.28878347567890994"/>
    <n v="-0.31077996273616443"/>
    <n v="1.5794234868410134E-3"/>
    <n v="0.14946501604830539"/>
    <n v="0.94774285220869681"/>
    <n v="0.92589569162301533"/>
    <n v="1.0101288478939106"/>
    <n v="0.94524403485349784"/>
    <n v="0.92519548182184663"/>
    <n v="1.7065368597251833"/>
  </r>
  <r>
    <x v="8"/>
    <x v="2"/>
    <n v="345"/>
    <x v="23"/>
    <n v="1012"/>
    <n v="1062"/>
    <x v="15"/>
    <n v="5.9999999999999995E-4"/>
    <n v="0.51429999999999998"/>
    <x v="167"/>
    <n v="8.9999999999999998E-4"/>
    <n v="0.50090000000000001"/>
    <x v="164"/>
    <n v="8.9999999999999998E-4"/>
    <n v="0.48349999999999999"/>
    <x v="188"/>
    <n v="8.0000000000000004E-4"/>
    <n v="0.97899999999999998"/>
    <x v="9"/>
    <x v="9"/>
    <x v="17"/>
    <n v="46.786700000000003"/>
    <n v="743.10500000000002"/>
    <n v="42.023899999999998"/>
    <n v="659.38130000000001"/>
    <n v="62.576500000000003"/>
    <n v="47.342500000000001"/>
    <n v="750.49689999999998"/>
    <n v="42.168399999999998"/>
    <n v="660.8338"/>
    <n v="65.647300000000001"/>
    <n v="-0.28878347567890994"/>
    <n v="-0.30024896831048564"/>
    <n v="-7.3233388029358424E-3"/>
    <n v="0.13880725878808831"/>
    <n v="0.94221282077858493"/>
    <n v="0.91823942532259961"/>
    <n v="1.0099232100884787"/>
    <n v="0.939766657343443"/>
    <n v="0.91752840478125031"/>
    <n v="1.7964112687303615"/>
  </r>
  <r>
    <x v="8"/>
    <x v="2"/>
    <n v="345"/>
    <x v="9"/>
    <n v="1205"/>
    <n v="1264"/>
    <x v="15"/>
    <n v="5.9999999999999995E-4"/>
    <n v="0.51429999999999998"/>
    <x v="168"/>
    <n v="8.9999999999999998E-4"/>
    <n v="0.49020000000000002"/>
    <x v="168"/>
    <n v="8.0000000000000004E-4"/>
    <n v="0.49609999999999999"/>
    <x v="70"/>
    <n v="8.9999999999999998E-4"/>
    <n v="0.9798"/>
    <x v="9"/>
    <x v="9"/>
    <x v="17"/>
    <n v="52.044899999999998"/>
    <n v="832.89290000000005"/>
    <n v="45.890999999999998"/>
    <n v="727.70920000000001"/>
    <n v="73.388199999999998"/>
    <n v="52.7346"/>
    <n v="842.13499999999999"/>
    <n v="46.053800000000003"/>
    <n v="729.3501"/>
    <n v="77.023099999999999"/>
    <n v="-0.28878347567890994"/>
    <n v="-0.30962669308394086"/>
    <n v="2.3886510166365861E-3"/>
    <n v="0.13826627892528567"/>
    <n v="0.93401660203894876"/>
    <n v="0.9069713859238544"/>
    <n v="1.0096516399790056"/>
    <n v="0.93138818229010167"/>
    <n v="0.90626436506486263"/>
    <n v="1.8656262358444149"/>
  </r>
  <r>
    <x v="8"/>
    <x v="2"/>
    <n v="345"/>
    <x v="10"/>
    <n v="1368"/>
    <n v="1436"/>
    <x v="15"/>
    <n v="5.9999999999999995E-4"/>
    <n v="0.51429999999999998"/>
    <x v="163"/>
    <n v="8.0000000000000004E-4"/>
    <n v="0.49299999999999999"/>
    <x v="169"/>
    <n v="1E-3"/>
    <n v="0.49609999999999999"/>
    <x v="189"/>
    <n v="8.9999999999999998E-4"/>
    <n v="0.9788"/>
    <x v="9"/>
    <x v="9"/>
    <x v="17"/>
    <n v="57.664099999999998"/>
    <n v="910.71900000000005"/>
    <n v="50.590299999999999"/>
    <n v="789.29939999999999"/>
    <n v="84.743300000000005"/>
    <n v="58.496899999999997"/>
    <n v="921.90729999999996"/>
    <n v="50.776499999999999"/>
    <n v="791.08180000000004"/>
    <n v="88.906800000000004"/>
    <n v="-0.28878347567890994"/>
    <n v="-0.30715308072276998"/>
    <n v="1.2178939557283138E-3"/>
    <n v="0.13324948667628417"/>
    <n v="0.92798482871353061"/>
    <n v="0.90048461295681226"/>
    <n v="1.0093186571502859"/>
    <n v="0.92519887192160732"/>
    <n v="0.89977082208533221"/>
    <n v="1.9281053719128496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0"/>
    <x v="3"/>
    <n v="690"/>
    <x v="0"/>
    <n v="1"/>
    <n v="1"/>
    <x v="16"/>
    <n v="4.0000000000000002E-4"/>
    <n v="0.51470000000000005"/>
    <x v="169"/>
    <n v="8.0000000000000004E-4"/>
    <n v="0.26369999999999999"/>
    <x v="170"/>
    <n v="8.9999999999999998E-4"/>
    <n v="0.25829999999999997"/>
    <x v="190"/>
    <n v="8.9999999999999998E-4"/>
    <n v="0.25729999999999997"/>
    <x v="0"/>
    <x v="0"/>
    <x v="0"/>
    <n v="0.25559999999999999"/>
    <n v="1"/>
    <n v="0.25559999999999999"/>
    <n v="1"/>
    <n v="0.25559999999999999"/>
    <n v="0.25559999999999999"/>
    <n v="1"/>
    <n v="0.25559999999999999"/>
    <n v="1"/>
    <n v="0.25559999999999999"/>
    <n v="-0.28844583174983041"/>
    <n v="-0.57888987020656568"/>
    <n v="0.66318825918947444"/>
    <n v="0.78752105951477203"/>
    <n v="1"/>
    <n v="1"/>
    <n v="1"/>
    <n v="1"/>
    <n v="1"/>
    <n v="-0.59243915051363749"/>
  </r>
  <r>
    <x v="0"/>
    <x v="3"/>
    <n v="690"/>
    <x v="1"/>
    <n v="3"/>
    <n v="3"/>
    <x v="16"/>
    <n v="4.0000000000000002E-4"/>
    <n v="0.51470000000000005"/>
    <x v="15"/>
    <n v="4.0000000000000002E-4"/>
    <n v="0.27979999999999999"/>
    <x v="1"/>
    <n v="4.0000000000000002E-4"/>
    <n v="0.27410000000000001"/>
    <x v="24"/>
    <n v="4.0000000000000002E-4"/>
    <n v="0.55359999999999998"/>
    <x v="1"/>
    <x v="1"/>
    <x v="1"/>
    <n v="0.60360000000000003"/>
    <n v="2.5"/>
    <n v="0.4783"/>
    <n v="2"/>
    <n v="0.70099999999999996"/>
    <n v="0.60360000000000003"/>
    <n v="2.5"/>
    <n v="0.4783"/>
    <n v="2"/>
    <n v="0.70099999999999996"/>
    <n v="-0.28844583174983041"/>
    <n v="-0.55315228984419118"/>
    <n v="-2.2409977482077265E-2"/>
    <n v="0.7429692446132774"/>
    <n v="0.83711801658118012"/>
    <n v="0.58378040720588686"/>
    <n v="1"/>
    <n v="0.83711801658118012"/>
    <n v="0.58378040720588686"/>
    <n v="-0.15428198203334137"/>
  </r>
  <r>
    <x v="0"/>
    <x v="3"/>
    <n v="690"/>
    <x v="44"/>
    <n v="6"/>
    <n v="6"/>
    <x v="16"/>
    <n v="4.0000000000000002E-4"/>
    <n v="0.51470000000000005"/>
    <x v="11"/>
    <n v="2.9999999999999997E-4"/>
    <n v="0.37130000000000002"/>
    <x v="171"/>
    <n v="1E-4"/>
    <n v="0.37530000000000002"/>
    <x v="191"/>
    <n v="1E-4"/>
    <n v="0.82299999999999995"/>
    <x v="2"/>
    <x v="2"/>
    <x v="2"/>
    <n v="1.2622"/>
    <n v="5"/>
    <n v="1.0279"/>
    <n v="4"/>
    <n v="1.4732000000000001"/>
    <n v="1.2622"/>
    <n v="5"/>
    <n v="1.0279"/>
    <n v="4"/>
    <n v="1.4732000000000001"/>
    <n v="-0.28844583174983041"/>
    <n v="-0.43027505077384109"/>
    <n v="7.7749864176848123E-3"/>
    <n v="0.57753325866497374"/>
    <n v="0.88783724121337071"/>
    <n v="0.73884503957012482"/>
    <n v="1"/>
    <n v="0.88783724121337071"/>
    <n v="0.73884503957012482"/>
    <n v="0.16826171018287536"/>
  </r>
  <r>
    <x v="0"/>
    <x v="3"/>
    <n v="690"/>
    <x v="45"/>
    <n v="13"/>
    <n v="13"/>
    <x v="16"/>
    <n v="4.0000000000000002E-4"/>
    <n v="0.51470000000000005"/>
    <x v="170"/>
    <n v="4.0000000000000002E-4"/>
    <n v="0.3952"/>
    <x v="172"/>
    <n v="4.0000000000000002E-4"/>
    <n v="0.4002"/>
    <x v="192"/>
    <n v="2.9999999999999997E-4"/>
    <n v="0.97330000000000005"/>
    <x v="2"/>
    <x v="2"/>
    <x v="2"/>
    <n v="2.4834000000000001"/>
    <n v="10.249599999999999"/>
    <n v="1.9409000000000001"/>
    <n v="7.9992999999999999"/>
    <n v="3.0453000000000001"/>
    <n v="2.4834000000000001"/>
    <n v="10.249599999999999"/>
    <n v="1.9409000000000001"/>
    <n v="7.9992999999999999"/>
    <n v="3.0453000000000001"/>
    <n v="-0.28844583174983041"/>
    <n v="-0.40318306408440951"/>
    <n v="6.157044926164151E-3"/>
    <n v="0.44138924752031561"/>
    <n v="0.90011040538558207"/>
    <n v="0.77940457556626519"/>
    <n v="1"/>
    <n v="0.90011040538558207"/>
    <n v="0.77940457556626519"/>
    <n v="0.48363008249495243"/>
  </r>
  <r>
    <x v="0"/>
    <x v="3"/>
    <n v="690"/>
    <x v="46"/>
    <n v="23"/>
    <n v="23"/>
    <x v="16"/>
    <n v="4.0000000000000002E-4"/>
    <n v="0.51470000000000005"/>
    <x v="171"/>
    <n v="4.0000000000000002E-4"/>
    <n v="0.42149999999999999"/>
    <x v="173"/>
    <n v="4.0000000000000002E-4"/>
    <n v="0.42009999999999997"/>
    <x v="193"/>
    <n v="5.0000000000000001E-4"/>
    <n v="0.99860000000000004"/>
    <x v="3"/>
    <x v="2"/>
    <x v="3"/>
    <n v="3.5125999999999999"/>
    <n v="13.746700000000001"/>
    <n v="2.3923000000000001"/>
    <n v="9.06"/>
    <n v="5.6368999999999998"/>
    <n v="3.5125999999999999"/>
    <n v="13.746700000000001"/>
    <n v="2.3923000000000001"/>
    <n v="9.06"/>
    <n v="5.6368999999999998"/>
    <n v="-0.28844583174983041"/>
    <n v="-0.3752024210392389"/>
    <n v="-1.2829360463599243E-3"/>
    <n v="0.33260501102504214"/>
    <n v="0.81761335809512203"/>
    <n v="0.66949870296625069"/>
    <n v="1"/>
    <n v="0.81761335809512203"/>
    <n v="0.66949870296625069"/>
    <n v="0.75104033039701745"/>
  </r>
  <r>
    <x v="0"/>
    <x v="3"/>
    <n v="690"/>
    <x v="16"/>
    <n v="27"/>
    <n v="27"/>
    <x v="16"/>
    <n v="4.0000000000000002E-4"/>
    <n v="0.51470000000000005"/>
    <x v="172"/>
    <n v="2.9999999999999997E-4"/>
    <n v="0.43030000000000002"/>
    <x v="174"/>
    <n v="0"/>
    <n v="0.43390000000000001"/>
    <x v="194"/>
    <n v="0"/>
    <n v="0.999"/>
    <x v="3"/>
    <x v="2"/>
    <x v="3"/>
    <n v="3.722"/>
    <n v="14.495100000000001"/>
    <n v="2.4182999999999999"/>
    <n v="9.1061999999999994"/>
    <n v="6.5427"/>
    <n v="3.722"/>
    <n v="14.495100000000001"/>
    <n v="2.4182999999999999"/>
    <n v="9.1061999999999994"/>
    <n v="6.5427"/>
    <n v="-0.28844583174983041"/>
    <n v="-0.36622865391744447"/>
    <n v="3.0612080718495347E-3"/>
    <n v="0.30947426366767161"/>
    <n v="0.79273806233634514"/>
    <n v="0.63430450507686509"/>
    <n v="1"/>
    <n v="0.79273806233634514"/>
    <n v="0.63430450507686509"/>
    <n v="0.81575700721085587"/>
  </r>
  <r>
    <x v="0"/>
    <x v="3"/>
    <n v="690"/>
    <x v="47"/>
    <n v="31"/>
    <n v="31"/>
    <x v="16"/>
    <n v="4.0000000000000002E-4"/>
    <n v="0.51470000000000005"/>
    <x v="151"/>
    <n v="2.9999999999999997E-4"/>
    <n v="0.44700000000000001"/>
    <x v="175"/>
    <n v="4.0000000000000002E-4"/>
    <n v="0.43030000000000002"/>
    <x v="195"/>
    <n v="2.9999999999999997E-4"/>
    <n v="0.99970000000000003"/>
    <x v="3"/>
    <x v="2"/>
    <x v="3"/>
    <n v="4.3681999999999999"/>
    <n v="16.869199999999999"/>
    <n v="2.9651000000000001"/>
    <n v="11.105499999999999"/>
    <n v="7.5860000000000003"/>
    <n v="4.3681999999999999"/>
    <n v="16.869199999999999"/>
    <n v="2.9651000000000001"/>
    <n v="11.105499999999999"/>
    <n v="7.5860000000000003"/>
    <n v="-0.28844583174983041"/>
    <n v="-0.34969247686806354"/>
    <n v="-1.3447268093025226E-2"/>
    <n v="0.28426498986838639"/>
    <n v="0.80506685554898694"/>
    <n v="0.66823474820316531"/>
    <n v="1"/>
    <n v="0.80506685554898694"/>
    <n v="0.66823474820316531"/>
    <n v="0.8800128383667718"/>
  </r>
  <r>
    <x v="0"/>
    <x v="3"/>
    <n v="690"/>
    <x v="17"/>
    <n v="34"/>
    <n v="34"/>
    <x v="16"/>
    <n v="4.0000000000000002E-4"/>
    <n v="0.51470000000000005"/>
    <x v="173"/>
    <n v="5.9999999999999995E-4"/>
    <n v="0.439"/>
    <x v="176"/>
    <n v="4.0000000000000002E-4"/>
    <n v="0.44719999999999999"/>
    <x v="196"/>
    <n v="0"/>
    <n v="0.99980000000000002"/>
    <x v="3"/>
    <x v="3"/>
    <x v="3"/>
    <n v="4.8281999999999998"/>
    <n v="18.876799999999999"/>
    <n v="3.3610000000000002"/>
    <n v="12.8627"/>
    <n v="8.2707999999999995"/>
    <n v="4.8281999999999998"/>
    <n v="18.876799999999999"/>
    <n v="3.3610000000000002"/>
    <n v="12.8627"/>
    <n v="8.2707999999999995"/>
    <n v="-0.28844583174983041"/>
    <n v="-0.35753547975787864"/>
    <n v="6.3033344837774398E-3"/>
    <n v="0.28033360377369365"/>
    <n v="0.81666897952410822"/>
    <n v="0.69329133321822023"/>
    <n v="1"/>
    <n v="0.81666897952410822"/>
    <n v="0.69329133321822023"/>
    <n v="0.91754751907878396"/>
  </r>
  <r>
    <x v="0"/>
    <x v="3"/>
    <n v="690"/>
    <x v="48"/>
    <n v="39"/>
    <n v="39"/>
    <x v="16"/>
    <n v="4.0000000000000002E-4"/>
    <n v="0.51470000000000005"/>
    <x v="174"/>
    <n v="4.0000000000000002E-4"/>
    <n v="0.46920000000000001"/>
    <x v="149"/>
    <n v="4.0000000000000002E-4"/>
    <n v="0.46250000000000002"/>
    <x v="197"/>
    <n v="4.0000000000000002E-4"/>
    <n v="0.99990000000000001"/>
    <x v="3"/>
    <x v="3"/>
    <x v="3"/>
    <n v="5.6214000000000004"/>
    <n v="21.888100000000001"/>
    <n v="4.1233000000000004"/>
    <n v="15.741400000000001"/>
    <n v="9.5831999999999997"/>
    <n v="5.6214000000000004"/>
    <n v="21.888100000000001"/>
    <n v="4.1233000000000004"/>
    <n v="15.741400000000001"/>
    <n v="9.5831999999999997"/>
    <n v="-0.28844583174983041"/>
    <n v="-0.32864199655650839"/>
    <n v="-4.7675870842449316E-3"/>
    <n v="0.25080939263319557"/>
    <n v="0.82317626840911473"/>
    <n v="0.72044047976748637"/>
    <n v="1"/>
    <n v="0.82317626840911473"/>
    <n v="0.72044047976748637"/>
    <n v="0.98151055190594361"/>
  </r>
  <r>
    <x v="0"/>
    <x v="3"/>
    <n v="690"/>
    <x v="2"/>
    <n v="43"/>
    <n v="43"/>
    <x v="16"/>
    <n v="4.0000000000000002E-4"/>
    <n v="0.51470000000000005"/>
    <x v="175"/>
    <n v="4.0000000000000002E-4"/>
    <n v="0.48"/>
    <x v="177"/>
    <n v="0"/>
    <n v="0.47010000000000002"/>
    <x v="42"/>
    <n v="4.0000000000000002E-4"/>
    <n v="0.99990000000000001"/>
    <x v="3"/>
    <x v="3"/>
    <x v="3"/>
    <n v="6.1105"/>
    <n v="23.8918"/>
    <n v="4.4161999999999999"/>
    <n v="16.991"/>
    <n v="10.5032"/>
    <n v="6.1105"/>
    <n v="23.8918"/>
    <n v="4.4161999999999999"/>
    <n v="16.991"/>
    <n v="10.5032"/>
    <n v="-0.28844583174983041"/>
    <n v="-0.31875876262441277"/>
    <n v="-6.7540620706228859E-3"/>
    <n v="0.23783299232921878"/>
    <n v="0.82445464671754853"/>
    <n v="0.71921617353216905"/>
    <n v="1"/>
    <n v="0.82445464671754853"/>
    <n v="0.71921617353216905"/>
    <n v="1.0213216353189709"/>
  </r>
  <r>
    <x v="0"/>
    <x v="3"/>
    <n v="690"/>
    <x v="49"/>
    <n v="47"/>
    <n v="47"/>
    <x v="16"/>
    <n v="4.0000000000000002E-4"/>
    <n v="0.51470000000000005"/>
    <x v="176"/>
    <n v="4.0000000000000002E-4"/>
    <n v="0.47899999999999998"/>
    <x v="177"/>
    <n v="4.0000000000000002E-4"/>
    <n v="0.4819"/>
    <x v="198"/>
    <n v="0"/>
    <n v="1"/>
    <x v="3"/>
    <x v="3"/>
    <x v="3"/>
    <n v="6.5401999999999996"/>
    <n v="25.398700000000002"/>
    <n v="4.6638999999999999"/>
    <n v="17.748200000000001"/>
    <n v="11.5596"/>
    <n v="6.5401999999999996"/>
    <n v="25.398700000000002"/>
    <n v="4.6638999999999999"/>
    <n v="17.748200000000001"/>
    <n v="11.5596"/>
    <n v="-0.28844583174983041"/>
    <n v="-0.31966448658543678"/>
    <n v="1.8959923761941221E-3"/>
    <n v="0.2312041085147899"/>
    <n v="0.82109758981993997"/>
    <n v="0.71489114925640285"/>
    <n v="1"/>
    <n v="0.82109758981993997"/>
    <n v="0.71489114925640285"/>
    <n v="1.0629428063337898"/>
  </r>
  <r>
    <x v="0"/>
    <x v="3"/>
    <n v="690"/>
    <x v="50"/>
    <n v="51"/>
    <n v="51"/>
    <x v="16"/>
    <n v="4.0000000000000002E-4"/>
    <n v="0.51470000000000005"/>
    <x v="177"/>
    <n v="4.0000000000000002E-4"/>
    <n v="0.49640000000000001"/>
    <x v="178"/>
    <n v="4.0000000000000002E-4"/>
    <n v="0.48730000000000001"/>
    <x v="198"/>
    <n v="0"/>
    <n v="1"/>
    <x v="3"/>
    <x v="3"/>
    <x v="5"/>
    <n v="7.4669999999999996"/>
    <n v="29.398700000000002"/>
    <n v="5.5907"/>
    <n v="21.748200000000001"/>
    <n v="12.4864"/>
    <n v="7.4669999999999996"/>
    <n v="29.398700000000002"/>
    <n v="5.5907"/>
    <n v="21.748200000000001"/>
    <n v="12.4864"/>
    <n v="-0.28844583174983041"/>
    <n v="-0.30416822717330777"/>
    <n v="-5.7370627306149351E-3"/>
    <n v="0.2171690983425138"/>
    <n v="0.84057531064605018"/>
    <n v="0.75084271601843633"/>
    <n v="1"/>
    <n v="0.84057531064605018"/>
    <n v="0.75084271601843633"/>
    <n v="1.0964372433784053"/>
  </r>
  <r>
    <x v="0"/>
    <x v="3"/>
    <n v="690"/>
    <x v="3"/>
    <n v="55"/>
    <n v="55"/>
    <x v="16"/>
    <n v="4.0000000000000002E-4"/>
    <n v="0.51470000000000005"/>
    <x v="178"/>
    <n v="2.9999999999999997E-4"/>
    <n v="0.49020000000000002"/>
    <x v="179"/>
    <n v="5.0000000000000001E-4"/>
    <n v="0.4985"/>
    <x v="199"/>
    <n v="4.0000000000000002E-4"/>
    <n v="0.99980000000000002"/>
    <x v="3"/>
    <x v="3"/>
    <x v="5"/>
    <n v="8.0277999999999992"/>
    <n v="31.3996"/>
    <n v="5.9245000000000001"/>
    <n v="22.748200000000001"/>
    <n v="13.5489"/>
    <n v="8.0277999999999992"/>
    <n v="31.3996"/>
    <n v="5.9245000000000001"/>
    <n v="22.748200000000001"/>
    <n v="13.5489"/>
    <n v="-0.28844583174983041"/>
    <n v="-0.30962669308394086"/>
    <n v="5.0584115741771412E-3"/>
    <n v="0.21472995265002187"/>
    <n v="0.84231519425367973"/>
    <n v="0.75078413106906405"/>
    <n v="1"/>
    <n v="0.84231519425367973"/>
    <n v="0.75078413106906405"/>
    <n v="1.1319040374006717"/>
  </r>
  <r>
    <x v="0"/>
    <x v="3"/>
    <n v="690"/>
    <x v="18"/>
    <n v="57"/>
    <n v="57"/>
    <x v="16"/>
    <n v="4.0000000000000002E-4"/>
    <n v="0.51470000000000005"/>
    <x v="175"/>
    <n v="4.0000000000000002E-4"/>
    <n v="0.4909"/>
    <x v="180"/>
    <n v="2.9999999999999997E-4"/>
    <n v="0.48780000000000001"/>
    <x v="141"/>
    <n v="2.9999999999999997E-4"/>
    <n v="1"/>
    <x v="3"/>
    <x v="3"/>
    <x v="5"/>
    <n v="8.3331999999999997"/>
    <n v="32.6492"/>
    <n v="6.1578999999999997"/>
    <n v="23.748200000000001"/>
    <n v="14.015700000000001"/>
    <n v="8.3331999999999997"/>
    <n v="32.6492"/>
    <n v="6.1578999999999997"/>
    <n v="23.748200000000001"/>
    <n v="14.015700000000001"/>
    <n v="-0.28844583174983041"/>
    <n v="-0.30900696790013055"/>
    <n v="-1.8900762519411867E-3"/>
    <n v="0.21228520773213366"/>
    <n v="0.84487523207453274"/>
    <n v="0.75461883668004648"/>
    <n v="1"/>
    <n v="0.84487523207453274"/>
    <n v="0.75461883668004648"/>
    <n v="1.1466147930378365"/>
  </r>
  <r>
    <x v="0"/>
    <x v="3"/>
    <n v="690"/>
    <x v="19"/>
    <n v="60"/>
    <n v="60"/>
    <x v="16"/>
    <n v="4.0000000000000002E-4"/>
    <n v="0.51470000000000005"/>
    <x v="179"/>
    <n v="4.0000000000000002E-4"/>
    <n v="0.50790000000000002"/>
    <x v="180"/>
    <n v="5.0000000000000001E-4"/>
    <n v="0.49149999999999999"/>
    <x v="200"/>
    <n v="5.0000000000000001E-4"/>
    <n v="1"/>
    <x v="3"/>
    <x v="3"/>
    <x v="5"/>
    <n v="9.1347000000000005"/>
    <n v="35.6492"/>
    <n v="6.9592999999999998"/>
    <n v="26.748200000000001"/>
    <n v="14.8171"/>
    <n v="9.1347000000000005"/>
    <n v="35.6492"/>
    <n v="6.9592999999999998"/>
    <n v="26.748200000000001"/>
    <n v="14.8171"/>
    <n v="-0.28844583174983041"/>
    <n v="-0.29422178717140229"/>
    <n v="-9.7302639066055713E-3"/>
    <n v="0.20083604088268989"/>
    <n v="0.85660677539615193"/>
    <n v="0.77597200397438082"/>
    <n v="1"/>
    <n v="0.85660677539615193"/>
    <n v="0.77597200397438082"/>
    <n v="1.1707632119267419"/>
  </r>
  <r>
    <x v="0"/>
    <x v="3"/>
    <n v="690"/>
    <x v="20"/>
    <n v="63"/>
    <n v="63"/>
    <x v="16"/>
    <n v="4.0000000000000002E-4"/>
    <n v="0.51470000000000005"/>
    <x v="180"/>
    <n v="5.0000000000000001E-4"/>
    <n v="0.49990000000000001"/>
    <x v="181"/>
    <n v="4.0000000000000002E-4"/>
    <n v="0.49730000000000002"/>
    <x v="201"/>
    <n v="5.0000000000000001E-4"/>
    <n v="0.99990000000000001"/>
    <x v="3"/>
    <x v="3"/>
    <x v="5"/>
    <n v="9.5023"/>
    <n v="37.152999999999999"/>
    <n v="7.1954000000000002"/>
    <n v="27.748200000000001"/>
    <n v="15.5221"/>
    <n v="9.5023"/>
    <n v="37.152999999999999"/>
    <n v="7.1954000000000002"/>
    <n v="27.748200000000001"/>
    <n v="15.5221"/>
    <n v="-0.28844583174983041"/>
    <n v="-0.30111686324740977"/>
    <n v="-1.517811870313885E-3"/>
    <n v="0.20178273694649942"/>
    <n v="0.85716345789126269"/>
    <n v="0.77621952698163843"/>
    <n v="1"/>
    <n v="0.85716345789126269"/>
    <n v="0.77621952698163843"/>
    <n v="1.1909504770198041"/>
  </r>
  <r>
    <x v="0"/>
    <x v="3"/>
    <n v="690"/>
    <x v="4"/>
    <n v="65"/>
    <n v="65"/>
    <x v="16"/>
    <n v="4.0000000000000002E-4"/>
    <n v="0.51470000000000005"/>
    <x v="181"/>
    <n v="4.0000000000000002E-4"/>
    <n v="0.49359999999999998"/>
    <x v="182"/>
    <n v="5.0000000000000001E-4"/>
    <n v="0.49409999999999998"/>
    <x v="199"/>
    <n v="4.0000000000000002E-4"/>
    <n v="1"/>
    <x v="3"/>
    <x v="3"/>
    <x v="5"/>
    <n v="10.0395"/>
    <n v="39.152999999999999"/>
    <n v="7.7327000000000004"/>
    <n v="29.748200000000001"/>
    <n v="16.0593"/>
    <n v="10.0395"/>
    <n v="39.152999999999999"/>
    <n v="7.7327000000000004"/>
    <n v="29.748200000000001"/>
    <n v="16.0593"/>
    <n v="-0.28844583174983041"/>
    <n v="-0.30662484897481473"/>
    <n v="2.9074119067568814E-4"/>
    <n v="0.20274708430089627"/>
    <n v="0.86510111409009605"/>
    <n v="0.79013115799473876"/>
    <n v="1"/>
    <n v="0.86510111409009605"/>
    <n v="0.79013115799473876"/>
    <n v="1.205726611131777"/>
  </r>
  <r>
    <x v="0"/>
    <x v="3"/>
    <n v="690"/>
    <x v="21"/>
    <n v="66"/>
    <n v="66"/>
    <x v="16"/>
    <n v="4.0000000000000002E-4"/>
    <n v="0.51470000000000005"/>
    <x v="182"/>
    <n v="4.0000000000000002E-4"/>
    <n v="0.50680000000000003"/>
    <x v="178"/>
    <n v="4.0000000000000002E-4"/>
    <n v="0.49099999999999999"/>
    <x v="201"/>
    <n v="5.0000000000000001E-4"/>
    <n v="1"/>
    <x v="3"/>
    <x v="3"/>
    <x v="5"/>
    <n v="10.2761"/>
    <n v="40.152999999999999"/>
    <n v="7.9691999999999998"/>
    <n v="30.748200000000001"/>
    <n v="16.2959"/>
    <n v="10.2761"/>
    <n v="40.152999999999999"/>
    <n v="7.9691999999999998"/>
    <n v="30.748200000000001"/>
    <n v="16.2959"/>
    <n v="-0.28844583174983041"/>
    <n v="-0.29516339378859624"/>
    <n v="-9.1260172009446239E-3"/>
    <n v="0.19583016116664881"/>
    <n v="0.8671413993320114"/>
    <n v="0.793886000208468"/>
    <n v="1"/>
    <n v="0.8671413993320114"/>
    <n v="0.793886000208468"/>
    <n v="1.2120783509466093"/>
  </r>
  <r>
    <x v="0"/>
    <x v="3"/>
    <n v="690"/>
    <x v="5"/>
    <n v="67"/>
    <n v="67"/>
    <x v="16"/>
    <n v="4.0000000000000002E-4"/>
    <n v="0.51470000000000005"/>
    <x v="183"/>
    <n v="5.0000000000000001E-4"/>
    <n v="0.49759999999999999"/>
    <x v="179"/>
    <n v="5.0000000000000001E-4"/>
    <n v="0.50139999999999996"/>
    <x v="202"/>
    <n v="5.0000000000000001E-4"/>
    <n v="1"/>
    <x v="3"/>
    <x v="3"/>
    <x v="5"/>
    <n v="10.546099999999999"/>
    <n v="41.152999999999999"/>
    <n v="8.2393000000000001"/>
    <n v="31.748200000000001"/>
    <n v="16.565899999999999"/>
    <n v="10.546099999999999"/>
    <n v="41.152999999999999"/>
    <n v="8.2393000000000001"/>
    <n v="31.748200000000001"/>
    <n v="16.565899999999999"/>
    <n v="-0.28844583174983041"/>
    <n v="-0.30311962831723771"/>
    <n v="2.170323003312687E-3"/>
    <n v="0.199114974873111"/>
    <n v="0.87116949051115833"/>
    <n v="0.80075030382016532"/>
    <n v="1"/>
    <n v="0.87116949051115833"/>
    <n v="0.80075030382016532"/>
    <n v="1.2192150354136304"/>
  </r>
  <r>
    <x v="0"/>
    <x v="3"/>
    <n v="690"/>
    <x v="22"/>
    <n v="68"/>
    <n v="68"/>
    <x v="16"/>
    <n v="4.0000000000000002E-4"/>
    <n v="0.51470000000000005"/>
    <x v="180"/>
    <n v="5.0000000000000001E-4"/>
    <n v="0.50260000000000005"/>
    <x v="179"/>
    <n v="4.0000000000000002E-4"/>
    <n v="0.50429999999999997"/>
    <x v="200"/>
    <n v="5.0000000000000001E-4"/>
    <n v="0.99980000000000002"/>
    <x v="5"/>
    <x v="3"/>
    <x v="5"/>
    <n v="10.6783"/>
    <n v="41.652999999999999"/>
    <n v="8.2393000000000001"/>
    <n v="31.748200000000001"/>
    <n v="16.803999999999998"/>
    <n v="10.6783"/>
    <n v="41.652999999999999"/>
    <n v="8.2393000000000001"/>
    <n v="31.748200000000001"/>
    <n v="16.803999999999998"/>
    <n v="-0.28844583174983041"/>
    <n v="-0.2987775157434428"/>
    <n v="9.6213970771859736E-4"/>
    <n v="0.19596678314307103"/>
    <n v="0.87080972150399538"/>
    <n v="0.79692668342976003"/>
    <n v="1"/>
    <n v="0.87080972150399538"/>
    <n v="0.79692668342976003"/>
    <n v="1.2254126728659542"/>
  </r>
  <r>
    <x v="0"/>
    <x v="3"/>
    <n v="690"/>
    <x v="51"/>
    <n v="71"/>
    <n v="71"/>
    <x v="16"/>
    <n v="4.0000000000000002E-4"/>
    <n v="0.51470000000000005"/>
    <x v="184"/>
    <n v="5.9999999999999995E-4"/>
    <n v="0.49830000000000002"/>
    <x v="183"/>
    <n v="5.0000000000000001E-4"/>
    <n v="0.50660000000000005"/>
    <x v="203"/>
    <n v="5.0000000000000001E-4"/>
    <n v="1"/>
    <x v="5"/>
    <x v="3"/>
    <x v="5"/>
    <n v="11.3033"/>
    <n v="43.9026"/>
    <n v="8.7995999999999999"/>
    <n v="33.748199999999997"/>
    <n v="17.618300000000001"/>
    <n v="11.3033"/>
    <n v="43.9026"/>
    <n v="8.7995999999999999"/>
    <n v="33.748199999999997"/>
    <n v="17.618300000000001"/>
    <n v="-0.28844583174983041"/>
    <n v="-0.30250911282894305"/>
    <n v="4.6331435918793617E-3"/>
    <n v="0.19535961598047569"/>
    <n v="0.87551689160875779"/>
    <n v="0.80529137569157583"/>
    <n v="1"/>
    <n v="0.87551689160875779"/>
    <n v="0.80529137569157583"/>
    <n v="1.2459640007708295"/>
  </r>
  <r>
    <x v="0"/>
    <x v="3"/>
    <n v="690"/>
    <x v="6"/>
    <n v="75"/>
    <n v="75"/>
    <x v="16"/>
    <n v="4.0000000000000002E-4"/>
    <n v="0.51470000000000005"/>
    <x v="184"/>
    <n v="5.0000000000000001E-4"/>
    <n v="0.50160000000000005"/>
    <x v="181"/>
    <n v="4.0000000000000002E-4"/>
    <n v="0.5"/>
    <x v="203"/>
    <n v="5.0000000000000001E-4"/>
    <n v="1"/>
    <x v="5"/>
    <x v="3"/>
    <x v="5"/>
    <n v="12.154999999999999"/>
    <n v="47.4026"/>
    <n v="9.5183999999999997"/>
    <n v="36.748199999999997"/>
    <n v="18.576699999999999"/>
    <n v="12.154999999999999"/>
    <n v="47.4026"/>
    <n v="9.5183999999999997"/>
    <n v="36.748199999999997"/>
    <n v="18.576699999999999"/>
    <n v="-0.28844583174983041"/>
    <n v="-0.29964247217733991"/>
    <n v="-8.8455547706808889E-4"/>
    <n v="0.19102407453172848"/>
    <n v="0.88256259852440866"/>
    <n v="0.81486512037057979"/>
    <n v="1"/>
    <n v="0.88256259852440866"/>
    <n v="0.81486512037057979"/>
    <n v="1.268968567618957"/>
  </r>
  <r>
    <x v="0"/>
    <x v="3"/>
    <n v="690"/>
    <x v="7"/>
    <n v="83"/>
    <n v="83"/>
    <x v="16"/>
    <n v="4.0000000000000002E-4"/>
    <n v="0.51470000000000005"/>
    <x v="183"/>
    <n v="5.0000000000000001E-4"/>
    <n v="0.50219999999999998"/>
    <x v="184"/>
    <n v="4.0000000000000002E-4"/>
    <n v="0.51319999999999999"/>
    <x v="202"/>
    <n v="5.0000000000000001E-4"/>
    <n v="0.99990000000000001"/>
    <x v="5"/>
    <x v="5"/>
    <x v="5"/>
    <n v="13.520899999999999"/>
    <n v="52.151499999999999"/>
    <n v="10.452400000000001"/>
    <n v="39.747500000000002"/>
    <n v="20.758900000000001"/>
    <n v="13.520899999999999"/>
    <n v="52.151499999999999"/>
    <n v="10.452400000000001"/>
    <n v="39.747500000000002"/>
    <n v="20.758900000000001"/>
    <n v="-0.28844583174983041"/>
    <n v="-0.29912329162309642"/>
    <n v="5.8218019418936132E-3"/>
    <n v="0.18503665639371439"/>
    <n v="0.88480136529162523"/>
    <n v="0.81563866736854052"/>
    <n v="1"/>
    <n v="0.88480136529162523"/>
    <n v="0.81563866736854052"/>
    <n v="1.3172043368167381"/>
  </r>
  <r>
    <x v="0"/>
    <x v="3"/>
    <n v="690"/>
    <x v="8"/>
    <n v="85"/>
    <n v="85"/>
    <x v="16"/>
    <n v="4.0000000000000002E-4"/>
    <n v="0.51470000000000005"/>
    <x v="185"/>
    <n v="4.0000000000000002E-4"/>
    <n v="0.50739999999999996"/>
    <x v="179"/>
    <n v="5.0000000000000001E-4"/>
    <n v="0.50419999999999998"/>
    <x v="204"/>
    <n v="2.9999999999999997E-4"/>
    <n v="1"/>
    <x v="5"/>
    <x v="5"/>
    <x v="5"/>
    <n v="13.8355"/>
    <n v="53.401200000000003"/>
    <n v="10.6935"/>
    <n v="40.747500000000002"/>
    <n v="21.241099999999999"/>
    <n v="13.8355"/>
    <n v="53.401200000000003"/>
    <n v="10.6935"/>
    <n v="40.747500000000002"/>
    <n v="21.241099999999999"/>
    <n v="-0.28844583174983041"/>
    <n v="-0.2946495371142881"/>
    <n v="-1.6941525350673903E-3"/>
    <n v="0.18167758988323968"/>
    <n v="0.8852021839712737"/>
    <n v="0.81622132682016624"/>
    <n v="1"/>
    <n v="0.8852021839712737"/>
    <n v="0.81622132682016624"/>
    <n v="1.3271770035374955"/>
  </r>
  <r>
    <x v="0"/>
    <x v="3"/>
    <n v="690"/>
    <x v="23"/>
    <n v="88"/>
    <n v="88"/>
    <x v="16"/>
    <n v="4.0000000000000002E-4"/>
    <n v="0.51470000000000005"/>
    <x v="179"/>
    <n v="4.0000000000000002E-4"/>
    <n v="0.51400000000000001"/>
    <x v="184"/>
    <n v="4.0000000000000002E-4"/>
    <n v="0.51429999999999998"/>
    <x v="205"/>
    <n v="4.0000000000000002E-4"/>
    <n v="1"/>
    <x v="5"/>
    <x v="5"/>
    <x v="5"/>
    <n v="14.6578"/>
    <n v="56.401200000000003"/>
    <n v="11.515700000000001"/>
    <n v="43.747500000000002"/>
    <n v="22.063300000000002"/>
    <n v="14.6578"/>
    <n v="56.401200000000003"/>
    <n v="11.515700000000001"/>
    <n v="43.747500000000002"/>
    <n v="22.063300000000002"/>
    <n v="-0.28844583174983041"/>
    <n v="-0.28903688100472424"/>
    <n v="1.5520560106616573E-4"/>
    <n v="0.17702920292804583"/>
    <n v="0.89122258898234485"/>
    <n v="0.82704792279989414"/>
    <n v="1"/>
    <n v="0.89122258898234485"/>
    <n v="0.82704792279989414"/>
    <n v="1.3436704702349713"/>
  </r>
  <r>
    <x v="0"/>
    <x v="3"/>
    <n v="690"/>
    <x v="9"/>
    <n v="93"/>
    <n v="93"/>
    <x v="16"/>
    <n v="4.0000000000000002E-4"/>
    <n v="0.51470000000000005"/>
    <x v="183"/>
    <n v="5.0000000000000001E-4"/>
    <n v="0.50729999999999997"/>
    <x v="185"/>
    <n v="0"/>
    <n v="0.51980000000000004"/>
    <x v="203"/>
    <n v="5.0000000000000001E-4"/>
    <n v="1"/>
    <x v="5"/>
    <x v="5"/>
    <x v="5"/>
    <n v="15.4367"/>
    <n v="59.401200000000003"/>
    <n v="12.039099999999999"/>
    <n v="45.809399999999997"/>
    <n v="23.2758"/>
    <n v="15.4367"/>
    <n v="59.401200000000003"/>
    <n v="12.039099999999999"/>
    <n v="45.809399999999997"/>
    <n v="23.2758"/>
    <n v="-0.28844583174983041"/>
    <n v="-0.29473513768259585"/>
    <n v="6.362036547931332E-3"/>
    <n v="0.17737607497977748"/>
    <n v="0.89266617372521151"/>
    <n v="0.82769394256347451"/>
    <n v="1"/>
    <n v="0.89266617372521151"/>
    <n v="0.82769394256347451"/>
    <n v="1.3669046168119063"/>
  </r>
  <r>
    <x v="0"/>
    <x v="3"/>
    <n v="690"/>
    <x v="10"/>
    <n v="97"/>
    <n v="97"/>
    <x v="16"/>
    <n v="4.0000000000000002E-4"/>
    <n v="0.51470000000000005"/>
    <x v="28"/>
    <n v="4.0000000000000002E-4"/>
    <n v="0.50749999999999995"/>
    <x v="186"/>
    <n v="2.9999999999999997E-4"/>
    <n v="0.51339999999999997"/>
    <x v="203"/>
    <n v="5.0000000000000001E-4"/>
    <n v="1"/>
    <x v="5"/>
    <x v="5"/>
    <x v="5"/>
    <n v="15.767799999999999"/>
    <n v="60.399700000000003"/>
    <n v="11.9918"/>
    <n v="45.371899999999997"/>
    <n v="24.377300000000002"/>
    <n v="15.767799999999999"/>
    <n v="60.399700000000003"/>
    <n v="11.9918"/>
    <n v="45.371899999999997"/>
    <n v="24.377300000000002"/>
    <n v="-0.28844583174983041"/>
    <n v="-0.2945639534147495"/>
    <n v="2.9852333129002716E-3"/>
    <n v="0.17517411393727009"/>
    <n v="0.88747610873176097"/>
    <n v="0.81677541151623634"/>
    <n v="1"/>
    <n v="0.88747610873176097"/>
    <n v="0.81677541151623634"/>
    <n v="1.3869856020191826"/>
  </r>
  <r>
    <x v="0"/>
    <x v="3"/>
    <n v="690"/>
    <x v="24"/>
    <n v="103"/>
    <n v="103"/>
    <x v="16"/>
    <n v="4.0000000000000002E-4"/>
    <n v="0.51470000000000005"/>
    <x v="179"/>
    <n v="4.0000000000000002E-4"/>
    <n v="0.51590000000000003"/>
    <x v="184"/>
    <n v="4.0000000000000002E-4"/>
    <n v="0.51470000000000005"/>
    <x v="203"/>
    <n v="5.0000000000000001E-4"/>
    <n v="0.99990000000000001"/>
    <x v="5"/>
    <x v="5"/>
    <x v="5"/>
    <n v="16.857800000000001"/>
    <n v="64.773799999999994"/>
    <n v="12.956899999999999"/>
    <n v="49.246000000000002"/>
    <n v="25.840499999999999"/>
    <n v="16.857800000000001"/>
    <n v="64.773799999999994"/>
    <n v="12.956899999999999"/>
    <n v="49.246000000000002"/>
    <n v="25.840499999999999"/>
    <n v="-0.28844583174983041"/>
    <n v="-0.28743447212669165"/>
    <n v="-5.9501004222406711E-4"/>
    <n v="0.16907987152593643"/>
    <n v="0.89086535625781416"/>
    <n v="0.8236197184011651"/>
    <n v="1"/>
    <n v="0.89086535625781416"/>
    <n v="0.8236197184011651"/>
    <n v="1.4123009127727406"/>
  </r>
  <r>
    <x v="0"/>
    <x v="3"/>
    <n v="690"/>
    <x v="25"/>
    <n v="111"/>
    <n v="111"/>
    <x v="16"/>
    <n v="4.0000000000000002E-4"/>
    <n v="0.51470000000000005"/>
    <x v="185"/>
    <n v="4.0000000000000002E-4"/>
    <n v="0.50360000000000005"/>
    <x v="187"/>
    <n v="5.0000000000000001E-4"/>
    <n v="0.50190000000000001"/>
    <x v="206"/>
    <n v="2.9999999999999997E-4"/>
    <n v="0.99990000000000001"/>
    <x v="5"/>
    <x v="5"/>
    <x v="5"/>
    <n v="18.946100000000001"/>
    <n v="72.273799999999994"/>
    <n v="14.9261"/>
    <n v="56.246000000000002"/>
    <n v="28.053599999999999"/>
    <n v="18.946100000000001"/>
    <n v="72.273799999999994"/>
    <n v="14.9261"/>
    <n v="56.246000000000002"/>
    <n v="28.053599999999999"/>
    <n v="-0.28844583174983041"/>
    <n v="-0.29791427856417496"/>
    <n v="-8.4112682985303783E-4"/>
    <n v="0.17061134988819521"/>
    <n v="0.90236067700799172"/>
    <n v="0.84303694281625718"/>
    <n v="1"/>
    <n v="0.90236067700799172"/>
    <n v="0.84303694281625718"/>
    <n v="1.4479886003449232"/>
  </r>
  <r>
    <x v="0"/>
    <x v="3"/>
    <n v="690"/>
    <x v="26"/>
    <n v="117"/>
    <n v="117"/>
    <x v="16"/>
    <n v="4.0000000000000002E-4"/>
    <n v="0.51470000000000005"/>
    <x v="186"/>
    <n v="2.9999999999999997E-4"/>
    <n v="0.50890000000000002"/>
    <x v="179"/>
    <n v="5.0000000000000001E-4"/>
    <n v="0.50229999999999997"/>
    <x v="206"/>
    <n v="2.9999999999999997E-4"/>
    <n v="1"/>
    <x v="5"/>
    <x v="5"/>
    <x v="5"/>
    <n v="19.977799999999998"/>
    <n v="76.273799999999994"/>
    <n v="15.4826"/>
    <n v="58.495699999999999"/>
    <n v="29.524899999999999"/>
    <n v="19.977799999999998"/>
    <n v="76.273799999999994"/>
    <n v="15.4826"/>
    <n v="58.495699999999999"/>
    <n v="29.524899999999999"/>
    <n v="-0.28844583174983041"/>
    <n v="-0.29336754912670532"/>
    <n v="-3.2146825865831011E-3"/>
    <n v="0.16635000629968547"/>
    <n v="0.90380754804789731"/>
    <n v="0.84103450977799199"/>
    <n v="1"/>
    <n v="0.90380754804789731"/>
    <n v="0.84103450977799199"/>
    <n v="1.4701884353449346"/>
  </r>
  <r>
    <x v="0"/>
    <x v="3"/>
    <n v="690"/>
    <x v="11"/>
    <n v="121"/>
    <n v="121"/>
    <x v="16"/>
    <n v="4.0000000000000002E-4"/>
    <n v="0.51470000000000005"/>
    <x v="187"/>
    <n v="5.0000000000000001E-4"/>
    <n v="0.50049999999999994"/>
    <x v="186"/>
    <n v="2.9999999999999997E-4"/>
    <n v="0.5202"/>
    <x v="203"/>
    <n v="5.0000000000000001E-4"/>
    <n v="1"/>
    <x v="5"/>
    <x v="5"/>
    <x v="5"/>
    <n v="20.768999999999998"/>
    <n v="79.023499999999999"/>
    <n v="16.088000000000001"/>
    <n v="60.495699999999999"/>
    <n v="30.636299999999999"/>
    <n v="20.768999999999998"/>
    <n v="79.023499999999999"/>
    <n v="16.088000000000001"/>
    <n v="60.495699999999999"/>
    <n v="30.636299999999999"/>
    <n v="-0.28844583174983041"/>
    <n v="-0.30059591818466258"/>
    <n v="9.3832346126938044E-3"/>
    <n v="0.16822839482898913"/>
    <n v="0.90551954219254782"/>
    <n v="0.84344682670845872"/>
    <n v="1"/>
    <n v="0.90551954219254782"/>
    <n v="0.84344682670845872"/>
    <n v="1.4862363136168137"/>
  </r>
  <r>
    <x v="0"/>
    <x v="3"/>
    <n v="690"/>
    <x v="27"/>
    <n v="122"/>
    <n v="122"/>
    <x v="16"/>
    <n v="4.0000000000000002E-4"/>
    <n v="0.51470000000000005"/>
    <x v="188"/>
    <n v="4.0000000000000002E-4"/>
    <n v="0.51249999999999996"/>
    <x v="184"/>
    <n v="4.0000000000000002E-4"/>
    <n v="0.51329999999999998"/>
    <x v="207"/>
    <n v="0"/>
    <n v="1"/>
    <x v="5"/>
    <x v="5"/>
    <x v="5"/>
    <n v="20.7911"/>
    <n v="79.085400000000007"/>
    <n v="16.048999999999999"/>
    <n v="60.307299999999998"/>
    <n v="30.882899999999999"/>
    <n v="20.7911"/>
    <n v="79.085400000000007"/>
    <n v="16.048999999999999"/>
    <n v="60.307299999999998"/>
    <n v="30.882899999999999"/>
    <n v="-0.28844583174983041"/>
    <n v="-0.29030613027220814"/>
    <n v="3.8055355140534971E-4"/>
    <n v="0.16309111380825086"/>
    <n v="0.90346164541892027"/>
    <n v="0.84029986937575829"/>
    <n v="1"/>
    <n v="0.90346164541892027"/>
    <n v="0.84029986937575829"/>
    <n v="1.4897180751760803"/>
  </r>
  <r>
    <x v="0"/>
    <x v="3"/>
    <n v="690"/>
    <x v="12"/>
    <n v="124"/>
    <n v="124"/>
    <x v="16"/>
    <n v="4.0000000000000002E-4"/>
    <n v="0.51470000000000005"/>
    <x v="185"/>
    <n v="4.0000000000000002E-4"/>
    <n v="0.50890000000000002"/>
    <x v="179"/>
    <n v="5.0000000000000001E-4"/>
    <n v="0.50670000000000004"/>
    <x v="201"/>
    <n v="5.0000000000000001E-4"/>
    <n v="0.99990000000000001"/>
    <x v="5"/>
    <x v="5"/>
    <x v="5"/>
    <n v="21.0945"/>
    <n v="80.147400000000005"/>
    <n v="16.283200000000001"/>
    <n v="61.118899999999996"/>
    <n v="31.440899999999999"/>
    <n v="21.0945"/>
    <n v="80.147400000000005"/>
    <n v="16.283200000000001"/>
    <n v="61.118899999999996"/>
    <n v="31.440899999999999"/>
    <n v="-0.28844583174983041"/>
    <n v="-0.29336754912670532"/>
    <n v="-1.0506370887107485E-3"/>
    <n v="0.16378929956460792"/>
    <n v="0.90321661675120035"/>
    <n v="0.8404371026963342"/>
    <n v="1"/>
    <n v="0.90321661675120035"/>
    <n v="0.8404371026963342"/>
    <n v="1.497494969283381"/>
  </r>
  <r>
    <x v="0"/>
    <x v="3"/>
    <n v="690"/>
    <x v="28"/>
    <n v="126"/>
    <n v="126"/>
    <x v="16"/>
    <n v="4.0000000000000002E-4"/>
    <n v="0.51470000000000005"/>
    <x v="179"/>
    <n v="4.0000000000000002E-4"/>
    <n v="0.51029999999999998"/>
    <x v="188"/>
    <n v="4.0000000000000002E-4"/>
    <n v="0.50749999999999995"/>
    <x v="205"/>
    <n v="4.0000000000000002E-4"/>
    <n v="1"/>
    <x v="5"/>
    <x v="5"/>
    <x v="5"/>
    <n v="21.354199999999999"/>
    <n v="81.178200000000004"/>
    <n v="16.530999999999999"/>
    <n v="62.118899999999996"/>
    <n v="31.936599999999999"/>
    <n v="21.354199999999999"/>
    <n v="81.178200000000004"/>
    <n v="16.530999999999999"/>
    <n v="62.118899999999996"/>
    <n v="31.936599999999999"/>
    <n v="-0.28844583174983041"/>
    <n v="-0.29217443166776857"/>
    <n v="-1.3301256969671371E-3"/>
    <n v="0.16263870376952458"/>
    <n v="0.90269470499748461"/>
    <n v="0.84080410485026391"/>
    <n v="1"/>
    <n v="0.90269470499748461"/>
    <n v="0.84080410485026391"/>
    <n v="1.5042886788708469"/>
  </r>
  <r>
    <x v="0"/>
    <x v="3"/>
    <n v="690"/>
    <x v="29"/>
    <n v="128"/>
    <n v="128"/>
    <x v="16"/>
    <n v="4.0000000000000002E-4"/>
    <n v="0.51470000000000005"/>
    <x v="185"/>
    <n v="4.0000000000000002E-4"/>
    <n v="0.51049999999999995"/>
    <x v="186"/>
    <n v="2.9999999999999997E-4"/>
    <n v="0.50990000000000002"/>
    <x v="208"/>
    <n v="4.0000000000000002E-4"/>
    <n v="1"/>
    <x v="5"/>
    <x v="5"/>
    <x v="5"/>
    <n v="21.641400000000001"/>
    <n v="82.1935"/>
    <n v="16.808700000000002"/>
    <n v="63.1036"/>
    <n v="32.497"/>
    <n v="21.641400000000001"/>
    <n v="82.1935"/>
    <n v="16.808700000000002"/>
    <n v="63.1036"/>
    <n v="32.497"/>
    <n v="-0.28844583174983041"/>
    <n v="-0.29200425357707099"/>
    <n v="-2.8313615683400105E-4"/>
    <n v="0.16187856772512468"/>
    <n v="0.90212148430045458"/>
    <n v="0.84127863326114294"/>
    <n v="1"/>
    <n v="0.90212148430045458"/>
    <n v="0.84127863326114294"/>
    <n v="1.5118432704071054"/>
  </r>
  <r>
    <x v="0"/>
    <x v="3"/>
    <n v="690"/>
    <x v="30"/>
    <n v="131"/>
    <n v="131"/>
    <x v="16"/>
    <n v="4.0000000000000002E-4"/>
    <n v="0.51470000000000005"/>
    <x v="186"/>
    <n v="2.9999999999999997E-4"/>
    <n v="0.51029999999999998"/>
    <x v="179"/>
    <n v="5.0000000000000001E-4"/>
    <n v="0.50760000000000005"/>
    <x v="206"/>
    <n v="2.9999999999999997E-4"/>
    <n v="1"/>
    <x v="5"/>
    <x v="5"/>
    <x v="5"/>
    <n v="22.1645"/>
    <n v="84.1935"/>
    <n v="17.124700000000001"/>
    <n v="64.353200000000001"/>
    <n v="33.244300000000003"/>
    <n v="22.1645"/>
    <n v="84.1935"/>
    <n v="17.124700000000001"/>
    <n v="64.353200000000001"/>
    <n v="33.244300000000003"/>
    <n v="-0.28844583174983041"/>
    <n v="-0.29217443166776857"/>
    <n v="-1.2701723071646314E-3"/>
    <n v="0.16107601343472547"/>
    <n v="0.90293838301593643"/>
    <n v="0.84117341032234094"/>
    <n v="1"/>
    <n v="0.90293838301593643"/>
    <n v="0.84117341032234094"/>
    <n v="1.5217171927743121"/>
  </r>
  <r>
    <x v="0"/>
    <x v="3"/>
    <n v="690"/>
    <x v="31"/>
    <n v="137"/>
    <n v="137"/>
    <x v="16"/>
    <n v="4.0000000000000002E-4"/>
    <n v="0.51470000000000005"/>
    <x v="182"/>
    <n v="4.0000000000000002E-4"/>
    <n v="0.50360000000000005"/>
    <x v="185"/>
    <n v="0"/>
    <n v="0.51419999999999999"/>
    <x v="208"/>
    <n v="4.0000000000000002E-4"/>
    <n v="1"/>
    <x v="5"/>
    <x v="5"/>
    <x v="5"/>
    <n v="23.092500000000001"/>
    <n v="87.4435"/>
    <n v="17.972100000000001"/>
    <n v="67.307000000000002"/>
    <n v="34.932299999999998"/>
    <n v="23.092500000000001"/>
    <n v="87.4435"/>
    <n v="17.972100000000001"/>
    <n v="67.307000000000002"/>
    <n v="34.932299999999998"/>
    <n v="-0.28844583174983041"/>
    <n v="-0.29791427856417496"/>
    <n v="4.9134469395818127E-3"/>
    <n v="0.16180955405550734"/>
    <n v="0.90236696480394918"/>
    <n v="0.84323401480996829"/>
    <n v="1"/>
    <n v="0.90236696480394918"/>
    <n v="0.84323401480996829"/>
    <n v="1.5432271812409617"/>
  </r>
  <r>
    <x v="0"/>
    <x v="3"/>
    <n v="690"/>
    <x v="32"/>
    <n v="143"/>
    <n v="143"/>
    <x v="16"/>
    <n v="4.0000000000000002E-4"/>
    <n v="0.51470000000000005"/>
    <x v="182"/>
    <n v="5.0000000000000001E-4"/>
    <n v="0.51019999999999999"/>
    <x v="184"/>
    <n v="4.0000000000000002E-4"/>
    <n v="0.50429999999999997"/>
    <x v="209"/>
    <n v="4.0000000000000002E-4"/>
    <n v="1"/>
    <x v="5"/>
    <x v="5"/>
    <x v="6"/>
    <n v="24.005700000000001"/>
    <n v="90.943600000000004"/>
    <n v="18.455500000000001"/>
    <n v="69.244299999999996"/>
    <n v="36.434199999999997"/>
    <n v="24.005700000000001"/>
    <n v="90.943600000000004"/>
    <n v="18.455500000000001"/>
    <n v="69.244299999999996"/>
    <n v="36.434199999999997"/>
    <n v="-0.28844583174983041"/>
    <n v="-0.29225954572622881"/>
    <n v="-2.7249817555494507E-3"/>
    <n v="0.15765695716383224"/>
    <n v="0.90225595274965131"/>
    <n v="0.84065789385160838"/>
    <n v="1"/>
    <n v="0.90225595274965131"/>
    <n v="0.84065789385160838"/>
    <n v="1.5615092379914586"/>
  </r>
  <r>
    <x v="0"/>
    <x v="3"/>
    <n v="690"/>
    <x v="33"/>
    <n v="144"/>
    <n v="144"/>
    <x v="16"/>
    <n v="4.0000000000000002E-4"/>
    <n v="0.51470000000000005"/>
    <x v="179"/>
    <n v="4.0000000000000002E-4"/>
    <n v="0.51200000000000001"/>
    <x v="179"/>
    <n v="5.0000000000000001E-4"/>
    <n v="0.50290000000000001"/>
    <x v="205"/>
    <n v="4.0000000000000002E-4"/>
    <n v="0.99990000000000001"/>
    <x v="5"/>
    <x v="5"/>
    <x v="6"/>
    <n v="24.2882"/>
    <n v="91.943600000000004"/>
    <n v="18.738"/>
    <n v="70.244299999999996"/>
    <n v="36.7166"/>
    <n v="24.2882"/>
    <n v="91.943600000000004"/>
    <n v="18.738"/>
    <n v="70.244299999999996"/>
    <n v="36.7166"/>
    <n v="-0.28844583174983041"/>
    <n v="-0.29073003902416922"/>
    <n v="-4.1972175283581303E-3"/>
    <n v="0.15665433430928352"/>
    <n v="0.90328311411288476"/>
    <n v="0.84256283422349976"/>
    <n v="1"/>
    <n v="0.90328311411288476"/>
    <n v="0.84256283422349976"/>
    <n v="1.5648624582153743"/>
  </r>
  <r>
    <x v="0"/>
    <x v="3"/>
    <n v="690"/>
    <x v="34"/>
    <n v="146"/>
    <n v="146"/>
    <x v="16"/>
    <n v="4.0000000000000002E-4"/>
    <n v="0.51470000000000005"/>
    <x v="185"/>
    <n v="4.0000000000000002E-4"/>
    <n v="0.51429999999999998"/>
    <x v="187"/>
    <n v="5.0000000000000001E-4"/>
    <n v="0.49930000000000002"/>
    <x v="210"/>
    <n v="4.0000000000000002E-4"/>
    <n v="1"/>
    <x v="5"/>
    <x v="5"/>
    <x v="6"/>
    <n v="24.677700000000002"/>
    <n v="93.443600000000004"/>
    <n v="18.9895"/>
    <n v="71.244299999999996"/>
    <n v="37.2196"/>
    <n v="24.677700000000002"/>
    <n v="93.443600000000004"/>
    <n v="18.9895"/>
    <n v="71.244299999999996"/>
    <n v="37.2196"/>
    <n v="-0.28844583174983041"/>
    <n v="-0.28878347567890994"/>
    <n v="-6.9129211244253986E-3"/>
    <n v="0.15529707277921559"/>
    <n v="0.90402703651136362"/>
    <n v="0.84283436422051317"/>
    <n v="1"/>
    <n v="0.90402703651136362"/>
    <n v="0.84283436422051317"/>
    <n v="1.5707717014458435"/>
  </r>
  <r>
    <x v="0"/>
    <x v="3"/>
    <n v="690"/>
    <x v="35"/>
    <n v="148"/>
    <n v="148"/>
    <x v="16"/>
    <n v="4.0000000000000002E-4"/>
    <n v="0.51470000000000005"/>
    <x v="186"/>
    <n v="2.9999999999999997E-4"/>
    <n v="0.51459999999999995"/>
    <x v="179"/>
    <n v="5.0000000000000001E-4"/>
    <n v="0.51"/>
    <x v="201"/>
    <n v="5.0000000000000001E-4"/>
    <n v="1"/>
    <x v="5"/>
    <x v="5"/>
    <x v="6"/>
    <n v="25.045300000000001"/>
    <n v="94.693299999999994"/>
    <n v="19.2864"/>
    <n v="72.243600000000001"/>
    <n v="37.7866"/>
    <n v="25.045300000000001"/>
    <n v="94.693299999999994"/>
    <n v="19.2864"/>
    <n v="72.243600000000001"/>
    <n v="37.7866"/>
    <n v="-0.28844583174983041"/>
    <n v="-0.28853021812567226"/>
    <n v="-2.0899686925593768E-3"/>
    <n v="0.15463591894101847"/>
    <n v="0.90427427082842626"/>
    <n v="0.8434580360878341"/>
    <n v="1"/>
    <n v="0.90427427082842626"/>
    <n v="0.8434580360878341"/>
    <n v="1.5773378162973262"/>
  </r>
  <r>
    <x v="0"/>
    <x v="3"/>
    <n v="690"/>
    <x v="36"/>
    <n v="149"/>
    <n v="149"/>
    <x v="16"/>
    <n v="4.0000000000000002E-4"/>
    <n v="0.51470000000000005"/>
    <x v="183"/>
    <n v="5.0000000000000001E-4"/>
    <n v="0.50729999999999997"/>
    <x v="186"/>
    <n v="2.9999999999999997E-4"/>
    <n v="0.51480000000000004"/>
    <x v="206"/>
    <n v="2.9999999999999997E-4"/>
    <n v="1"/>
    <x v="5"/>
    <x v="5"/>
    <x v="6"/>
    <n v="25.057200000000002"/>
    <n v="94.724100000000007"/>
    <n v="19.227900000000002"/>
    <n v="72.024000000000001"/>
    <n v="38.039299999999997"/>
    <n v="25.057200000000002"/>
    <n v="94.724100000000007"/>
    <n v="19.227900000000002"/>
    <n v="72.024000000000001"/>
    <n v="38.039299999999997"/>
    <n v="-0.28844583174983041"/>
    <n v="-0.29473513768259585"/>
    <n v="3.3993524639860484E-3"/>
    <n v="0.15719478521889182"/>
    <n v="0.9033050108251931"/>
    <n v="0.84197025426193373"/>
    <n v="1"/>
    <n v="0.9033050108251931"/>
    <n v="0.84197025426193373"/>
    <n v="1.5802325164427033"/>
  </r>
  <r>
    <x v="0"/>
    <x v="3"/>
    <n v="690"/>
    <x v="37"/>
    <n v="154"/>
    <n v="154"/>
    <x v="16"/>
    <n v="4.0000000000000002E-4"/>
    <n v="0.51470000000000005"/>
    <x v="186"/>
    <n v="2.9999999999999997E-4"/>
    <n v="0.51359999999999995"/>
    <x v="186"/>
    <n v="2.9999999999999997E-4"/>
    <n v="0.51690000000000003"/>
    <x v="211"/>
    <n v="1E-4"/>
    <n v="1"/>
    <x v="5"/>
    <x v="5"/>
    <x v="6"/>
    <n v="25.995200000000001"/>
    <n v="97.973799999999997"/>
    <n v="20.036899999999999"/>
    <n v="74.773799999999994"/>
    <n v="39.4621"/>
    <n v="25.995200000000001"/>
    <n v="97.973799999999997"/>
    <n v="20.036899999999999"/>
    <n v="74.773799999999994"/>
    <n v="39.4621"/>
    <n v="-0.28844583174983041"/>
    <n v="-0.28937498493920316"/>
    <n v="1.4751714188808585E-3"/>
    <n v="0.15346938045549161"/>
    <n v="0.90385482652746052"/>
    <n v="0.84389231058216752"/>
    <n v="1"/>
    <n v="0.90385482652746052"/>
    <n v="0.84389231058216752"/>
    <n v="1.5961801927799524"/>
  </r>
  <r>
    <x v="0"/>
    <x v="3"/>
    <n v="690"/>
    <x v="38"/>
    <n v="159"/>
    <n v="161"/>
    <x v="16"/>
    <n v="4.0000000000000002E-4"/>
    <n v="0.51470000000000005"/>
    <x v="179"/>
    <n v="4.0000000000000002E-4"/>
    <n v="0.51719999999999999"/>
    <x v="186"/>
    <n v="5.0000000000000001E-4"/>
    <n v="0.51539999999999997"/>
    <x v="207"/>
    <n v="0"/>
    <n v="1"/>
    <x v="5"/>
    <x v="5"/>
    <x v="6"/>
    <n v="26.76"/>
    <n v="100.98139999999999"/>
    <n v="20.716799999999999"/>
    <n v="77.468500000000006"/>
    <n v="40.731299999999997"/>
    <n v="26.916899999999998"/>
    <n v="101.51220000000001"/>
    <n v="20.780200000000001"/>
    <n v="77.683199999999999"/>
    <n v="41.249499999999998"/>
    <n v="-0.28844583174983041"/>
    <n v="-0.28634148379164359"/>
    <n v="-7.9846339861521475E-4"/>
    <n v="0.15100250531256634"/>
    <n v="0.90512782798232805"/>
    <n v="0.84586657698728096"/>
    <n v="1.0028953777288163"/>
    <n v="0.90378891934539607"/>
    <n v="0.8451667558049053"/>
    <n v="1.6099282714613139"/>
  </r>
  <r>
    <x v="0"/>
    <x v="3"/>
    <n v="690"/>
    <x v="13"/>
    <n v="163"/>
    <n v="165"/>
    <x v="16"/>
    <n v="4.0000000000000002E-4"/>
    <n v="0.51470000000000005"/>
    <x v="186"/>
    <n v="2.9999999999999997E-4"/>
    <n v="0.51290000000000002"/>
    <x v="186"/>
    <n v="2.9999999999999997E-4"/>
    <n v="0.51049999999999995"/>
    <x v="208"/>
    <n v="4.0000000000000002E-4"/>
    <n v="1"/>
    <x v="5"/>
    <x v="5"/>
    <x v="6"/>
    <n v="27.616800000000001"/>
    <n v="103.98139999999999"/>
    <n v="21.540700000000001"/>
    <n v="80.343299999999999"/>
    <n v="41.873600000000003"/>
    <n v="27.773700000000002"/>
    <n v="104.51220000000001"/>
    <n v="21.604099999999999"/>
    <n v="80.558000000000007"/>
    <n v="42.3919"/>
    <n v="-0.28844583174983041"/>
    <n v="-0.28996730093424644"/>
    <n v="-1.0654032871233936E-3"/>
    <n v="0.15166386742563731"/>
    <n v="0.90673892405348955"/>
    <n v="0.8496767725099017"/>
    <n v="1.002794372449461"/>
    <n v="0.90545204945978075"/>
    <n v="0.84900918451613427"/>
    <n v="1.6219403001060675"/>
  </r>
  <r>
    <x v="0"/>
    <x v="3"/>
    <n v="690"/>
    <x v="14"/>
    <n v="168"/>
    <n v="170"/>
    <x v="16"/>
    <n v="4.0000000000000002E-4"/>
    <n v="0.51470000000000005"/>
    <x v="186"/>
    <n v="2.9999999999999997E-4"/>
    <n v="0.51080000000000003"/>
    <x v="179"/>
    <n v="5.0000000000000001E-4"/>
    <n v="0.50829999999999997"/>
    <x v="206"/>
    <n v="2.9999999999999997E-4"/>
    <n v="1"/>
    <x v="5"/>
    <x v="5"/>
    <x v="6"/>
    <n v="28.1267"/>
    <n v="105.98139999999999"/>
    <n v="22.048300000000001"/>
    <n v="82.335400000000007"/>
    <n v="43.148299999999999"/>
    <n v="28.2836"/>
    <n v="106.51220000000001"/>
    <n v="22.111699999999999"/>
    <n v="82.550200000000004"/>
    <n v="43.666600000000003"/>
    <n v="-0.28844583174983041"/>
    <n v="-0.29174911140862231"/>
    <n v="-1.1059141183564014E-3"/>
    <n v="0.15142324857812769"/>
    <n v="0.90479691477486879"/>
    <n v="0.84930729893392198"/>
    <n v="1.0026914692574374"/>
    <n v="0.9035430145557577"/>
    <n v="0.84866007016123468"/>
    <n v="1.6349636896187092"/>
  </r>
  <r>
    <x v="0"/>
    <x v="3"/>
    <n v="690"/>
    <x v="39"/>
    <n v="171"/>
    <n v="173"/>
    <x v="16"/>
    <n v="4.0000000000000002E-4"/>
    <n v="0.51470000000000005"/>
    <x v="28"/>
    <n v="4.0000000000000002E-4"/>
    <n v="0.5081"/>
    <x v="186"/>
    <n v="5.0000000000000001E-4"/>
    <n v="0.51559999999999995"/>
    <x v="207"/>
    <n v="0"/>
    <n v="1"/>
    <x v="5"/>
    <x v="5"/>
    <x v="6"/>
    <n v="28.6999"/>
    <n v="107.98139999999999"/>
    <n v="22.621500000000001"/>
    <n v="84.335400000000007"/>
    <n v="44.008099999999999"/>
    <n v="28.8567"/>
    <n v="108.51220000000001"/>
    <n v="22.684899999999999"/>
    <n v="84.550200000000004"/>
    <n v="44.526400000000002"/>
    <n v="-0.28844583174983041"/>
    <n v="-0.29405080508970433"/>
    <n v="3.284356014108539E-3"/>
    <n v="0.15176162299133208"/>
    <n v="0.90540487079478682"/>
    <n v="0.85146665371651609"/>
    <n v="1.0026243848855156"/>
    <n v="0.90418361707916584"/>
    <n v="0.85083934130105854"/>
    <n v="1.6435326187940738"/>
  </r>
  <r>
    <x v="0"/>
    <x v="3"/>
    <n v="690"/>
    <x v="40"/>
    <n v="175"/>
    <n v="177"/>
    <x v="16"/>
    <n v="4.0000000000000002E-4"/>
    <n v="0.51470000000000005"/>
    <x v="179"/>
    <n v="4.0000000000000002E-4"/>
    <n v="0.50990000000000002"/>
    <x v="189"/>
    <n v="5.0000000000000001E-4"/>
    <n v="0.5181"/>
    <x v="207"/>
    <n v="0"/>
    <n v="1"/>
    <x v="5"/>
    <x v="5"/>
    <x v="6"/>
    <n v="29.468"/>
    <n v="110.98139999999999"/>
    <n v="23.389600000000002"/>
    <n v="87.335400000000007"/>
    <n v="45.032200000000003"/>
    <n v="29.6248"/>
    <n v="111.51220000000001"/>
    <n v="23.452999999999999"/>
    <n v="87.550200000000004"/>
    <n v="45.5505"/>
    <n v="-0.28844583174983041"/>
    <n v="-0.2925149880325264"/>
    <n v="3.5603517385944697E-3"/>
    <n v="0.15031307975939226"/>
    <n v="0.90654461877979498"/>
    <n v="0.85440945207064734"/>
    <n v="1.0025538985608391"/>
    <n v="0.90536028132136481"/>
    <n v="0.85380534838276201"/>
    <n v="1.6535231644739503"/>
  </r>
  <r>
    <x v="0"/>
    <x v="3"/>
    <n v="690"/>
    <x v="41"/>
    <n v="179"/>
    <n v="181"/>
    <x v="16"/>
    <n v="4.0000000000000002E-4"/>
    <n v="0.51470000000000005"/>
    <x v="185"/>
    <n v="4.0000000000000002E-4"/>
    <n v="0.50890000000000002"/>
    <x v="184"/>
    <n v="4.0000000000000002E-4"/>
    <n v="0.51400000000000001"/>
    <x v="206"/>
    <n v="2.9999999999999997E-4"/>
    <n v="1"/>
    <x v="5"/>
    <x v="5"/>
    <x v="6"/>
    <n v="30.224699999999999"/>
    <n v="113.48139999999999"/>
    <n v="23.8325"/>
    <n v="88.585099999999997"/>
    <n v="46.182499999999997"/>
    <n v="30.381599999999999"/>
    <n v="114.01220000000001"/>
    <n v="23.895900000000001"/>
    <n v="88.799800000000005"/>
    <n v="46.700800000000001"/>
    <n v="-0.28844583174983041"/>
    <n v="-0.29336754912670532"/>
    <n v="2.2119565892353321E-3"/>
    <n v="0.14984207172674954"/>
    <n v="0.90710868406774736"/>
    <n v="0.85384233762170481"/>
    <n v="1.0024756205725356"/>
    <n v="0.90596015459063284"/>
    <n v="0.85325302106741596"/>
    <n v="1.6644774389063441"/>
  </r>
  <r>
    <x v="0"/>
    <x v="3"/>
    <n v="690"/>
    <x v="42"/>
    <n v="185"/>
    <n v="187"/>
    <x v="16"/>
    <n v="4.0000000000000002E-4"/>
    <n v="0.51470000000000005"/>
    <x v="183"/>
    <n v="5.0000000000000001E-4"/>
    <n v="0.5081"/>
    <x v="184"/>
    <n v="5.9999999999999995E-4"/>
    <n v="0.51739999999999997"/>
    <x v="208"/>
    <n v="4.0000000000000002E-4"/>
    <n v="1"/>
    <x v="6"/>
    <x v="5"/>
    <x v="6"/>
    <n v="31.1084"/>
    <n v="116.7303"/>
    <n v="24.319800000000001"/>
    <n v="90.459199999999996"/>
    <n v="47.725099999999998"/>
    <n v="31.2653"/>
    <n v="117.2611"/>
    <n v="24.383199999999999"/>
    <n v="90.673900000000003"/>
    <n v="48.243400000000001"/>
    <n v="-0.28844583174983041"/>
    <n v="-0.29405080508970433"/>
    <n v="3.9929231777276163E-3"/>
    <n v="0.14905269416228245"/>
    <n v="0.90689149156530779"/>
    <n v="0.85216114494980877"/>
    <n v="1.0023778720885681"/>
    <n v="0.90578396508926096"/>
    <n v="0.85158799856930067"/>
    <n v="1.678746847058427"/>
  </r>
  <r>
    <x v="0"/>
    <x v="3"/>
    <n v="690"/>
    <x v="43"/>
    <n v="188"/>
    <n v="190"/>
    <x v="16"/>
    <n v="4.0000000000000002E-4"/>
    <n v="0.51470000000000005"/>
    <x v="179"/>
    <n v="4.0000000000000002E-4"/>
    <n v="0.51429999999999998"/>
    <x v="187"/>
    <n v="5.0000000000000001E-4"/>
    <n v="0.50239999999999996"/>
    <x v="207"/>
    <n v="0"/>
    <n v="1"/>
    <x v="6"/>
    <x v="5"/>
    <x v="6"/>
    <n v="31.842199999999998"/>
    <n v="119.2303"/>
    <n v="24.9283"/>
    <n v="92.459199999999996"/>
    <n v="48.590699999999998"/>
    <n v="31.999099999999999"/>
    <n v="119.7611"/>
    <n v="24.991700000000002"/>
    <n v="92.673900000000003"/>
    <n v="49.108899999999998"/>
    <n v="-0.28844583174983041"/>
    <n v="-0.28878347567890994"/>
    <n v="-5.146916951311465E-3"/>
    <n v="0.14619456304797301"/>
    <n v="0.9081597591573215"/>
    <n v="0.85381865954244174"/>
    <n v="1.0023322864284134"/>
    <n v="0.90707908370761603"/>
    <n v="0.85326020464463692"/>
    <n v="1.6865531555756128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2"/>
    <x v="3"/>
    <n v="435"/>
    <x v="0"/>
    <n v="1"/>
    <n v="1"/>
    <x v="2"/>
    <n v="0"/>
    <n v="0.45079999999999998"/>
    <x v="114"/>
    <n v="1.1999999999999999E-3"/>
    <n v="0.32700000000000001"/>
    <x v="190"/>
    <n v="1.5E-3"/>
    <n v="0.32190000000000002"/>
    <x v="190"/>
    <n v="1.4E-3"/>
    <n v="0.31769999999999998"/>
    <x v="0"/>
    <x v="0"/>
    <x v="0"/>
    <n v="0.50409999999999999"/>
    <n v="1"/>
    <n v="0.50409999999999999"/>
    <n v="1"/>
    <n v="0.50409999999999999"/>
    <n v="0.50409999999999999"/>
    <n v="1"/>
    <n v="0.50409999999999999"/>
    <n v="1"/>
    <n v="0.50409999999999999"/>
    <n v="-0.34601609262593108"/>
    <n v="-0.48545224733971393"/>
    <n v="-3.6318637542707796E-2"/>
    <n v="-6.6662808837634618E-2"/>
    <n v="1"/>
    <n v="1"/>
    <n v="1"/>
    <n v="1"/>
    <n v="1"/>
    <n v="-0.29748330256184946"/>
  </r>
  <r>
    <x v="2"/>
    <x v="3"/>
    <n v="435"/>
    <x v="16"/>
    <n v="3"/>
    <n v="3"/>
    <x v="2"/>
    <n v="0"/>
    <n v="0.45079999999999998"/>
    <x v="14"/>
    <n v="0"/>
    <n v="0.43709999999999999"/>
    <x v="14"/>
    <n v="0"/>
    <n v="0.42920000000000003"/>
    <x v="212"/>
    <n v="0"/>
    <n v="0.65249999999999997"/>
    <x v="1"/>
    <x v="1"/>
    <x v="1"/>
    <n v="1.3474999999999999"/>
    <n v="3"/>
    <n v="1.3474999999999999"/>
    <n v="3"/>
    <n v="1.3474999999999999"/>
    <n v="1.3474999999999999"/>
    <n v="3"/>
    <n v="1.3474999999999999"/>
    <n v="3"/>
    <n v="1.3474999999999999"/>
    <n v="-0.34601609262593108"/>
    <n v="-0.35941919351034746"/>
    <n v="-1.6200278402546502E-2"/>
    <n v="0.35586549312579024"/>
    <n v="1"/>
    <n v="1"/>
    <n v="1"/>
    <n v="1"/>
    <n v="1"/>
    <n v="0.12952877385877629"/>
  </r>
  <r>
    <x v="2"/>
    <x v="3"/>
    <n v="435"/>
    <x v="17"/>
    <n v="4"/>
    <n v="4"/>
    <x v="2"/>
    <n v="0"/>
    <n v="0.45079999999999998"/>
    <x v="14"/>
    <n v="0"/>
    <n v="0.44390000000000002"/>
    <x v="14"/>
    <n v="0"/>
    <n v="0.44419999999999998"/>
    <x v="16"/>
    <n v="0"/>
    <n v="0.73719999999999997"/>
    <x v="1"/>
    <x v="1"/>
    <x v="1"/>
    <n v="1.7723"/>
    <n v="4"/>
    <n v="1.7723"/>
    <n v="4"/>
    <n v="1.7723"/>
    <n v="1.7723"/>
    <n v="4"/>
    <n v="1.7723"/>
    <n v="4"/>
    <n v="1.7723"/>
    <n v="-0.34601609262593108"/>
    <n v="-0.35271485497463334"/>
    <n v="4.8799694964863093E-4"/>
    <n v="0.36640235316556685"/>
    <n v="1"/>
    <n v="1"/>
    <n v="1"/>
    <n v="1"/>
    <n v="1"/>
    <n v="0.2485372374815582"/>
  </r>
  <r>
    <x v="2"/>
    <x v="3"/>
    <n v="435"/>
    <x v="18"/>
    <n v="6"/>
    <n v="6"/>
    <x v="2"/>
    <n v="0"/>
    <n v="0.45079999999999998"/>
    <x v="14"/>
    <n v="0"/>
    <n v="0.45019999999999999"/>
    <x v="14"/>
    <n v="0"/>
    <n v="0.4461"/>
    <x v="213"/>
    <n v="5.9999999999999995E-4"/>
    <n v="0.74650000000000005"/>
    <x v="1"/>
    <x v="1"/>
    <x v="2"/>
    <n v="2.2084000000000001"/>
    <n v="5.0037000000000003"/>
    <n v="2.2069999999999999"/>
    <n v="5"/>
    <n v="2.6375999999999999"/>
    <n v="2.2084000000000001"/>
    <n v="5.0037000000000003"/>
    <n v="2.2069999999999999"/>
    <n v="5"/>
    <n v="2.6375999999999999"/>
    <n v="-0.34601609262593108"/>
    <n v="-0.34659450933549885"/>
    <n v="-5.1748497049253885E-3"/>
    <n v="0.28604237616310463"/>
    <n v="0.89954304539407859"/>
    <n v="0.89918435293341326"/>
    <n v="1"/>
    <n v="0.89954304539407859"/>
    <n v="0.89918435293341326"/>
    <n v="0.42120893413509658"/>
  </r>
  <r>
    <x v="2"/>
    <x v="3"/>
    <n v="435"/>
    <x v="19"/>
    <n v="7"/>
    <n v="7"/>
    <x v="2"/>
    <n v="0"/>
    <n v="0.45079999999999998"/>
    <x v="14"/>
    <n v="0"/>
    <n v="0.44019999999999998"/>
    <x v="14"/>
    <n v="0"/>
    <n v="0.4536"/>
    <x v="214"/>
    <n v="6.9999999999999999E-4"/>
    <n v="0.754"/>
    <x v="1"/>
    <x v="1"/>
    <x v="2"/>
    <n v="2.4224999999999999"/>
    <n v="5.5049000000000001"/>
    <n v="2.2069999999999999"/>
    <n v="5"/>
    <n v="3.0017"/>
    <n v="2.4224999999999999"/>
    <n v="5.5049000000000001"/>
    <n v="2.2069999999999999"/>
    <n v="5"/>
    <n v="3.0017"/>
    <n v="-0.34601609262593108"/>
    <n v="-0.35634996178267087"/>
    <n v="1.562041293289523E-2"/>
    <n v="0.28033641920157032"/>
    <n v="0.88832724783434414"/>
    <n v="0.83979586299563824"/>
    <n v="1"/>
    <n v="0.88832724783434414"/>
    <n v="0.83979586299563824"/>
    <n v="0.47736728522401312"/>
  </r>
  <r>
    <x v="2"/>
    <x v="3"/>
    <n v="435"/>
    <x v="20"/>
    <n v="8"/>
    <n v="8"/>
    <x v="2"/>
    <n v="0"/>
    <n v="0.45079999999999998"/>
    <x v="14"/>
    <n v="0"/>
    <n v="0.44690000000000002"/>
    <x v="14"/>
    <n v="0"/>
    <n v="0.4481"/>
    <x v="215"/>
    <n v="6.9999999999999999E-4"/>
    <n v="0.75480000000000003"/>
    <x v="2"/>
    <x v="2"/>
    <x v="2"/>
    <n v="2.8573"/>
    <n v="6.5049000000000001"/>
    <n v="2.6417000000000002"/>
    <n v="6"/>
    <n v="3.4365000000000001"/>
    <n v="2.8573"/>
    <n v="6.5049000000000001"/>
    <n v="2.6417000000000002"/>
    <n v="6"/>
    <n v="3.4365000000000001"/>
    <n v="-0.34601609262593108"/>
    <n v="-0.34978964533964085"/>
    <n v="1.3145743014692892E-3"/>
    <n v="0.25693644526716597"/>
    <n v="0.90951578650988063"/>
    <n v="0.87105533444836292"/>
    <n v="1"/>
    <n v="0.90951578650988063"/>
    <n v="0.87105533444836292"/>
    <n v="0.53611634824507881"/>
  </r>
  <r>
    <x v="2"/>
    <x v="3"/>
    <n v="435"/>
    <x v="4"/>
    <n v="9"/>
    <n v="9"/>
    <x v="2"/>
    <n v="0"/>
    <n v="0.45079999999999998"/>
    <x v="14"/>
    <n v="0"/>
    <n v="0.44869999999999999"/>
    <x v="14"/>
    <n v="0"/>
    <n v="0.45069999999999999"/>
    <x v="17"/>
    <n v="8.0000000000000004E-4"/>
    <n v="0.75660000000000005"/>
    <x v="2"/>
    <x v="2"/>
    <x v="2"/>
    <n v="3.2250999999999999"/>
    <n v="7.5049000000000001"/>
    <n v="3.0095999999999998"/>
    <n v="7"/>
    <n v="3.8043"/>
    <n v="3.2250999999999999"/>
    <n v="7.5049000000000001"/>
    <n v="3.0095999999999998"/>
    <n v="7"/>
    <n v="3.8043"/>
    <n v="-0.34601609262593108"/>
    <n v="-0.34804393046692578"/>
    <n v="2.0806308904707952E-3"/>
    <n v="0.24443143332299208"/>
    <n v="0.92272958310763997"/>
    <n v="0.89037603098316487"/>
    <n v="1"/>
    <n v="0.92272958310763997"/>
    <n v="0.89037603098316487"/>
    <n v="0.58027475726834377"/>
  </r>
  <r>
    <x v="2"/>
    <x v="3"/>
    <n v="435"/>
    <x v="21"/>
    <n v="10"/>
    <n v="10"/>
    <x v="2"/>
    <n v="0"/>
    <n v="0.45079999999999998"/>
    <x v="14"/>
    <n v="0"/>
    <n v="0.45900000000000002"/>
    <x v="14"/>
    <n v="0"/>
    <n v="0.45500000000000002"/>
    <x v="22"/>
    <n v="6.9999999999999999E-4"/>
    <n v="0.76270000000000004"/>
    <x v="2"/>
    <x v="2"/>
    <x v="2"/>
    <n v="3.6619000000000002"/>
    <n v="8.5048999999999992"/>
    <n v="3.4462999999999999"/>
    <n v="8"/>
    <n v="4.2409999999999997"/>
    <n v="3.6619000000000002"/>
    <n v="8.5048999999999992"/>
    <n v="3.4462999999999999"/>
    <n v="8"/>
    <n v="4.2409999999999997"/>
    <n v="-0.34601609262593108"/>
    <n v="-0.33818731446273875"/>
    <n v="-3.9364851522927938E-3"/>
    <n v="0.22838480286156557"/>
    <n v="0.93397046213130042"/>
    <n v="0.90667977937457267"/>
    <n v="1"/>
    <n v="0.93397046213130042"/>
    <n v="0.90667977937457267"/>
    <n v="0.6274682724597096"/>
  </r>
  <r>
    <x v="2"/>
    <x v="3"/>
    <n v="435"/>
    <x v="22"/>
    <n v="11"/>
    <n v="11"/>
    <x v="2"/>
    <n v="0"/>
    <n v="0.45079999999999998"/>
    <x v="14"/>
    <n v="0"/>
    <n v="0.4577"/>
    <x v="14"/>
    <n v="0"/>
    <n v="0.45989999999999998"/>
    <x v="216"/>
    <n v="8.0000000000000004E-4"/>
    <n v="0.76449999999999996"/>
    <x v="2"/>
    <x v="2"/>
    <x v="2"/>
    <n v="4.1005000000000003"/>
    <n v="9.5048999999999992"/>
    <n v="3.8849"/>
    <n v="9"/>
    <n v="4.6795999999999998"/>
    <n v="4.1005000000000003"/>
    <n v="9.5048999999999992"/>
    <n v="3.8849"/>
    <n v="9"/>
    <n v="4.6795999999999998"/>
    <n v="-0.34601609262593108"/>
    <n v="-0.33941908757270045"/>
    <n v="2.0626384354167351E-3"/>
    <n v="0.22067198717726857"/>
    <n v="0.94317518303312953"/>
    <n v="0.91994189693640782"/>
    <n v="1"/>
    <n v="0.94317518303312953"/>
    <n v="0.91994189693640782"/>
    <n v="0.6702087323012561"/>
  </r>
  <r>
    <x v="2"/>
    <x v="3"/>
    <n v="435"/>
    <x v="6"/>
    <n v="13"/>
    <n v="13"/>
    <x v="2"/>
    <n v="0"/>
    <n v="0.45079999999999998"/>
    <x v="14"/>
    <n v="0"/>
    <n v="0.45900000000000002"/>
    <x v="14"/>
    <n v="0"/>
    <n v="0.4526"/>
    <x v="20"/>
    <n v="5.0000000000000001E-4"/>
    <n v="0.76700000000000002"/>
    <x v="2"/>
    <x v="2"/>
    <x v="2"/>
    <n v="4.5439999999999996"/>
    <n v="10.508599999999999"/>
    <n v="4.22"/>
    <n v="9.7531999999999996"/>
    <n v="5.5601000000000003"/>
    <n v="4.5439999999999996"/>
    <n v="10.508599999999999"/>
    <n v="4.22"/>
    <n v="9.7531999999999996"/>
    <n v="5.5601000000000003"/>
    <n v="-0.34601609262593108"/>
    <n v="-0.33818731446273875"/>
    <n v="-5.629378073463958E-3"/>
    <n v="0.20584221430593666"/>
    <n v="0.9190928516677801"/>
    <n v="0.88943646480025296"/>
    <n v="1"/>
    <n v="0.9190928516677801"/>
    <n v="0.88943646480025296"/>
    <n v="0.74508260256364789"/>
  </r>
  <r>
    <x v="2"/>
    <x v="3"/>
    <n v="435"/>
    <x v="7"/>
    <n v="18"/>
    <n v="18"/>
    <x v="2"/>
    <n v="0"/>
    <n v="0.45079999999999998"/>
    <x v="14"/>
    <n v="0"/>
    <n v="0.45629999999999998"/>
    <x v="14"/>
    <n v="0"/>
    <n v="0.4667"/>
    <x v="19"/>
    <n v="5.9999999999999995E-4"/>
    <n v="0.76080000000000003"/>
    <x v="2"/>
    <x v="2"/>
    <x v="3"/>
    <n v="5.6989999999999998"/>
    <n v="13.5413"/>
    <n v="5.3601000000000001"/>
    <n v="12.751300000000001"/>
    <n v="7.4474999999999998"/>
    <n v="5.6989999999999998"/>
    <n v="13.5413"/>
    <n v="5.3601000000000001"/>
    <n v="12.751300000000001"/>
    <n v="7.4474999999999998"/>
    <n v="-0.34601609262593108"/>
    <n v="-0.34074953122733914"/>
    <n v="8.0702956599400799E-3"/>
    <n v="0.18307004457909051"/>
    <n v="0.90417572249922284"/>
    <n v="0.88222103739987234"/>
    <n v="1"/>
    <n v="0.90417572249922284"/>
    <n v="0.88222103739987234"/>
    <n v="0.87201051188708123"/>
  </r>
  <r>
    <x v="2"/>
    <x v="3"/>
    <n v="435"/>
    <x v="8"/>
    <n v="22"/>
    <n v="22"/>
    <x v="2"/>
    <n v="0"/>
    <n v="0.45079999999999998"/>
    <x v="14"/>
    <n v="0"/>
    <n v="0.46439999999999998"/>
    <x v="14"/>
    <n v="0"/>
    <n v="0.46150000000000002"/>
    <x v="20"/>
    <n v="5.0000000000000001E-4"/>
    <n v="0.76539999999999997"/>
    <x v="2"/>
    <x v="2"/>
    <x v="3"/>
    <n v="6.1623999999999999"/>
    <n v="14.5679"/>
    <n v="5.6262999999999996"/>
    <n v="13.2468"/>
    <n v="9.2148000000000003"/>
    <n v="6.1623999999999999"/>
    <n v="14.5679"/>
    <n v="5.6262999999999996"/>
    <n v="13.2468"/>
    <n v="9.2148000000000003"/>
    <n v="-0.34601609262593108"/>
    <n v="-0.33310778893346377"/>
    <n v="-2.0965774565775371E-3"/>
    <n v="0.16722973176592518"/>
    <n v="0.86533841183310412"/>
    <n v="0.8348766430161374"/>
    <n v="1"/>
    <n v="0.86533841183310412"/>
    <n v="0.8348766430161374"/>
    <n v="0.96448591363659275"/>
  </r>
  <r>
    <x v="2"/>
    <x v="3"/>
    <n v="435"/>
    <x v="23"/>
    <n v="23"/>
    <n v="23"/>
    <x v="2"/>
    <n v="0"/>
    <n v="0.45079999999999998"/>
    <x v="14"/>
    <n v="0"/>
    <n v="0.45379999999999998"/>
    <x v="14"/>
    <n v="0"/>
    <n v="0.45329999999999998"/>
    <x v="17"/>
    <n v="8.0000000000000004E-4"/>
    <n v="0.75780000000000003"/>
    <x v="2"/>
    <x v="2"/>
    <x v="3"/>
    <n v="6.1832000000000003"/>
    <n v="14.598800000000001"/>
    <n v="5.6345000000000001"/>
    <n v="13.2468"/>
    <n v="9.5950000000000006"/>
    <n v="6.1832000000000003"/>
    <n v="14.598800000000001"/>
    <n v="5.6345000000000001"/>
    <n v="13.2468"/>
    <n v="9.5950000000000006"/>
    <n v="-0.34601609262593108"/>
    <n v="-0.34313550845108287"/>
    <n v="-3.6128851483799285E-4"/>
    <n v="0.16804511648551115"/>
    <n v="0.85599570279034343"/>
    <n v="0.82554105042867854"/>
    <n v="1"/>
    <n v="0.85599570279034343"/>
    <n v="0.82554105042867854"/>
    <n v="0.98204497907149035"/>
  </r>
  <r>
    <x v="2"/>
    <x v="3"/>
    <n v="435"/>
    <x v="9"/>
    <n v="24"/>
    <n v="24"/>
    <x v="2"/>
    <n v="0"/>
    <n v="0.45079999999999998"/>
    <x v="14"/>
    <n v="0"/>
    <n v="0.45579999999999998"/>
    <x v="14"/>
    <n v="0"/>
    <n v="0.4627"/>
    <x v="22"/>
    <n v="6.9999999999999999E-4"/>
    <n v="0.76259999999999994"/>
    <x v="2"/>
    <x v="2"/>
    <x v="3"/>
    <n v="6.2603"/>
    <n v="14.723800000000001"/>
    <n v="5.6665999999999999"/>
    <n v="13.2468"/>
    <n v="10.0383"/>
    <n v="6.2603"/>
    <n v="14.723800000000001"/>
    <n v="5.6665999999999999"/>
    <n v="13.2468"/>
    <n v="10.0383"/>
    <n v="-0.34601609262593108"/>
    <n v="-0.34122567915564322"/>
    <n v="4.8590717196214028E-3"/>
    <n v="0.16644935243248654"/>
    <n v="0.84729526702098634"/>
    <n v="0.81507168802473717"/>
    <n v="1"/>
    <n v="0.84729526702098634"/>
    <n v="0.81507168802473717"/>
    <n v="1.0016601706643966"/>
  </r>
  <r>
    <x v="2"/>
    <x v="3"/>
    <n v="435"/>
    <x v="10"/>
    <n v="25"/>
    <n v="25"/>
    <x v="2"/>
    <n v="0"/>
    <n v="0.45079999999999998"/>
    <x v="14"/>
    <n v="0"/>
    <n v="0.45240000000000002"/>
    <x v="14"/>
    <n v="0"/>
    <n v="0.46129999999999999"/>
    <x v="20"/>
    <n v="5.0000000000000001E-4"/>
    <n v="0.76780000000000004"/>
    <x v="3"/>
    <x v="2"/>
    <x v="3"/>
    <n v="6.6430999999999996"/>
    <n v="15.723800000000001"/>
    <n v="6.0494000000000003"/>
    <n v="14.2468"/>
    <n v="10.421200000000001"/>
    <n v="6.6430999999999996"/>
    <n v="15.723800000000001"/>
    <n v="6.0494000000000003"/>
    <n v="14.2468"/>
    <n v="10.421200000000001"/>
    <n v="-0.34601609262593108"/>
    <n v="-0.34447740374658231"/>
    <n v="6.2102822744179147E-3"/>
    <n v="0.16861885784981828"/>
    <n v="0.85646826252807096"/>
    <n v="0.82662487348653213"/>
    <n v="1"/>
    <n v="0.85646826252807096"/>
    <n v="0.82662487348653213"/>
    <n v="1.0179177308034055"/>
  </r>
  <r>
    <x v="2"/>
    <x v="3"/>
    <n v="435"/>
    <x v="24"/>
    <n v="27"/>
    <n v="27"/>
    <x v="2"/>
    <n v="0"/>
    <n v="0.45079999999999998"/>
    <x v="14"/>
    <n v="0"/>
    <n v="0.45290000000000002"/>
    <x v="14"/>
    <n v="0"/>
    <n v="0.44969999999999999"/>
    <x v="19"/>
    <n v="5.9999999999999995E-4"/>
    <n v="0.75980000000000003"/>
    <x v="3"/>
    <x v="3"/>
    <x v="3"/>
    <n v="7.1101000000000001"/>
    <n v="16.7547"/>
    <n v="6.5068999999999999"/>
    <n v="15.2506"/>
    <n v="11.310499999999999"/>
    <n v="7.1101000000000001"/>
    <n v="16.7547"/>
    <n v="6.5068999999999999"/>
    <n v="15.2506"/>
    <n v="11.310499999999999"/>
    <n v="-0.34601609262593108"/>
    <n v="-0.34399767931704278"/>
    <n v="-2.2035623074258756E-3"/>
    <n v="0.16078731115929951"/>
    <n v="0.85573591772323887"/>
    <n v="0.82818519018260939"/>
    <n v="1"/>
    <n v="0.85573591772323887"/>
    <n v="0.82818519018260939"/>
    <n v="1.0534818040802916"/>
  </r>
  <r>
    <x v="2"/>
    <x v="3"/>
    <n v="435"/>
    <x v="25"/>
    <n v="29"/>
    <n v="29"/>
    <x v="2"/>
    <n v="0"/>
    <n v="0.45079999999999998"/>
    <x v="14"/>
    <n v="0"/>
    <n v="0.45279999999999998"/>
    <x v="14"/>
    <n v="0"/>
    <n v="0.45190000000000002"/>
    <x v="17"/>
    <n v="8.0000000000000004E-4"/>
    <n v="0.76029999999999998"/>
    <x v="3"/>
    <x v="3"/>
    <x v="3"/>
    <n v="7.1311"/>
    <n v="16.786000000000001"/>
    <n v="6.5145"/>
    <n v="15.2501"/>
    <n v="12.081"/>
    <n v="7.1311"/>
    <n v="16.786000000000001"/>
    <n v="6.5145"/>
    <n v="15.2501"/>
    <n v="12.081"/>
    <n v="-0.34601609262593108"/>
    <n v="-0.344093581819785"/>
    <n v="-6.0586102232302957E-4"/>
    <n v="0.15781736783756578"/>
    <n v="0.83947067383502949"/>
    <n v="0.81193208490143587"/>
    <n v="1"/>
    <n v="0.83947067383502949"/>
    <n v="0.81193208490143587"/>
    <n v="1.0821028843270939"/>
  </r>
  <r>
    <x v="2"/>
    <x v="3"/>
    <n v="435"/>
    <x v="26"/>
    <n v="32"/>
    <n v="32"/>
    <x v="2"/>
    <n v="0"/>
    <n v="0.45079999999999998"/>
    <x v="14"/>
    <n v="0"/>
    <n v="0.45419999999999999"/>
    <x v="14"/>
    <n v="0"/>
    <n v="0.46179999999999999"/>
    <x v="216"/>
    <n v="8.0000000000000004E-4"/>
    <n v="0.76060000000000005"/>
    <x v="3"/>
    <x v="3"/>
    <x v="3"/>
    <n v="7.5831999999999997"/>
    <n v="17.793600000000001"/>
    <n v="6.8712999999999997"/>
    <n v="16.0062"/>
    <n v="13.418900000000001"/>
    <n v="7.5831999999999997"/>
    <n v="17.793600000000001"/>
    <n v="6.8712999999999997"/>
    <n v="16.0062"/>
    <n v="13.418900000000001"/>
    <n v="-0.34601609262593108"/>
    <n v="-0.34275287011628364"/>
    <n v="4.9010178673533807E-3"/>
    <n v="0.15227051465798838"/>
    <n v="0.83143862698303617"/>
    <n v="0.80232303381770409"/>
    <n v="1"/>
    <n v="0.83143862698303617"/>
    <n v="0.80232303381770409"/>
    <n v="1.1277169164656102"/>
  </r>
  <r>
    <x v="2"/>
    <x v="3"/>
    <n v="435"/>
    <x v="11"/>
    <n v="36"/>
    <n v="36"/>
    <x v="2"/>
    <n v="0"/>
    <n v="0.45079999999999998"/>
    <x v="14"/>
    <n v="0"/>
    <n v="0.45650000000000002"/>
    <x v="191"/>
    <n v="5.0000000000000001E-4"/>
    <n v="0.4592"/>
    <x v="20"/>
    <n v="5.0000000000000001E-4"/>
    <n v="0.76780000000000004"/>
    <x v="3"/>
    <x v="3"/>
    <x v="3"/>
    <n v="8.3613"/>
    <n v="19.7973"/>
    <n v="7.6414999999999997"/>
    <n v="17.998699999999999"/>
    <n v="14.968999999999999"/>
    <n v="8.3613"/>
    <n v="19.7973"/>
    <n v="7.6414999999999997"/>
    <n v="17.998699999999999"/>
    <n v="14.968999999999999"/>
    <n v="-0.34601609262593108"/>
    <n v="-0.34055921812968226"/>
    <n v="1.6896547117134621E-3"/>
    <n v="0.14897379316689846"/>
    <n v="0.83313960246818053"/>
    <n v="0.80734700024562089"/>
    <n v="1"/>
    <n v="0.83313960246818053"/>
    <n v="0.80734700024562089"/>
    <n v="1.1751927883866031"/>
  </r>
  <r>
    <x v="2"/>
    <x v="3"/>
    <n v="435"/>
    <x v="27"/>
    <n v="41"/>
    <n v="41"/>
    <x v="2"/>
    <n v="0"/>
    <n v="0.45079999999999998"/>
    <x v="14"/>
    <n v="0"/>
    <n v="0.4526"/>
    <x v="14"/>
    <n v="0"/>
    <n v="0.4607"/>
    <x v="20"/>
    <n v="5.0000000000000001E-4"/>
    <n v="0.76270000000000004"/>
    <x v="3"/>
    <x v="3"/>
    <x v="5"/>
    <n v="10.400600000000001"/>
    <n v="24.298500000000001"/>
    <n v="9.4898000000000007"/>
    <n v="21.998699999999999"/>
    <n v="17.204899999999999"/>
    <n v="10.400600000000001"/>
    <n v="24.298500000000001"/>
    <n v="9.4898000000000007"/>
    <n v="21.998699999999999"/>
    <n v="17.204899999999999"/>
    <n v="-0.34601609262593108"/>
    <n v="-0.34428545038129021"/>
    <n v="4.8759284030396059E-3"/>
    <n v="0.14344819461589972"/>
    <n v="0.86164405590442739"/>
    <n v="0.83645234308349381"/>
    <n v="1"/>
    <n v="0.86164405590442739"/>
    <n v="0.83645234308349381"/>
    <n v="1.235652152715484"/>
  </r>
  <r>
    <x v="2"/>
    <x v="3"/>
    <n v="435"/>
    <x v="12"/>
    <n v="42"/>
    <n v="42"/>
    <x v="2"/>
    <n v="0"/>
    <n v="0.45079999999999998"/>
    <x v="14"/>
    <n v="0"/>
    <n v="0.44550000000000001"/>
    <x v="14"/>
    <n v="0"/>
    <n v="0.45290000000000002"/>
    <x v="20"/>
    <n v="5.0000000000000001E-4"/>
    <n v="0.76829999999999998"/>
    <x v="3"/>
    <x v="3"/>
    <x v="5"/>
    <n v="10.524100000000001"/>
    <n v="24.549099999999999"/>
    <n v="9.5196000000000005"/>
    <n v="21.998699999999999"/>
    <n v="17.5946"/>
    <n v="10.524100000000001"/>
    <n v="24.549099999999999"/>
    <n v="9.5196000000000005"/>
    <n v="21.998699999999999"/>
    <n v="17.5946"/>
    <n v="-0.34601609262593108"/>
    <n v="-0.35115229162710637"/>
    <n v="4.4813468826734315E-3"/>
    <n v="0.14824830998600527"/>
    <n v="0.86020043743191477"/>
    <n v="0.83291236914563305"/>
    <n v="1"/>
    <n v="0.86020043743191477"/>
    <n v="0.83291236914563305"/>
    <n v="1.2453793979249803"/>
  </r>
  <r>
    <x v="2"/>
    <x v="3"/>
    <n v="435"/>
    <x v="28"/>
    <n v="48"/>
    <n v="48"/>
    <x v="2"/>
    <n v="0"/>
    <n v="0.45079999999999998"/>
    <x v="14"/>
    <n v="0"/>
    <n v="0.45850000000000002"/>
    <x v="14"/>
    <n v="0"/>
    <n v="0.45519999999999999"/>
    <x v="20"/>
    <n v="5.0000000000000001E-4"/>
    <n v="0.7722"/>
    <x v="3"/>
    <x v="3"/>
    <x v="5"/>
    <n v="12.3239"/>
    <n v="28.557099999999998"/>
    <n v="11.316599999999999"/>
    <n v="25.998699999999999"/>
    <n v="20.284600000000001"/>
    <n v="12.3239"/>
    <n v="28.557099999999998"/>
    <n v="11.316599999999999"/>
    <n v="25.998699999999999"/>
    <n v="20.284600000000001"/>
    <n v="-0.34601609262593108"/>
    <n v="-0.33866065999396011"/>
    <n v="-1.9060851553574826E-3"/>
    <n v="0.13755421585199745"/>
    <n v="0.86850485000549527"/>
    <n v="0.8460041875595038"/>
    <n v="1"/>
    <n v="0.86850485000549527"/>
    <n v="0.8460041875595038"/>
    <n v="1.3071664481012002"/>
  </r>
  <r>
    <x v="2"/>
    <x v="3"/>
    <n v="435"/>
    <x v="29"/>
    <n v="54"/>
    <n v="54"/>
    <x v="2"/>
    <n v="0"/>
    <n v="0.45079999999999998"/>
    <x v="14"/>
    <n v="0"/>
    <n v="0.4541"/>
    <x v="14"/>
    <n v="0"/>
    <n v="0.45479999999999998"/>
    <x v="21"/>
    <n v="0"/>
    <n v="0.77170000000000005"/>
    <x v="5"/>
    <x v="5"/>
    <x v="5"/>
    <n v="14.5036"/>
    <n v="34.058199999999999"/>
    <n v="13.2751"/>
    <n v="30.998699999999999"/>
    <n v="22.634799999999998"/>
    <n v="14.5036"/>
    <n v="34.058199999999999"/>
    <n v="13.2751"/>
    <n v="30.998699999999999"/>
    <n v="22.634799999999998"/>
    <n v="-0.34601609262593108"/>
    <n v="-0.34284849809903334"/>
    <n v="3.9405289852732051E-4"/>
    <n v="0.1356583324973186"/>
    <n v="0.88613455292665699"/>
    <n v="0.86349232698522216"/>
    <n v="1"/>
    <n v="0.88613455292665699"/>
    <n v="0.86349232698522216"/>
    <n v="1.35477666144315"/>
  </r>
  <r>
    <x v="2"/>
    <x v="3"/>
    <n v="435"/>
    <x v="30"/>
    <n v="57"/>
    <n v="57"/>
    <x v="2"/>
    <n v="0"/>
    <n v="0.45079999999999998"/>
    <x v="14"/>
    <n v="0"/>
    <n v="0.46189999999999998"/>
    <x v="14"/>
    <n v="0"/>
    <n v="0.45650000000000002"/>
    <x v="20"/>
    <n v="5.0000000000000001E-4"/>
    <n v="0.76539999999999997"/>
    <x v="5"/>
    <x v="5"/>
    <x v="5"/>
    <n v="14.996499999999999"/>
    <n v="35.119999999999997"/>
    <n v="13.6625"/>
    <n v="31.7866"/>
    <n v="23.983000000000001"/>
    <n v="14.996499999999999"/>
    <n v="35.119999999999997"/>
    <n v="13.6625"/>
    <n v="31.7866"/>
    <n v="23.983000000000001"/>
    <n v="-0.34601609262593108"/>
    <n v="-0.33545203775345328"/>
    <n v="-2.9773304960044066E-3"/>
    <n v="0.12786882361214874"/>
    <n v="0.88112458891146772"/>
    <n v="0.85753779548685627"/>
    <n v="1"/>
    <n v="0.88112458891146772"/>
    <n v="0.85753779548685627"/>
    <n v="1.3799035074515027"/>
  </r>
  <r>
    <x v="2"/>
    <x v="3"/>
    <n v="435"/>
    <x v="31"/>
    <n v="63"/>
    <n v="63"/>
    <x v="2"/>
    <n v="0"/>
    <n v="0.45079999999999998"/>
    <x v="15"/>
    <n v="5.0000000000000001E-4"/>
    <n v="0.45829999999999999"/>
    <x v="14"/>
    <n v="0"/>
    <n v="0.4612"/>
    <x v="2"/>
    <n v="8.0000000000000004E-4"/>
    <n v="0.76429999999999998"/>
    <x v="5"/>
    <x v="5"/>
    <x v="5"/>
    <n v="16.409700000000001"/>
    <n v="38.636499999999998"/>
    <n v="14.8363"/>
    <n v="34.771299999999997"/>
    <n v="26.3447"/>
    <n v="16.409700000000001"/>
    <n v="38.636499999999998"/>
    <n v="14.8363"/>
    <n v="34.771299999999997"/>
    <n v="26.3447"/>
    <n v="-0.34601609262593108"/>
    <n v="-0.33885014275521341"/>
    <n v="1.5569046933499148E-3"/>
    <n v="0.12623388676798203"/>
    <n v="0.88315570051701997"/>
    <n v="0.85827706726855213"/>
    <n v="1"/>
    <n v="0.88315570051701997"/>
    <n v="0.85827706726855213"/>
    <n v="1.4206932574130242"/>
  </r>
  <r>
    <x v="2"/>
    <x v="3"/>
    <n v="435"/>
    <x v="32"/>
    <n v="71"/>
    <n v="72"/>
    <x v="2"/>
    <n v="0"/>
    <n v="0.45079999999999998"/>
    <x v="14"/>
    <n v="0"/>
    <n v="0.45760000000000001"/>
    <x v="14"/>
    <n v="0"/>
    <n v="0.45590000000000003"/>
    <x v="22"/>
    <n v="6.9999999999999999E-4"/>
    <n v="0.75539999999999996"/>
    <x v="5"/>
    <x v="5"/>
    <x v="5"/>
    <n v="18.4084"/>
    <n v="42.956299999999999"/>
    <n v="16.714099999999998"/>
    <n v="38.773299999999999"/>
    <n v="29.9483"/>
    <n v="18.658999999999999"/>
    <n v="43.4574"/>
    <n v="16.6859"/>
    <n v="38.661000000000001"/>
    <n v="30.395499999999998"/>
    <n v="-0.34601609262593108"/>
    <n v="-0.33951398421503221"/>
    <n v="-8.9015689385260036E-4"/>
    <n v="0.11988139433269722"/>
    <n v="0.8868410284491991"/>
    <n v="0.86011097824073413"/>
    <n v="1.0035448901275124"/>
    <n v="0.8836071682042026"/>
    <n v="0.86051483600178591"/>
    <n v="1.4763721749198722"/>
  </r>
  <r>
    <x v="2"/>
    <x v="3"/>
    <n v="435"/>
    <x v="33"/>
    <n v="77"/>
    <n v="79"/>
    <x v="2"/>
    <n v="0"/>
    <n v="0.45079999999999998"/>
    <x v="14"/>
    <n v="0"/>
    <n v="0.45760000000000001"/>
    <x v="14"/>
    <n v="0"/>
    <n v="0.4662"/>
    <x v="22"/>
    <n v="6.9999999999999999E-4"/>
    <n v="0.75690000000000002"/>
    <x v="5"/>
    <x v="5"/>
    <x v="5"/>
    <n v="18.900600000000001"/>
    <n v="44.115299999999998"/>
    <n v="16.779299999999999"/>
    <n v="38.938800000000001"/>
    <n v="32.320900000000002"/>
    <n v="19.274899999999999"/>
    <n v="44.866999999999997"/>
    <n v="16.9192"/>
    <n v="39.194600000000001"/>
    <n v="33.148299999999999"/>
    <n v="-0.34601609262593108"/>
    <n v="-0.33951398421503221"/>
    <n v="4.3733178151053207E-3"/>
    <n v="0.11820053718643968"/>
    <n v="0.87858754785109838"/>
    <n v="0.84796970682122585"/>
    <n v="1.0059371716535144"/>
    <n v="0.87398151522484224"/>
    <n v="0.84601946870938316"/>
    <n v="1.5094834455305095"/>
  </r>
  <r>
    <x v="2"/>
    <x v="3"/>
    <n v="435"/>
    <x v="34"/>
    <n v="87"/>
    <n v="91"/>
    <x v="2"/>
    <n v="0"/>
    <n v="0.45079999999999998"/>
    <x v="14"/>
    <n v="0"/>
    <n v="0.46089999999999998"/>
    <x v="14"/>
    <n v="0"/>
    <n v="0.45290000000000002"/>
    <x v="217"/>
    <n v="5.9999999999999995E-4"/>
    <n v="0.76619999999999999"/>
    <x v="5"/>
    <x v="5"/>
    <x v="5"/>
    <n v="21.183700000000002"/>
    <n v="49.1496"/>
    <n v="19.036999999999999"/>
    <n v="43.919899999999998"/>
    <n v="36.835299999999997"/>
    <n v="21.6065"/>
    <n v="49.9788"/>
    <n v="19.1843"/>
    <n v="44.1723"/>
    <n v="38.431899999999999"/>
    <n v="-0.34601609262593108"/>
    <n v="-0.33639329187547967"/>
    <n v="-3.9967190253869488E-3"/>
    <n v="0.116014279584831"/>
    <n v="0.87823358175851174"/>
    <n v="0.85109340300203906"/>
    <n v="1.0096852136555916"/>
    <n v="0.8737227307261598"/>
    <n v="0.84933404941240731"/>
    <n v="1.5662642112565746"/>
  </r>
  <r>
    <x v="2"/>
    <x v="3"/>
    <n v="435"/>
    <x v="35"/>
    <n v="96"/>
    <n v="102"/>
    <x v="2"/>
    <n v="0"/>
    <n v="0.45079999999999998"/>
    <x v="14"/>
    <n v="0"/>
    <n v="0.46360000000000001"/>
    <x v="14"/>
    <n v="0"/>
    <n v="0.45760000000000001"/>
    <x v="17"/>
    <n v="6.9999999999999999E-4"/>
    <n v="0.75160000000000005"/>
    <x v="5"/>
    <x v="5"/>
    <x v="5"/>
    <n v="22.453099999999999"/>
    <n v="52.275399999999998"/>
    <n v="20.157900000000001"/>
    <n v="46.700600000000001"/>
    <n v="40.409599999999998"/>
    <n v="23.267700000000001"/>
    <n v="53.856299999999997"/>
    <n v="20.484999999999999"/>
    <n v="47.195700000000002"/>
    <n v="42.892000000000003"/>
    <n v="-0.34601609262593108"/>
    <n v="-0.3338565727084416"/>
    <n v="-2.9156788133229191E-3"/>
    <n v="0.10814765585005041"/>
    <n v="0.87644899501504114"/>
    <n v="0.84793983925625782"/>
    <n v="1.0133439143524261"/>
    <n v="0.86847248777160768"/>
    <n v="0.84433702849622994"/>
    <n v="1.6064845515400856"/>
  </r>
  <r>
    <x v="2"/>
    <x v="3"/>
    <n v="435"/>
    <x v="36"/>
    <n v="101"/>
    <n v="108"/>
    <x v="2"/>
    <n v="0"/>
    <n v="0.45079999999999998"/>
    <x v="14"/>
    <n v="0"/>
    <n v="0.45229999999999998"/>
    <x v="14"/>
    <n v="0"/>
    <n v="0.44950000000000001"/>
    <x v="216"/>
    <n v="8.0000000000000004E-4"/>
    <n v="0.76"/>
    <x v="5"/>
    <x v="5"/>
    <x v="6"/>
    <n v="22.9177"/>
    <n v="53.290900000000001"/>
    <n v="20.605"/>
    <n v="47.685499999999998"/>
    <n v="42.671500000000002"/>
    <n v="23.7532"/>
    <n v="54.902799999999999"/>
    <n v="20.928799999999999"/>
    <n v="48.172899999999998"/>
    <n v="45.531300000000002"/>
    <n v="-0.34601609262593108"/>
    <n v="-0.34457341225408139"/>
    <n v="-1.3657143942379225E-3"/>
    <n v="0.11413668521807338"/>
    <n v="0.87116304987644766"/>
    <n v="0.84332212088553171"/>
    <n v="1.0142664603651523"/>
    <n v="0.86328792643930952"/>
    <n v="0.8398929062644015"/>
    <n v="1.6301379095636217"/>
  </r>
  <r>
    <x v="2"/>
    <x v="3"/>
    <n v="435"/>
    <x v="37"/>
    <n v="107"/>
    <n v="114"/>
    <x v="2"/>
    <n v="0"/>
    <n v="0.45079999999999998"/>
    <x v="14"/>
    <n v="0"/>
    <n v="0.45639999999999997"/>
    <x v="14"/>
    <n v="0"/>
    <n v="0.46289999999999998"/>
    <x v="20"/>
    <n v="5.0000000000000001E-4"/>
    <n v="0.76690000000000003"/>
    <x v="5"/>
    <x v="5"/>
    <x v="6"/>
    <n v="24.1249"/>
    <n v="56.306600000000003"/>
    <n v="21.805299999999999"/>
    <n v="50.6843"/>
    <n v="45.0642"/>
    <n v="24.998899999999999"/>
    <n v="57.981299999999997"/>
    <n v="22.1373"/>
    <n v="51.172899999999998"/>
    <n v="47.980699999999999"/>
    <n v="-0.34601609262593108"/>
    <n v="-0.34065436425382301"/>
    <n v="3.0792619975579158E-3"/>
    <n v="0.11300811268705464"/>
    <n v="0.87169087045769822"/>
    <n v="0.84521976565638712"/>
    <n v="1.0136551039208317"/>
    <n v="0.86394181770187439"/>
    <n v="0.84192940195097177"/>
    <n v="1.6538316656794432"/>
  </r>
  <r>
    <x v="2"/>
    <x v="3"/>
    <n v="435"/>
    <x v="38"/>
    <n v="111"/>
    <n v="120"/>
    <x v="2"/>
    <n v="0"/>
    <n v="0.45079999999999998"/>
    <x v="14"/>
    <n v="0"/>
    <n v="0.4602"/>
    <x v="14"/>
    <n v="0"/>
    <n v="0.45810000000000001"/>
    <x v="218"/>
    <n v="6.9999999999999999E-4"/>
    <n v="0.77210000000000001"/>
    <x v="5"/>
    <x v="5"/>
    <x v="6"/>
    <n v="24.581399999999999"/>
    <n v="57.310400000000001"/>
    <n v="22.2605"/>
    <n v="51.684800000000003"/>
    <n v="46.877299999999998"/>
    <n v="25.8294"/>
    <n v="59.736800000000002"/>
    <n v="22.649899999999999"/>
    <n v="52.174500000000002"/>
    <n v="50.636800000000001"/>
    <n v="-0.34601609262593108"/>
    <n v="-0.33705338566737542"/>
    <n v="-9.8919659057037615E-4"/>
    <n v="0.11191491546395399"/>
    <n v="0.87109252373014046"/>
    <n v="0.84268237675523161"/>
    <n v="1.0166849583818884"/>
    <n v="0.86038160097002736"/>
    <n v="0.83893172233262614"/>
    <n v="1.6709625895955809"/>
  </r>
  <r>
    <x v="2"/>
    <x v="3"/>
    <n v="435"/>
    <x v="13"/>
    <n v="122"/>
    <n v="139"/>
    <x v="2"/>
    <n v="0"/>
    <n v="0.45079999999999998"/>
    <x v="14"/>
    <n v="0"/>
    <n v="0.45979999999999999"/>
    <x v="14"/>
    <n v="0"/>
    <n v="0.45910000000000001"/>
    <x v="21"/>
    <n v="0"/>
    <n v="0.77329999999999999"/>
    <x v="5"/>
    <x v="5"/>
    <x v="6"/>
    <n v="25.784099999999999"/>
    <n v="60.3123"/>
    <n v="23.4009"/>
    <n v="54.553100000000001"/>
    <n v="51.281199999999998"/>
    <n v="27.5901"/>
    <n v="63.878999999999998"/>
    <n v="24.104800000000001"/>
    <n v="55.650799999999997"/>
    <n v="58.4452"/>
    <n v="-0.34601609262593108"/>
    <n v="-0.33743103306673977"/>
    <n v="-3.2317947327564539E-4"/>
    <n v="0.11027656191710559"/>
    <n v="0.86851307846734593"/>
    <n v="0.83986696576177788"/>
    <n v="1.0277380917607291"/>
    <n v="0.85415269327901211"/>
    <n v="0.83358043672882498"/>
    <n v="1.7099581792892447"/>
  </r>
  <r>
    <x v="2"/>
    <x v="3"/>
    <n v="435"/>
    <x v="14"/>
    <n v="131"/>
    <n v="149"/>
    <x v="2"/>
    <n v="0"/>
    <n v="0.45079999999999998"/>
    <x v="15"/>
    <n v="5.0000000000000001E-4"/>
    <n v="0.46610000000000001"/>
    <x v="14"/>
    <n v="0"/>
    <n v="0.45169999999999999"/>
    <x v="19"/>
    <n v="5.9999999999999995E-4"/>
    <n v="0.76919999999999999"/>
    <x v="5"/>
    <x v="5"/>
    <x v="6"/>
    <n v="28.509399999999999"/>
    <n v="66.312899999999999"/>
    <n v="26.126000000000001"/>
    <n v="60.553100000000001"/>
    <n v="55.368299999999998"/>
    <n v="30.3353"/>
    <n v="69.910600000000002"/>
    <n v="26.840199999999999"/>
    <n v="61.666400000000003"/>
    <n v="62.927700000000002"/>
    <n v="-0.34601609262593108"/>
    <n v="-0.33152089706741439"/>
    <n v="-6.5688885885142141E-3"/>
    <n v="0.1048592881425929"/>
    <n v="0.87405284784987514"/>
    <n v="0.8484296525599393"/>
    <n v="1.0267886780151165"/>
    <n v="0.86105860761576603"/>
    <n v="0.84278432468583908"/>
    <n v="1.7432611893607084"/>
  </r>
  <r>
    <x v="2"/>
    <x v="3"/>
    <n v="435"/>
    <x v="39"/>
    <n v="136"/>
    <n v="155"/>
    <x v="2"/>
    <n v="0"/>
    <n v="0.45079999999999998"/>
    <x v="14"/>
    <n v="0"/>
    <n v="0.4521"/>
    <x v="14"/>
    <n v="0"/>
    <n v="0.46260000000000001"/>
    <x v="217"/>
    <n v="5.9999999999999995E-4"/>
    <n v="0.76400000000000001"/>
    <x v="5"/>
    <x v="5"/>
    <x v="6"/>
    <n v="29.537099999999999"/>
    <n v="68.814499999999995"/>
    <n v="26.929600000000001"/>
    <n v="62.552900000000001"/>
    <n v="57.377499999999998"/>
    <n v="31.4"/>
    <n v="72.474400000000003"/>
    <n v="27.617599999999999"/>
    <n v="63.611699999999999"/>
    <n v="65.332300000000004"/>
    <n v="-0.34601609262593108"/>
    <n v="-0.34476549296570574"/>
    <n v="4.7402365939589143E-3"/>
    <n v="0.10832330918173239"/>
    <n v="0.87553549415222021"/>
    <n v="0.84903512604087283"/>
    <n v="1.0268058641721489"/>
    <n v="0.8629081088913203"/>
    <n v="0.84382666608936741"/>
    <n v="1.7587416216398895"/>
  </r>
  <r>
    <x v="2"/>
    <x v="3"/>
    <n v="435"/>
    <x v="40"/>
    <n v="145"/>
    <n v="167"/>
    <x v="2"/>
    <n v="0"/>
    <n v="0.45079999999999998"/>
    <x v="14"/>
    <n v="0"/>
    <n v="0.4617"/>
    <x v="14"/>
    <n v="0"/>
    <n v="0.44119999999999998"/>
    <x v="19"/>
    <n v="5.9999999999999995E-4"/>
    <n v="0.76029999999999998"/>
    <x v="5"/>
    <x v="5"/>
    <x v="6"/>
    <n v="31.812100000000001"/>
    <n v="73.814800000000005"/>
    <n v="29.2044"/>
    <n v="67.552899999999994"/>
    <n v="61.471899999999998"/>
    <n v="33.635199999999998"/>
    <n v="77.366200000000006"/>
    <n v="29.878499999999999"/>
    <n v="68.610600000000005"/>
    <n v="70.67"/>
    <n v="-0.34601609262593108"/>
    <n v="-0.33564012544885885"/>
    <n v="-9.2850422001724397E-3"/>
    <n v="0.10197401809208395"/>
    <n v="0.87672148196085375"/>
    <n v="0.85250888586417228"/>
    <n v="1.0285072620545928"/>
    <n v="0.86532879520651895"/>
    <n v="0.84784361998279389"/>
    <n v="1.7886766366894811"/>
  </r>
  <r>
    <x v="2"/>
    <x v="3"/>
    <n v="435"/>
    <x v="41"/>
    <n v="157"/>
    <n v="181"/>
    <x v="2"/>
    <n v="0"/>
    <n v="0.45079999999999998"/>
    <x v="14"/>
    <n v="0"/>
    <n v="0.46160000000000001"/>
    <x v="14"/>
    <n v="0"/>
    <n v="0.4526"/>
    <x v="20"/>
    <n v="5.0000000000000001E-4"/>
    <n v="0.76429999999999998"/>
    <x v="6"/>
    <x v="5"/>
    <x v="6"/>
    <n v="33.159599999999998"/>
    <n v="77.069000000000003"/>
    <n v="30.3904"/>
    <n v="70.441299999999998"/>
    <n v="66.311000000000007"/>
    <n v="35.1175"/>
    <n v="80.886300000000006"/>
    <n v="31.107399999999998"/>
    <n v="71.528499999999994"/>
    <n v="76.355999999999995"/>
    <n v="-0.34601609262593108"/>
    <n v="-0.335734199852325"/>
    <n v="-3.963830777176592E-3"/>
    <n v="0.10151395345033346"/>
    <n v="0.87203473998292291"/>
    <n v="0.84762487828066002"/>
    <n v="1.0283952303282133"/>
    <n v="0.86048600794695329"/>
    <n v="0.84293048968386231"/>
    <n v="1.8215855773194467"/>
  </r>
  <r>
    <x v="2"/>
    <x v="3"/>
    <n v="435"/>
    <x v="42"/>
    <n v="165"/>
    <n v="194"/>
    <x v="2"/>
    <n v="0"/>
    <n v="0.45079999999999998"/>
    <x v="14"/>
    <n v="0"/>
    <n v="0.45669999999999999"/>
    <x v="14"/>
    <n v="0"/>
    <n v="0.4622"/>
    <x v="218"/>
    <n v="6.9999999999999999E-4"/>
    <n v="0.76300000000000001"/>
    <x v="6"/>
    <x v="6"/>
    <x v="6"/>
    <n v="34.982500000000002"/>
    <n v="81.069000000000003"/>
    <n v="32.213299999999997"/>
    <n v="74.441199999999995"/>
    <n v="69.956800000000001"/>
    <n v="37.668199999999999"/>
    <n v="86.2988"/>
    <n v="33.182600000000001"/>
    <n v="75.849800000000002"/>
    <n v="82.258099999999999"/>
    <n v="-0.34601609262593108"/>
    <n v="-0.34036898839299939"/>
    <n v="2.3791561853486391E-3"/>
    <n v="0.10200148092092876"/>
    <n v="0.87696540349430829"/>
    <n v="0.85176657368725572"/>
    <n v="1.0321932880494085"/>
    <n v="0.8622646709925248"/>
    <n v="0.84587457247603415"/>
    <n v="1.8448299355389608"/>
  </r>
  <r>
    <x v="2"/>
    <x v="3"/>
    <n v="435"/>
    <x v="43"/>
    <n v="178"/>
    <n v="217"/>
    <x v="2"/>
    <n v="0"/>
    <n v="0.45079999999999998"/>
    <x v="14"/>
    <n v="0"/>
    <n v="0.4511"/>
    <x v="16"/>
    <n v="5.0000000000000001E-4"/>
    <n v="0.45650000000000002"/>
    <x v="19"/>
    <n v="5.9999999999999995E-4"/>
    <n v="0.76180000000000003"/>
    <x v="6"/>
    <x v="6"/>
    <x v="6"/>
    <n v="37.005600000000001"/>
    <n v="86.069100000000006"/>
    <n v="34.2363"/>
    <n v="79.441100000000006"/>
    <n v="75.216899999999995"/>
    <n v="39.827300000000001"/>
    <n v="91.548100000000005"/>
    <n v="35.121099999999998"/>
    <n v="80.683499999999995"/>
    <n v="91.8001"/>
    <n v="-0.34601609262593108"/>
    <n v="-0.34572717290228949"/>
    <n v="2.3257676360352547E-3"/>
    <n v="0.10241394151983735"/>
    <n v="0.87572940115601505"/>
    <n v="0.85115167447580176"/>
    <n v="1.0389406232716043"/>
    <n v="0.86136720341201267"/>
    <n v="0.84616469252531412"/>
    <n v="1.8763154303807557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3"/>
    <x v="3"/>
    <n v="74"/>
    <x v="0"/>
    <n v="3"/>
    <n v="3"/>
    <x v="17"/>
    <n v="0"/>
    <n v="0.37430000000000002"/>
    <x v="16"/>
    <n v="0"/>
    <n v="0"/>
    <x v="17"/>
    <n v="0"/>
    <n v="0"/>
    <x v="27"/>
    <n v="0"/>
    <n v="0"/>
    <x v="1"/>
    <x v="1"/>
    <x v="1"/>
    <n v="0"/>
    <n v="3"/>
    <n v="0"/>
    <n v="3"/>
    <n v="0"/>
    <n v="0"/>
    <n v="3"/>
    <n v="0"/>
    <n v="3"/>
    <n v="0"/>
    <n v="-0.42678017288557807"/>
    <e v="#NUM!"/>
    <e v="#NUM!"/>
    <e v="#NUM!"/>
    <e v="#NUM!"/>
    <e v="#NUM!"/>
    <e v="#NUM!"/>
    <e v="#NUM!"/>
    <e v="#NUM!"/>
    <e v="#NUM!"/>
  </r>
  <r>
    <x v="3"/>
    <x v="3"/>
    <n v="74"/>
    <x v="1"/>
    <n v="9"/>
    <n v="9"/>
    <x v="17"/>
    <n v="0"/>
    <n v="0.37430000000000002"/>
    <x v="17"/>
    <n v="0"/>
    <n v="0"/>
    <x v="18"/>
    <n v="0"/>
    <n v="0"/>
    <x v="28"/>
    <n v="0"/>
    <n v="0"/>
    <x v="3"/>
    <x v="3"/>
    <x v="3"/>
    <n v="0"/>
    <n v="5.7465999999999999"/>
    <n v="0"/>
    <n v="3.5505"/>
    <n v="0"/>
    <n v="0"/>
    <n v="5.7465999999999999"/>
    <n v="0"/>
    <n v="3.5505"/>
    <n v="0"/>
    <n v="-0.42678017288557807"/>
    <e v="#NUM!"/>
    <e v="#NUM!"/>
    <e v="#NUM!"/>
    <e v="#NUM!"/>
    <e v="#NUM!"/>
    <e v="#NUM!"/>
    <e v="#NUM!"/>
    <e v="#NUM!"/>
    <e v="#NUM!"/>
  </r>
  <r>
    <x v="3"/>
    <x v="3"/>
    <n v="74"/>
    <x v="44"/>
    <n v="15"/>
    <n v="15"/>
    <x v="17"/>
    <n v="0"/>
    <n v="0.37430000000000002"/>
    <x v="17"/>
    <n v="0"/>
    <n v="0"/>
    <x v="18"/>
    <n v="0"/>
    <n v="0"/>
    <x v="122"/>
    <n v="2.7000000000000001E-3"/>
    <n v="0"/>
    <x v="6"/>
    <x v="6"/>
    <x v="6"/>
    <n v="0"/>
    <n v="6.9725999999999999"/>
    <n v="0"/>
    <n v="3.2191999999999998"/>
    <n v="0"/>
    <n v="0"/>
    <n v="6.9725999999999999"/>
    <n v="0"/>
    <n v="3.2191999999999998"/>
    <n v="0"/>
    <n v="-0.42678017288557807"/>
    <e v="#NUM!"/>
    <e v="#NUM!"/>
    <e v="#NUM!"/>
    <e v="#NUM!"/>
    <e v="#NUM!"/>
    <e v="#NUM!"/>
    <e v="#NUM!"/>
    <e v="#NUM!"/>
    <e v="#NUM!"/>
  </r>
  <r>
    <x v="3"/>
    <x v="3"/>
    <n v="74"/>
    <x v="45"/>
    <n v="20"/>
    <n v="20"/>
    <x v="17"/>
    <n v="0"/>
    <n v="0.37430000000000002"/>
    <x v="17"/>
    <n v="0"/>
    <n v="0.20569999999999999"/>
    <x v="18"/>
    <n v="0"/>
    <n v="0.20519999999999999"/>
    <x v="29"/>
    <n v="0"/>
    <n v="0.2626"/>
    <x v="6"/>
    <x v="6"/>
    <x v="6"/>
    <n v="0.28699999999999998"/>
    <n v="7.5095000000000001"/>
    <n v="0.28699999999999998"/>
    <n v="2.9472999999999998"/>
    <n v="0.28699999999999998"/>
    <n v="0.28699999999999998"/>
    <n v="7.5095000000000001"/>
    <n v="0.28699999999999998"/>
    <n v="2.9472999999999998"/>
    <n v="0.28699999999999998"/>
    <n v="-0.42678017288557807"/>
    <n v="-0.68676570830527606"/>
    <n v="-7.3069668499412162E-3"/>
    <n v="0.73323322587984585"/>
    <n v="1"/>
    <n v="1"/>
    <n v="1"/>
    <n v="1"/>
    <n v="1"/>
    <n v="-0.54211810326600773"/>
  </r>
  <r>
    <x v="3"/>
    <x v="3"/>
    <n v="74"/>
    <x v="46"/>
    <n v="26"/>
    <n v="26"/>
    <x v="17"/>
    <n v="0"/>
    <n v="0.37430000000000002"/>
    <x v="24"/>
    <n v="3.5999999999999999E-3"/>
    <n v="0.28860000000000002"/>
    <x v="161"/>
    <n v="2.7000000000000001E-3"/>
    <n v="0.28610000000000002"/>
    <x v="29"/>
    <n v="0"/>
    <n v="0.37330000000000002"/>
    <x v="6"/>
    <x v="6"/>
    <x v="6"/>
    <n v="0.44940000000000002"/>
    <n v="8.7964000000000002"/>
    <n v="0.44940000000000002"/>
    <n v="4.0533000000000001"/>
    <n v="0.44940000000000002"/>
    <n v="0.44940000000000002"/>
    <n v="8.7964000000000002"/>
    <n v="0.44940000000000002"/>
    <n v="4.0533000000000001"/>
    <n v="0.44940000000000002"/>
    <n v="-0.42678017288557807"/>
    <n v="-0.53970367324252455"/>
    <n v="-1.9645071067392536E-2"/>
    <n v="0.58107287457684265"/>
    <n v="1"/>
    <n v="1"/>
    <n v="1"/>
    <n v="1"/>
    <n v="1"/>
    <n v="-0.34736693191688989"/>
  </r>
  <r>
    <x v="3"/>
    <x v="3"/>
    <n v="74"/>
    <x v="16"/>
    <n v="40"/>
    <n v="42"/>
    <x v="17"/>
    <n v="0"/>
    <n v="0.37430000000000002"/>
    <x v="189"/>
    <n v="0"/>
    <n v="0.35020000000000001"/>
    <x v="22"/>
    <n v="0"/>
    <n v="0.34949999999999998"/>
    <x v="219"/>
    <n v="4.4000000000000003E-3"/>
    <n v="0.50060000000000004"/>
    <x v="7"/>
    <x v="7"/>
    <x v="7"/>
    <n v="1.0604"/>
    <n v="12.038"/>
    <n v="0.99870000000000003"/>
    <n v="6.0842999999999998"/>
    <n v="1.8439000000000001"/>
    <n v="1.1177999999999999"/>
    <n v="12.404500000000001"/>
    <n v="1.0145999999999999"/>
    <n v="6.3041"/>
    <n v="1.9013"/>
    <n v="-0.42678017288557807"/>
    <n v="-0.45568385825257268"/>
    <n v="-1.2045135886513919E-3"/>
    <n v="0.21509583953181638"/>
    <n v="0.69868746269591009"/>
    <n v="0.64037306053758536"/>
    <n v="1.0184542448503344"/>
    <n v="0.66695234664641379"/>
    <n v="0.63086431877834315"/>
    <n v="0.26573736431749073"/>
  </r>
  <r>
    <x v="3"/>
    <x v="3"/>
    <n v="74"/>
    <x v="47"/>
    <n v="63"/>
    <n v="65"/>
    <x v="17"/>
    <n v="0"/>
    <n v="0.37430000000000002"/>
    <x v="189"/>
    <n v="0"/>
    <n v="0.36270000000000002"/>
    <x v="22"/>
    <n v="0"/>
    <n v="0.36709999999999998"/>
    <x v="30"/>
    <n v="0"/>
    <n v="0.56510000000000005"/>
    <x v="8"/>
    <x v="8"/>
    <x v="8"/>
    <n v="1.6494"/>
    <n v="17.1602"/>
    <n v="1.2331000000000001"/>
    <n v="8.7469000000000001"/>
    <n v="3.0749"/>
    <n v="1.7068000000000001"/>
    <n v="17.526599999999998"/>
    <n v="1.2733000000000001"/>
    <n v="8.9324999999999992"/>
    <n v="3.1322999999999999"/>
    <n v="-0.42678017288557807"/>
    <n v="-0.44045244441956566"/>
    <n v="5.6414115482390408E-3"/>
    <n v="0.2074557653748674"/>
    <n v="0.72460096665315732"/>
    <n v="0.58751794922297351"/>
    <n v="1.0086529110012235"/>
    <n v="0.7085965403049922"/>
    <n v="0.57250912679802446"/>
    <n v="0.48783099648399636"/>
  </r>
  <r>
    <x v="3"/>
    <x v="3"/>
    <n v="74"/>
    <x v="17"/>
    <n v="102"/>
    <n v="110"/>
    <x v="17"/>
    <n v="0"/>
    <n v="0.37430000000000002"/>
    <x v="189"/>
    <n v="0"/>
    <n v="0.36549999999999999"/>
    <x v="22"/>
    <n v="0"/>
    <n v="0.40329999999999999"/>
    <x v="30"/>
    <n v="0"/>
    <n v="0.65380000000000005"/>
    <x v="9"/>
    <x v="9"/>
    <x v="9"/>
    <n v="2.907"/>
    <n v="24.031099999999999"/>
    <n v="2.2012999999999998"/>
    <n v="13.4559"/>
    <n v="8.1669999999999998"/>
    <n v="3.1314000000000002"/>
    <n v="24.936"/>
    <n v="2.3275000000000001"/>
    <n v="13.9726"/>
    <n v="8.5457999999999998"/>
    <n v="-0.42678017288557807"/>
    <n v="-0.43711261870612073"/>
    <n v="3.1679237454161693E-2"/>
    <n v="0.18719402770104579"/>
    <n v="0.69142331086320119"/>
    <n v="0.59592136267986862"/>
    <n v="1.0145942272424682"/>
    <n v="0.66748756398321574"/>
    <n v="0.5779767276708816"/>
    <n v="0.91206255558850235"/>
  </r>
  <r>
    <x v="3"/>
    <x v="3"/>
    <n v="74"/>
    <x v="48"/>
    <n v="157"/>
    <n v="176"/>
    <x v="17"/>
    <n v="0"/>
    <n v="0.37430000000000002"/>
    <x v="189"/>
    <n v="0"/>
    <n v="0.37609999999999999"/>
    <x v="22"/>
    <n v="0"/>
    <n v="0.4098"/>
    <x v="29"/>
    <n v="0"/>
    <n v="0.40129999999999999"/>
    <x v="10"/>
    <x v="9"/>
    <x v="10"/>
    <n v="4.1567999999999996"/>
    <n v="33.604199999999999"/>
    <n v="2.6488"/>
    <n v="17.8476"/>
    <n v="12.351900000000001"/>
    <n v="4.6784999999999997"/>
    <n v="35.4435"/>
    <n v="2.8706999999999998"/>
    <n v="18.631599999999999"/>
    <n v="13.283200000000001"/>
    <n v="-0.42678017288557807"/>
    <n v="-0.42469666657760091"/>
    <n v="2.4576544902914554E-2"/>
    <n v="1.8573767505531379E-2"/>
    <n v="0.72196078115702988"/>
    <n v="0.58208042804928917"/>
    <n v="1.0208179313783607"/>
    <n v="0.68810000964836837"/>
    <n v="0.55904037241318683"/>
    <n v="1.0917337669923093"/>
  </r>
  <r>
    <x v="3"/>
    <x v="3"/>
    <n v="74"/>
    <x v="2"/>
    <n v="217"/>
    <n v="252"/>
    <x v="17"/>
    <n v="0"/>
    <n v="0.37430000000000002"/>
    <x v="189"/>
    <n v="0"/>
    <n v="0.37709999999999999"/>
    <x v="22"/>
    <n v="0"/>
    <n v="0.43309999999999998"/>
    <x v="127"/>
    <n v="0"/>
    <n v="0.78410000000000002"/>
    <x v="10"/>
    <x v="9"/>
    <x v="11"/>
    <n v="5.8388"/>
    <n v="40.188899999999997"/>
    <n v="3.6234999999999999"/>
    <n v="18.995200000000001"/>
    <n v="21.594000000000001"/>
    <n v="6.7236000000000002"/>
    <n v="42.915100000000002"/>
    <n v="3.8588"/>
    <n v="19.937799999999999"/>
    <n v="23.8248"/>
    <n v="-0.42678017288557807"/>
    <n v="-0.42354346759437983"/>
    <n v="3.4206981612981892E-2"/>
    <n v="0.18085167516717171"/>
    <n v="0.7117367403849828"/>
    <n v="0.57455441284562314"/>
    <n v="1.0242884895410906"/>
    <n v="0.67687748439539319"/>
    <n v="0.55901065695985797"/>
    <n v="1.3343330970365548"/>
  </r>
  <r>
    <x v="3"/>
    <x v="3"/>
    <n v="74"/>
    <x v="49"/>
    <n v="319"/>
    <n v="394"/>
    <x v="17"/>
    <n v="0"/>
    <n v="0.37430000000000002"/>
    <x v="189"/>
    <n v="0"/>
    <n v="0.38080000000000003"/>
    <x v="192"/>
    <n v="2.7000000000000001E-3"/>
    <n v="0.47389999999999999"/>
    <x v="33"/>
    <n v="0"/>
    <n v="0.85"/>
    <x v="10"/>
    <x v="10"/>
    <x v="11"/>
    <n v="7.8079999999999998"/>
    <n v="53.694000000000003"/>
    <n v="4.2153"/>
    <n v="25.669799999999999"/>
    <n v="31.271699999999999"/>
    <n v="9.6095000000000006"/>
    <n v="60.292099999999998"/>
    <n v="4.7919999999999998"/>
    <n v="27.921199999999999"/>
    <n v="37.2104"/>
    <n v="-0.42678017288557807"/>
    <n v="-0.41930306028756326"/>
    <n v="4.9617144955260928E-2"/>
    <n v="0.18215213609915218"/>
    <n v="0.73232548162494049"/>
    <n v="0.57448209928295191"/>
    <n v="1.0394435310094983"/>
    <n v="0.68523061254620721"/>
    <n v="0.54539375093823783"/>
    <n v="1.495151491110251"/>
  </r>
  <r>
    <x v="3"/>
    <x v="3"/>
    <n v="74"/>
    <x v="50"/>
    <n v="455"/>
    <n v="629"/>
    <x v="17"/>
    <n v="0"/>
    <n v="0.37430000000000002"/>
    <x v="189"/>
    <n v="0"/>
    <n v="0.37440000000000001"/>
    <x v="193"/>
    <n v="2.7000000000000001E-3"/>
    <n v="0.5444"/>
    <x v="220"/>
    <n v="2.7000000000000001E-3"/>
    <n v="0.93279999999999996"/>
    <x v="11"/>
    <x v="10"/>
    <x v="12"/>
    <n v="9.4086999999999996"/>
    <n v="59.018700000000003"/>
    <n v="4.7103000000000002"/>
    <n v="24.0427"/>
    <n v="54.710700000000003"/>
    <n v="12.682600000000001"/>
    <n v="69.197500000000005"/>
    <n v="5.7937000000000003"/>
    <n v="26.828199999999999"/>
    <n v="69.9756"/>
    <n v="-0.42678017288557807"/>
    <n v="-0.42666415993393236"/>
    <n v="7.5104883028719843E-2"/>
    <n v="0.18314132455375831"/>
    <n v="0.70672458462280341"/>
    <n v="0.54954503754657213"/>
    <n v="1.0493706106678793"/>
    <n v="0.64681952073138971"/>
    <n v="0.50801229762664846"/>
    <n v="1.7380722714251116"/>
  </r>
  <r>
    <x v="3"/>
    <x v="3"/>
    <n v="74"/>
    <x v="3"/>
    <n v="592"/>
    <n v="884"/>
    <x v="17"/>
    <n v="0"/>
    <n v="0.37430000000000002"/>
    <x v="189"/>
    <n v="0"/>
    <n v="0.36990000000000001"/>
    <x v="23"/>
    <n v="0"/>
    <n v="0.56189999999999996"/>
    <x v="34"/>
    <n v="0"/>
    <n v="0.96040000000000003"/>
    <x v="11"/>
    <x v="10"/>
    <x v="12"/>
    <n v="9.8869000000000007"/>
    <n v="59.878799999999998"/>
    <n v="4.1684000000000001"/>
    <n v="20.163900000000002"/>
    <n v="91.879000000000005"/>
    <n v="14.426299999999999"/>
    <n v="72.986599999999996"/>
    <n v="5.6124999999999998"/>
    <n v="23.387899999999998"/>
    <n v="120.175"/>
    <n v="-0.42678017288557807"/>
    <n v="-0.4319156686846059"/>
    <n v="7.5809895323367932E-2"/>
    <n v="0.17300417365409645"/>
    <n v="0.66429352348297854"/>
    <n v="0.49311355615929026"/>
    <n v="1.0486811894064032"/>
    <n v="0.59578171594760454"/>
    <n v="0.43917624888464879"/>
    <n v="1.9632162597397353"/>
  </r>
  <r>
    <x v="3"/>
    <x v="3"/>
    <n v="74"/>
    <x v="18"/>
    <n v="744"/>
    <n v="1225"/>
    <x v="17"/>
    <n v="0"/>
    <n v="0.37430000000000002"/>
    <x v="189"/>
    <n v="0"/>
    <n v="0.37640000000000001"/>
    <x v="23"/>
    <n v="0"/>
    <n v="0.58620000000000005"/>
    <x v="34"/>
    <n v="0"/>
    <n v="0.97350000000000003"/>
    <x v="12"/>
    <x v="11"/>
    <x v="13"/>
    <n v="10.938499999999999"/>
    <n v="64.432400000000001"/>
    <n v="4.8137999999999996"/>
    <n v="23.191500000000001"/>
    <n v="120.29470000000001"/>
    <n v="16.9437"/>
    <n v="81.307199999999995"/>
    <n v="6.5917000000000003"/>
    <n v="26.808499999999999"/>
    <n v="174.607"/>
    <n v="-0.42678017288557807"/>
    <n v="-0.42435038524478069"/>
    <n v="7.6817231941270034E-2"/>
    <n v="0.16477156248875982"/>
    <n v="0.6601296410928188"/>
    <n v="0.49642632291998545"/>
    <n v="1.0646072661688954"/>
    <n v="0.58424897389819808"/>
    <n v="0.44192278496501874"/>
    <n v="2.0802464934125018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4"/>
    <x v="3"/>
    <n v="1000"/>
    <x v="0"/>
    <n v="1"/>
    <n v="1"/>
    <x v="4"/>
    <n v="2.9999999999999997E-4"/>
    <n v="0.48320000000000002"/>
    <x v="190"/>
    <n v="5.9999999999999995E-4"/>
    <n v="0.123"/>
    <x v="194"/>
    <n v="6.9999999999999999E-4"/>
    <n v="0.12570000000000001"/>
    <x v="129"/>
    <n v="6.9999999999999999E-4"/>
    <n v="0.12139999999999999"/>
    <x v="0"/>
    <x v="0"/>
    <x v="0"/>
    <n v="0.12520000000000001"/>
    <n v="1"/>
    <n v="0.12520000000000001"/>
    <n v="1"/>
    <n v="0.12520000000000001"/>
    <n v="0.12520000000000001"/>
    <n v="1"/>
    <n v="0.12520000000000001"/>
    <n v="1"/>
    <n v="0.12520000000000001"/>
    <n v="-0.31587307438692458"/>
    <n v="-0.91009488856060206"/>
    <n v="1.2248213959609857"/>
    <n v="-0.73857177669766971"/>
    <n v="1"/>
    <n v="1"/>
    <n v="1"/>
    <n v="1"/>
    <n v="1"/>
    <n v="-0.90239567112558905"/>
  </r>
  <r>
    <x v="4"/>
    <x v="3"/>
    <n v="1000"/>
    <x v="44"/>
    <n v="2"/>
    <n v="2"/>
    <x v="4"/>
    <n v="2.9999999999999997E-4"/>
    <n v="0.48320000000000002"/>
    <x v="5"/>
    <n v="5.0000000000000001E-4"/>
    <n v="0.18240000000000001"/>
    <x v="3"/>
    <n v="4.0000000000000002E-4"/>
    <n v="0.1704"/>
    <x v="221"/>
    <n v="5.0000000000000001E-4"/>
    <n v="0.2361"/>
    <x v="1"/>
    <x v="1"/>
    <x v="1"/>
    <n v="0.251"/>
    <n v="2"/>
    <n v="0.251"/>
    <n v="2"/>
    <n v="0.251"/>
    <n v="0.251"/>
    <n v="2"/>
    <n v="0.251"/>
    <n v="2"/>
    <n v="0.251"/>
    <n v="-0.31587307438692458"/>
    <n v="-0.7389751660076026"/>
    <n v="-0.21316610682604664"/>
    <n v="0.80830906844103889"/>
    <n v="1"/>
    <n v="1"/>
    <n v="1"/>
    <n v="1"/>
    <n v="1"/>
    <n v="-0.60032627851896181"/>
  </r>
  <r>
    <x v="4"/>
    <x v="3"/>
    <n v="1000"/>
    <x v="47"/>
    <n v="3"/>
    <n v="3"/>
    <x v="4"/>
    <n v="2.9999999999999997E-4"/>
    <n v="0.48320000000000002"/>
    <x v="191"/>
    <n v="5.0000000000000001E-4"/>
    <n v="0.2379"/>
    <x v="195"/>
    <n v="0"/>
    <n v="0.23930000000000001"/>
    <x v="222"/>
    <n v="0"/>
    <n v="0.32600000000000001"/>
    <x v="1"/>
    <x v="1"/>
    <x v="1"/>
    <n v="0.37790000000000001"/>
    <n v="3"/>
    <n v="0.37790000000000001"/>
    <n v="3"/>
    <n v="0.37790000000000001"/>
    <n v="0.37790000000000001"/>
    <n v="3"/>
    <n v="0.37790000000000001"/>
    <n v="3"/>
    <n v="0.37790000000000001"/>
    <n v="-0.31587307438692458"/>
    <n v="-0.62360555796273376"/>
    <n v="1.2679000468427733E-2"/>
    <n v="0.68077166992708449"/>
    <n v="1"/>
    <n v="1"/>
    <n v="1"/>
    <n v="1"/>
    <n v="1"/>
    <n v="-0.42262310808298548"/>
  </r>
  <r>
    <x v="4"/>
    <x v="3"/>
    <n v="1000"/>
    <x v="48"/>
    <n v="5"/>
    <n v="5"/>
    <x v="4"/>
    <n v="2.9999999999999997E-4"/>
    <n v="0.48320000000000002"/>
    <x v="180"/>
    <n v="5.0000000000000001E-4"/>
    <n v="0.29770000000000002"/>
    <x v="182"/>
    <n v="4.0000000000000002E-4"/>
    <n v="0.30149999999999999"/>
    <x v="223"/>
    <n v="4.0000000000000002E-4"/>
    <n v="0.48270000000000002"/>
    <x v="2"/>
    <x v="2"/>
    <x v="2"/>
    <n v="0.63290000000000002"/>
    <n v="5"/>
    <n v="0.63290000000000002"/>
    <n v="5"/>
    <n v="0.63290000000000002"/>
    <n v="0.63290000000000002"/>
    <n v="5"/>
    <n v="0.63290000000000002"/>
    <n v="5"/>
    <n v="0.63290000000000002"/>
    <n v="-0.31587307438692458"/>
    <n v="-0.52622116535327523"/>
    <n v="1.6816902880013713E-2"/>
    <n v="0.64080125812078115"/>
    <n v="1"/>
    <n v="1"/>
    <n v="1"/>
    <n v="1"/>
    <n v="1"/>
    <n v="-0.19866490432545342"/>
  </r>
  <r>
    <x v="4"/>
    <x v="3"/>
    <n v="1000"/>
    <x v="2"/>
    <n v="9"/>
    <n v="9"/>
    <x v="4"/>
    <n v="2.9999999999999997E-4"/>
    <n v="0.48320000000000002"/>
    <x v="192"/>
    <n v="2.9999999999999997E-4"/>
    <n v="0.34810000000000002"/>
    <x v="196"/>
    <n v="2.0000000000000001E-4"/>
    <n v="0.35160000000000002"/>
    <x v="224"/>
    <n v="2.9999999999999997E-4"/>
    <n v="0.68440000000000001"/>
    <x v="2"/>
    <x v="2"/>
    <x v="2"/>
    <n v="1.2057"/>
    <n v="9"/>
    <n v="1.2057"/>
    <n v="9"/>
    <n v="1.2057"/>
    <n v="1.2057"/>
    <n v="9"/>
    <n v="1.2057"/>
    <n v="9"/>
    <n v="1.2057"/>
    <n v="-0.31587307438692458"/>
    <n v="-0.45829597671571159"/>
    <n v="8.0529367026188226E-3"/>
    <n v="0.54418313598180967"/>
    <n v="1"/>
    <n v="1"/>
    <n v="1"/>
    <n v="1"/>
    <n v="1"/>
    <n v="8.1239260911697295E-2"/>
  </r>
  <r>
    <x v="4"/>
    <x v="3"/>
    <n v="1000"/>
    <x v="49"/>
    <n v="11"/>
    <n v="11"/>
    <x v="4"/>
    <n v="2.9999999999999997E-4"/>
    <n v="0.48320000000000002"/>
    <x v="30"/>
    <n v="2.0000000000000001E-4"/>
    <n v="0.35649999999999998"/>
    <x v="29"/>
    <n v="2.0000000000000001E-4"/>
    <n v="0.3473"/>
    <x v="225"/>
    <n v="0"/>
    <n v="0.75390000000000001"/>
    <x v="2"/>
    <x v="2"/>
    <x v="3"/>
    <n v="1.3447"/>
    <n v="10.062099999999999"/>
    <n v="1.3376999999999999"/>
    <n v="10"/>
    <n v="1.4618"/>
    <n v="1.3447"/>
    <n v="10.062099999999999"/>
    <n v="1.3376999999999999"/>
    <n v="10"/>
    <n v="1.4618"/>
    <n v="-0.31587307438692458"/>
    <n v="-0.44794046581211566"/>
    <n v="-1.8528433806749987E-2"/>
    <n v="0.53074269522458106"/>
    <n v="0.94082756071727192"/>
    <n v="0.93712884551367082"/>
    <n v="1"/>
    <n v="0.94082756071727192"/>
    <n v="0.93712884551367082"/>
    <n v="0.16488795754795416"/>
  </r>
  <r>
    <x v="4"/>
    <x v="3"/>
    <n v="1000"/>
    <x v="50"/>
    <n v="13"/>
    <n v="13"/>
    <x v="4"/>
    <n v="2.9999999999999997E-4"/>
    <n v="0.48320000000000002"/>
    <x v="30"/>
    <n v="2.0000000000000001E-4"/>
    <n v="0.3503"/>
    <x v="29"/>
    <n v="2.0000000000000001E-4"/>
    <n v="0.35759999999999997"/>
    <x v="226"/>
    <n v="2.9999999999999997E-4"/>
    <n v="0.79959999999999998"/>
    <x v="3"/>
    <x v="3"/>
    <x v="3"/>
    <n v="1.6322000000000001"/>
    <n v="12.062099999999999"/>
    <n v="1.6253"/>
    <n v="12"/>
    <n v="1.7493000000000001"/>
    <n v="1.6322000000000001"/>
    <n v="12.062099999999999"/>
    <n v="1.6253"/>
    <n v="12"/>
    <n v="1.7493000000000001"/>
    <n v="-0.31587307438692458"/>
    <n v="-0.45555986268230758"/>
    <n v="1.2825118794977847E-2"/>
    <n v="0.5132019613015939"/>
    <n v="0.95691597685924379"/>
    <n v="0.9542817063532073"/>
    <n v="1"/>
    <n v="0.95691597685924379"/>
    <n v="0.9542817063532073"/>
    <n v="0.24286429614070687"/>
  </r>
  <r>
    <x v="4"/>
    <x v="3"/>
    <n v="1000"/>
    <x v="3"/>
    <n v="15"/>
    <n v="15"/>
    <x v="4"/>
    <n v="2.9999999999999997E-4"/>
    <n v="0.48320000000000002"/>
    <x v="30"/>
    <n v="2.0000000000000001E-4"/>
    <n v="0.36049999999999999"/>
    <x v="197"/>
    <n v="2.0000000000000001E-4"/>
    <n v="0.36870000000000003"/>
    <x v="227"/>
    <n v="2.9999999999999997E-4"/>
    <n v="0.83560000000000001"/>
    <x v="3"/>
    <x v="3"/>
    <x v="3"/>
    <n v="1.8893"/>
    <n v="14.062099999999999"/>
    <n v="1.8824000000000001"/>
    <n v="14"/>
    <n v="2.0065"/>
    <n v="1.8893"/>
    <n v="14.062099999999999"/>
    <n v="1.8824000000000001"/>
    <n v="14"/>
    <n v="2.0065"/>
    <n v="-0.31587307438692458"/>
    <n v="-0.44309473094455215"/>
    <n v="1.3101843680064871E-2"/>
    <n v="0.48970699346374669"/>
    <n v="0.96494023990877176"/>
    <n v="0.9628088674608728"/>
    <n v="1"/>
    <n v="0.96494023990877176"/>
    <n v="0.9628088674608728"/>
    <n v="0.30243916406985755"/>
  </r>
  <r>
    <x v="4"/>
    <x v="3"/>
    <n v="1000"/>
    <x v="18"/>
    <n v="18"/>
    <n v="18"/>
    <x v="4"/>
    <n v="2.9999999999999997E-4"/>
    <n v="0.48320000000000002"/>
    <x v="32"/>
    <n v="5.0000000000000001E-4"/>
    <n v="0.36659999999999998"/>
    <x v="198"/>
    <n v="5.0000000000000001E-4"/>
    <n v="0.36220000000000002"/>
    <x v="228"/>
    <n v="2.9999999999999997E-4"/>
    <n v="0.86970000000000003"/>
    <x v="3"/>
    <x v="3"/>
    <x v="3"/>
    <n v="2.3222999999999998"/>
    <n v="17.062100000000001"/>
    <n v="2.3153000000000001"/>
    <n v="17"/>
    <n v="2.4394"/>
    <n v="2.3222999999999998"/>
    <n v="17.062100000000001"/>
    <n v="2.3153000000000001"/>
    <n v="17"/>
    <n v="2.4394"/>
    <n v="-0.31587307438692458"/>
    <n v="-0.43580753937380218"/>
    <n v="-6.3711272006977066E-3"/>
    <n v="0.45581498343316629"/>
    <n v="0.97404332114497716"/>
    <n v="0.97245048255369659"/>
    <n v="1"/>
    <n v="0.97404332114497716"/>
    <n v="0.97245048255369659"/>
    <n v="0.3872830194811423"/>
  </r>
  <r>
    <x v="4"/>
    <x v="3"/>
    <n v="1000"/>
    <x v="19"/>
    <n v="21"/>
    <n v="21"/>
    <x v="4"/>
    <n v="2.9999999999999997E-4"/>
    <n v="0.48320000000000002"/>
    <x v="193"/>
    <n v="5.9999999999999995E-4"/>
    <n v="0.38350000000000001"/>
    <x v="199"/>
    <n v="4.0000000000000002E-4"/>
    <n v="0.36930000000000002"/>
    <x v="229"/>
    <n v="2.9999999999999997E-4"/>
    <n v="0.8972"/>
    <x v="3"/>
    <x v="3"/>
    <x v="3"/>
    <n v="2.7096"/>
    <n v="20.062100000000001"/>
    <n v="2.7025999999999999"/>
    <n v="20"/>
    <n v="2.8267000000000002"/>
    <n v="2.7096"/>
    <n v="20.062100000000001"/>
    <n v="2.7025999999999999"/>
    <n v="20"/>
    <n v="2.8267000000000002"/>
    <n v="-0.31587307438692458"/>
    <n v="-0.41623463171500025"/>
    <n v="-1.8888518238722042E-2"/>
    <n v="0.42549601209769988"/>
    <n v="0.97881932990000531"/>
    <n v="0.97752435281213568"/>
    <n v="1"/>
    <n v="0.97881932990000531"/>
    <n v="0.97752435281213568"/>
    <n v="0.451279718904047"/>
  </r>
  <r>
    <x v="4"/>
    <x v="3"/>
    <n v="1000"/>
    <x v="20"/>
    <n v="26"/>
    <n v="26"/>
    <x v="4"/>
    <n v="2.9999999999999997E-4"/>
    <n v="0.48320000000000002"/>
    <x v="194"/>
    <n v="4.0000000000000002E-4"/>
    <n v="0.38229999999999997"/>
    <x v="200"/>
    <n v="5.9999999999999995E-4"/>
    <n v="0.38819999999999999"/>
    <x v="41"/>
    <n v="2.0000000000000001E-4"/>
    <n v="0.92120000000000002"/>
    <x v="3"/>
    <x v="3"/>
    <x v="3"/>
    <n v="3.4338000000000002"/>
    <n v="25.062100000000001"/>
    <n v="3.4268999999999998"/>
    <n v="25"/>
    <n v="3.5508999999999999"/>
    <n v="3.4338000000000002"/>
    <n v="25.062100000000001"/>
    <n v="3.4268999999999998"/>
    <n v="25"/>
    <n v="3.5508999999999999"/>
    <n v="-0.31587307438692458"/>
    <n v="-0.4175957019809719"/>
    <n v="6.8715760004713737E-3"/>
    <n v="0.3946029114449951"/>
    <n v="0.98495409452514993"/>
    <n v="0.98405159017267263"/>
    <n v="1"/>
    <n v="0.98495409452514993"/>
    <n v="0.98405159017267263"/>
    <n v="0.5503384419271542"/>
  </r>
  <r>
    <x v="4"/>
    <x v="3"/>
    <n v="1000"/>
    <x v="4"/>
    <n v="29"/>
    <n v="29"/>
    <x v="4"/>
    <n v="2.9999999999999997E-4"/>
    <n v="0.48320000000000002"/>
    <x v="40"/>
    <n v="2.0000000000000001E-4"/>
    <n v="0.39760000000000001"/>
    <x v="201"/>
    <n v="4.0000000000000002E-4"/>
    <n v="0.39750000000000002"/>
    <x v="230"/>
    <n v="2.0000000000000001E-4"/>
    <n v="0.93669999999999998"/>
    <x v="3"/>
    <x v="3"/>
    <x v="3"/>
    <n v="3.8227000000000002"/>
    <n v="28.062100000000001"/>
    <n v="3.8157999999999999"/>
    <n v="28"/>
    <n v="3.9398"/>
    <n v="3.8227000000000002"/>
    <n v="28.062100000000001"/>
    <n v="3.8157999999999999"/>
    <n v="28"/>
    <n v="3.9398"/>
    <n v="-0.31587307438692458"/>
    <n v="-0.4005536242747243"/>
    <n v="-1.0967839730145382E-4"/>
    <n v="0.3736383105512977"/>
    <n v="0.98684378155984154"/>
    <n v="0.98605603961183774"/>
    <n v="1"/>
    <n v="0.98684378155984154"/>
    <n v="0.98605603961183774"/>
    <n v="0.59547417586085438"/>
  </r>
  <r>
    <x v="4"/>
    <x v="3"/>
    <n v="1000"/>
    <x v="21"/>
    <n v="33"/>
    <n v="33"/>
    <x v="4"/>
    <n v="2.9999999999999997E-4"/>
    <n v="0.48320000000000002"/>
    <x v="195"/>
    <n v="2.9999999999999997E-4"/>
    <n v="0.42849999999999999"/>
    <x v="202"/>
    <n v="2.9999999999999997E-4"/>
    <n v="0.42009999999999997"/>
    <x v="231"/>
    <n v="2.9999999999999997E-4"/>
    <n v="0.94499999999999995"/>
    <x v="3"/>
    <x v="3"/>
    <x v="3"/>
    <n v="4.4042000000000003"/>
    <n v="32.062100000000001"/>
    <n v="4.3973000000000004"/>
    <n v="32"/>
    <n v="4.5213000000000001"/>
    <n v="4.4042000000000003"/>
    <n v="32.062100000000001"/>
    <n v="4.3973000000000004"/>
    <n v="32"/>
    <n v="4.5213000000000001"/>
    <n v="-0.31587307438692458"/>
    <n v="-0.36804917374078305"/>
    <n v="-8.4022668886816719E-3"/>
    <n v="0.3356560022683871"/>
    <n v="0.98886333158643835"/>
    <n v="0.988197907503235"/>
    <n v="1"/>
    <n v="0.98886333158643835"/>
    <n v="0.988197907503235"/>
    <n v="0.65526332455740643"/>
  </r>
  <r>
    <x v="4"/>
    <x v="3"/>
    <n v="1000"/>
    <x v="5"/>
    <n v="39"/>
    <n v="39"/>
    <x v="4"/>
    <n v="2.9999999999999997E-4"/>
    <n v="0.48320000000000002"/>
    <x v="196"/>
    <n v="5.0000000000000001E-4"/>
    <n v="0.432"/>
    <x v="203"/>
    <n v="4.0000000000000002E-4"/>
    <n v="0.43919999999999998"/>
    <x v="232"/>
    <n v="2.9999999999999997E-4"/>
    <n v="0.94969999999999999"/>
    <x v="3"/>
    <x v="3"/>
    <x v="5"/>
    <n v="5.1851000000000003"/>
    <n v="38.062100000000001"/>
    <n v="5.1782000000000004"/>
    <n v="38"/>
    <n v="5.3022"/>
    <n v="5.1851000000000003"/>
    <n v="38.062100000000001"/>
    <n v="5.1782000000000004"/>
    <n v="38"/>
    <n v="5.3022"/>
    <n v="-0.31587307438692458"/>
    <n v="-0.3645162531850879"/>
    <n v="6.592072398055572E-3"/>
    <n v="0.3141518593186558"/>
    <n v="0.99109346653463393"/>
    <n v="0.99056240048885158"/>
    <n v="1"/>
    <n v="0.99109346653463393"/>
    <n v="0.99056240048885158"/>
    <n v="0.72445610537711858"/>
  </r>
  <r>
    <x v="4"/>
    <x v="3"/>
    <n v="1000"/>
    <x v="22"/>
    <n v="48"/>
    <n v="48"/>
    <x v="4"/>
    <n v="2.9999999999999997E-4"/>
    <n v="0.48320000000000002"/>
    <x v="197"/>
    <n v="4.0000000000000002E-4"/>
    <n v="0.4456"/>
    <x v="17"/>
    <n v="4.0000000000000002E-4"/>
    <n v="0.434"/>
    <x v="153"/>
    <n v="4.0000000000000002E-4"/>
    <n v="0.96430000000000005"/>
    <x v="5"/>
    <x v="5"/>
    <x v="5"/>
    <n v="6.4981999999999998"/>
    <n v="47.062100000000001"/>
    <n v="6.4912999999999998"/>
    <n v="47"/>
    <n v="6.6153000000000004"/>
    <n v="6.4981999999999998"/>
    <n v="47.062100000000001"/>
    <n v="6.4912999999999998"/>
    <n v="47"/>
    <n v="6.6153000000000004"/>
    <n v="-0.31587307438692458"/>
    <n v="-0.35105481783432751"/>
    <n v="-9.7775776760530078E-3"/>
    <n v="0.28616058076032008"/>
    <n v="0.9933796165315526"/>
    <n v="0.99298580355324939"/>
    <n v="1"/>
    <n v="0.9933796165315526"/>
    <n v="0.99298580355324939"/>
    <n v="0.82054954397178526"/>
  </r>
  <r>
    <x v="4"/>
    <x v="3"/>
    <n v="1000"/>
    <x v="51"/>
    <n v="52"/>
    <n v="52"/>
    <x v="4"/>
    <n v="2.9999999999999997E-4"/>
    <n v="0.48320000000000002"/>
    <x v="198"/>
    <n v="4.0000000000000002E-4"/>
    <n v="0.43130000000000002"/>
    <x v="204"/>
    <n v="5.0000000000000001E-4"/>
    <n v="0.44429999999999997"/>
    <x v="204"/>
    <n v="2.9999999999999997E-4"/>
    <n v="0.96519999999999995"/>
    <x v="5"/>
    <x v="5"/>
    <x v="5"/>
    <n v="7.0208000000000004"/>
    <n v="51.062100000000001"/>
    <n v="7.0138999999999996"/>
    <n v="51"/>
    <n v="7.1379999999999999"/>
    <n v="7.0208000000000004"/>
    <n v="51.062100000000001"/>
    <n v="7.0138999999999996"/>
    <n v="51"/>
    <n v="7.1379999999999999"/>
    <n v="-0.31587307438692458"/>
    <n v="-0.36522054185404829"/>
    <n v="1.0581626136648301E-2"/>
    <n v="0.28703535581136602"/>
    <n v="0.99410078827170079"/>
    <n v="0.99375041667532815"/>
    <n v="1"/>
    <n v="0.99410078827170079"/>
    <n v="0.99375041667532815"/>
    <n v="0.85357654361964164"/>
  </r>
  <r>
    <x v="4"/>
    <x v="3"/>
    <n v="1000"/>
    <x v="6"/>
    <n v="57"/>
    <n v="57"/>
    <x v="4"/>
    <n v="2.9999999999999997E-4"/>
    <n v="0.48320000000000002"/>
    <x v="199"/>
    <n v="5.0000000000000001E-4"/>
    <n v="0.4365"/>
    <x v="205"/>
    <n v="5.9999999999999995E-4"/>
    <n v="0.43859999999999999"/>
    <x v="142"/>
    <n v="2.9999999999999997E-4"/>
    <n v="0.96619999999999995"/>
    <x v="5"/>
    <x v="5"/>
    <x v="5"/>
    <n v="7.7529000000000003"/>
    <n v="56.062100000000001"/>
    <n v="7.7460000000000004"/>
    <n v="56"/>
    <n v="7.8700999999999999"/>
    <n v="7.7529000000000003"/>
    <n v="56.062100000000001"/>
    <n v="7.7460000000000004"/>
    <n v="56"/>
    <n v="7.8700999999999999"/>
    <n v="-0.31587307438692458"/>
    <n v="-0.36001575195841146"/>
    <n v="1.6595429408531503E-3"/>
    <n v="0.27474831479119688"/>
    <n v="0.9948120309597972"/>
    <n v="0.9945041560532587"/>
    <n v="1"/>
    <n v="0.9948120309597972"/>
    <n v="0.9945041560532587"/>
    <n v="0.89598025067828624"/>
  </r>
  <r>
    <x v="4"/>
    <x v="3"/>
    <n v="1000"/>
    <x v="7"/>
    <n v="67"/>
    <n v="67"/>
    <x v="4"/>
    <n v="2.9999999999999997E-4"/>
    <n v="0.48320000000000002"/>
    <x v="200"/>
    <n v="4.0000000000000002E-4"/>
    <n v="0.45629999999999998"/>
    <x v="206"/>
    <n v="5.9999999999999995E-4"/>
    <n v="0.44409999999999999"/>
    <x v="43"/>
    <n v="2.0000000000000001E-4"/>
    <n v="0.97109999999999996"/>
    <x v="5"/>
    <x v="5"/>
    <x v="5"/>
    <n v="9.0646000000000004"/>
    <n v="66.062100000000001"/>
    <n v="9.0577000000000005"/>
    <n v="66"/>
    <n v="9.1818000000000008"/>
    <n v="9.0646000000000004"/>
    <n v="66.062100000000001"/>
    <n v="9.0577000000000005"/>
    <n v="66"/>
    <n v="9.1818000000000008"/>
    <n v="-0.31587307438692458"/>
    <n v="-0.34074953122733914"/>
    <n v="-9.0280739401904873E-3"/>
    <n v="0.25160633715717717"/>
    <n v="0.99572042564292074"/>
    <n v="0.99546674929325041"/>
    <n v="1"/>
    <n v="0.99572042564292074"/>
    <n v="0.99546674929325041"/>
    <n v="0.962927828634493"/>
  </r>
  <r>
    <x v="4"/>
    <x v="3"/>
    <n v="1000"/>
    <x v="8"/>
    <n v="71"/>
    <n v="71"/>
    <x v="4"/>
    <n v="2.9999999999999997E-4"/>
    <n v="0.48320000000000002"/>
    <x v="197"/>
    <n v="5.0000000000000001E-4"/>
    <n v="0.45269999999999999"/>
    <x v="205"/>
    <n v="5.0000000000000001E-4"/>
    <n v="0.44490000000000002"/>
    <x v="233"/>
    <n v="0"/>
    <n v="0.97360000000000002"/>
    <x v="5"/>
    <x v="5"/>
    <x v="5"/>
    <n v="9.6523000000000003"/>
    <n v="70.062100000000001"/>
    <n v="9.6454000000000004"/>
    <n v="70"/>
    <n v="9.7695000000000007"/>
    <n v="9.6523000000000003"/>
    <n v="70.062100000000001"/>
    <n v="9.6454000000000004"/>
    <n v="70"/>
    <n v="9.7695000000000007"/>
    <n v="-0.31587307438692458"/>
    <n v="-0.34418950550474775"/>
    <n v="-5.6579751443425969E-3"/>
    <n v="0.24929134472886674"/>
    <n v="0.99607100252052527"/>
    <n v="0.99583820309564763"/>
    <n v="1"/>
    <n v="0.99607100252052527"/>
    <n v="0.99583820309564763"/>
    <n v="0.98987233722976375"/>
  </r>
  <r>
    <x v="4"/>
    <x v="3"/>
    <n v="1000"/>
    <x v="23"/>
    <n v="78"/>
    <n v="78"/>
    <x v="4"/>
    <n v="2.9999999999999997E-4"/>
    <n v="0.48320000000000002"/>
    <x v="201"/>
    <n v="5.0000000000000001E-4"/>
    <n v="0.45090000000000002"/>
    <x v="207"/>
    <n v="4.0000000000000002E-4"/>
    <n v="0.45479999999999998"/>
    <x v="234"/>
    <n v="2.9999999999999997E-4"/>
    <n v="0.97509999999999997"/>
    <x v="5"/>
    <x v="5"/>
    <x v="5"/>
    <n v="10.574"/>
    <n v="77.062100000000001"/>
    <n v="10.5671"/>
    <n v="77"/>
    <n v="10.6911"/>
    <n v="10.574"/>
    <n v="77.062100000000001"/>
    <n v="10.5671"/>
    <n v="77"/>
    <n v="10.6911"/>
    <n v="-0.31587307438692458"/>
    <n v="-0.34591976469342939"/>
    <n v="2.7202749523249584E-3"/>
    <n v="0.24362400960411079"/>
    <n v="0.99652124587228941"/>
    <n v="0.99631506356050759"/>
    <n v="1"/>
    <n v="0.99652124587228941"/>
    <n v="0.99631506356050759"/>
    <n v="1.0290223917712575"/>
  </r>
  <r>
    <x v="4"/>
    <x v="3"/>
    <n v="1000"/>
    <x v="9"/>
    <n v="90"/>
    <n v="90"/>
    <x v="4"/>
    <n v="2.9999999999999997E-4"/>
    <n v="0.48320000000000002"/>
    <x v="45"/>
    <n v="5.0000000000000001E-4"/>
    <n v="0.45"/>
    <x v="208"/>
    <n v="5.9999999999999995E-4"/>
    <n v="0.4577"/>
    <x v="235"/>
    <n v="2.9999999999999997E-4"/>
    <n v="0.97440000000000004"/>
    <x v="5"/>
    <x v="5"/>
    <x v="5"/>
    <n v="12.2752"/>
    <n v="88.562100000000001"/>
    <n v="12.204599999999999"/>
    <n v="88"/>
    <n v="12.4603"/>
    <n v="12.2752"/>
    <n v="88.562100000000001"/>
    <n v="12.204599999999999"/>
    <n v="88"/>
    <n v="12.4603"/>
    <n v="-0.31587307438692458"/>
    <n v="-0.34678748622465633"/>
    <n v="5.1087270257282411E-3"/>
    <n v="0.23262916379935877"/>
    <n v="0.99549341338859254"/>
    <n v="0.99375660491200712"/>
    <n v="1"/>
    <n v="0.99549341338859254"/>
    <n v="0.99375660491200712"/>
    <n v="1.0955284987257283"/>
  </r>
  <r>
    <x v="4"/>
    <x v="3"/>
    <n v="1000"/>
    <x v="10"/>
    <n v="109"/>
    <n v="109"/>
    <x v="4"/>
    <n v="2.9999999999999997E-4"/>
    <n v="0.48320000000000002"/>
    <x v="124"/>
    <n v="4.0000000000000002E-4"/>
    <n v="0.46329999999999999"/>
    <x v="119"/>
    <n v="0"/>
    <n v="0.4698"/>
    <x v="236"/>
    <n v="2.9999999999999997E-4"/>
    <n v="0.98050000000000004"/>
    <x v="5"/>
    <x v="5"/>
    <x v="5"/>
    <n v="14.7255"/>
    <n v="107.0621"/>
    <n v="14.583500000000001"/>
    <n v="106"/>
    <n v="14.971399999999999"/>
    <n v="14.7255"/>
    <n v="107.0621"/>
    <n v="14.583500000000001"/>
    <n v="106"/>
    <n v="14.971399999999999"/>
    <n v="-0.31587307438692458"/>
    <n v="-0.33413769979684477"/>
    <n v="4.0086867516574828E-3"/>
    <n v="0.21570509692032283"/>
    <n v="0.99523495214342672"/>
    <n v="0.99244690142283409"/>
    <n v="1"/>
    <n v="0.99523495214342672"/>
    <n v="0.99244690142283409"/>
    <n v="1.175262413826397"/>
  </r>
  <r>
    <x v="4"/>
    <x v="3"/>
    <n v="1000"/>
    <x v="24"/>
    <n v="134"/>
    <n v="134"/>
    <x v="4"/>
    <n v="2.9999999999999997E-4"/>
    <n v="0.48320000000000002"/>
    <x v="202"/>
    <n v="2.9999999999999997E-4"/>
    <n v="0.4778"/>
    <x v="209"/>
    <n v="2.9999999999999997E-4"/>
    <n v="0.4677"/>
    <x v="237"/>
    <n v="2.9999999999999997E-4"/>
    <n v="0.98299999999999998"/>
    <x v="5"/>
    <x v="5"/>
    <x v="5"/>
    <n v="18.250299999999999"/>
    <n v="130.81190000000001"/>
    <n v="18.009899999999998"/>
    <n v="129"/>
    <n v="18.669599999999999"/>
    <n v="18.250299999999999"/>
    <n v="130.81190000000001"/>
    <n v="18.009899999999998"/>
    <n v="129"/>
    <n v="18.669599999999999"/>
    <n v="-0.31587307438692458"/>
    <n v="-0.32075385458614092"/>
    <n v="-5.8287834616592513E-3"/>
    <n v="0.19681485231684229"/>
    <n v="0.99380295598577495"/>
    <n v="0.99018542555866118"/>
    <n v="1"/>
    <n v="0.99380295598577495"/>
    <n v="0.99018542555866118"/>
    <n v="1.2711350132006198"/>
  </r>
  <r>
    <x v="4"/>
    <x v="3"/>
    <n v="1000"/>
    <x v="25"/>
    <n v="152"/>
    <n v="152"/>
    <x v="4"/>
    <n v="2.9999999999999997E-4"/>
    <n v="0.48320000000000002"/>
    <x v="124"/>
    <n v="4.0000000000000002E-4"/>
    <n v="0.46439999999999998"/>
    <x v="207"/>
    <n v="4.0000000000000002E-4"/>
    <n v="0.47149999999999997"/>
    <x v="238"/>
    <n v="2.9999999999999997E-4"/>
    <n v="0.98019999999999996"/>
    <x v="5"/>
    <x v="5"/>
    <x v="5"/>
    <n v="20.577000000000002"/>
    <n v="148.31190000000001"/>
    <n v="20.264900000000001"/>
    <n v="146"/>
    <n v="21.057300000000001"/>
    <n v="20.577000000000002"/>
    <n v="148.31190000000001"/>
    <n v="20.264900000000001"/>
    <n v="146"/>
    <n v="21.057300000000001"/>
    <n v="-0.31587307438692458"/>
    <n v="-0.33310778893346377"/>
    <n v="3.977931991671459E-3"/>
    <n v="0.19584692781180349"/>
    <n v="0.99395076150568618"/>
    <n v="0.98994378860160892"/>
    <n v="1"/>
    <n v="0.99395076150568618"/>
    <n v="0.98994378860160892"/>
    <n v="1.3234026845002789"/>
  </r>
  <r>
    <x v="4"/>
    <x v="3"/>
    <n v="1000"/>
    <x v="26"/>
    <n v="178"/>
    <n v="178"/>
    <x v="4"/>
    <n v="2.9999999999999997E-4"/>
    <n v="0.48320000000000002"/>
    <x v="203"/>
    <n v="2.9999999999999997E-4"/>
    <n v="0.47020000000000001"/>
    <x v="210"/>
    <n v="4.0000000000000002E-4"/>
    <n v="0.47289999999999999"/>
    <x v="239"/>
    <n v="2.9999999999999997E-4"/>
    <n v="0.98209999999999997"/>
    <x v="5"/>
    <x v="5"/>
    <x v="6"/>
    <n v="24.020199999999999"/>
    <n v="171.37350000000001"/>
    <n v="23.566700000000001"/>
    <n v="168"/>
    <n v="24.9161"/>
    <n v="24.020199999999999"/>
    <n v="171.37350000000001"/>
    <n v="23.566700000000001"/>
    <n v="168"/>
    <n v="24.9161"/>
    <n v="-0.31587307438692458"/>
    <n v="-0.32771737521107941"/>
    <n v="1.4422299721457876E-3"/>
    <n v="0.18551998671990058"/>
    <n v="0.99077631963660751"/>
    <n v="0.98597533477825627"/>
    <n v="1"/>
    <n v="0.99077631963660751"/>
    <n v="0.98597533477825627"/>
    <n v="1.3964800652331293"/>
  </r>
  <r>
    <x v="4"/>
    <x v="3"/>
    <n v="1000"/>
    <x v="11"/>
    <n v="195"/>
    <n v="195"/>
    <x v="4"/>
    <n v="2.9999999999999997E-4"/>
    <n v="0.48320000000000002"/>
    <x v="204"/>
    <n v="5.9999999999999995E-4"/>
    <n v="0.48209999999999997"/>
    <x v="118"/>
    <n v="4.0000000000000002E-4"/>
    <n v="0.46729999999999999"/>
    <x v="240"/>
    <n v="2.0000000000000001E-4"/>
    <n v="0.98340000000000005"/>
    <x v="6"/>
    <x v="6"/>
    <x v="6"/>
    <n v="26.1614"/>
    <n v="187.43559999999999"/>
    <n v="25.700700000000001"/>
    <n v="184"/>
    <n v="27.179300000000001"/>
    <n v="26.1614"/>
    <n v="187.43559999999999"/>
    <n v="25.700700000000001"/>
    <n v="184"/>
    <n v="27.179300000000001"/>
    <n v="-0.31587307438692458"/>
    <n v="-0.31686286851699302"/>
    <n v="-7.7330487551355792E-3"/>
    <n v="0.17679908152251439"/>
    <n v="0.99053322169526536"/>
    <n v="0.98612683492010245"/>
    <n v="1"/>
    <n v="0.99053322169526536"/>
    <n v="0.98612683492010245"/>
    <n v="1.434238267332012"/>
  </r>
  <r>
    <x v="4"/>
    <x v="3"/>
    <n v="1000"/>
    <x v="27"/>
    <n v="224"/>
    <n v="224"/>
    <x v="4"/>
    <n v="2.9999999999999997E-4"/>
    <n v="0.48320000000000002"/>
    <x v="204"/>
    <n v="2.9999999999999997E-4"/>
    <n v="0.47799999999999998"/>
    <x v="211"/>
    <n v="4.0000000000000002E-4"/>
    <n v="0.4803"/>
    <x v="154"/>
    <n v="0"/>
    <n v="0.98399999999999999"/>
    <x v="6"/>
    <x v="6"/>
    <x v="6"/>
    <n v="30.178999999999998"/>
    <n v="214.31"/>
    <n v="29.604299999999999"/>
    <n v="210"/>
    <n v="31.497399999999999"/>
    <n v="30.178999999999998"/>
    <n v="214.31"/>
    <n v="29.604299999999999"/>
    <n v="210"/>
    <n v="31.497399999999999"/>
    <n v="-0.31587307438692458"/>
    <n v="-0.32057210338788111"/>
    <n v="1.1461603123109406E-3"/>
    <n v="0.17239890695491003"/>
    <n v="0.98979031074603108"/>
    <n v="0.98519946314765316"/>
    <n v="1"/>
    <n v="0.98979031074603108"/>
    <n v="0.98519946314765316"/>
    <n v="1.4982747057814736"/>
  </r>
  <r>
    <x v="4"/>
    <x v="3"/>
    <n v="1000"/>
    <x v="12"/>
    <n v="256"/>
    <n v="256"/>
    <x v="4"/>
    <n v="2.9999999999999997E-4"/>
    <n v="0.48320000000000002"/>
    <x v="205"/>
    <n v="2.0000000000000001E-4"/>
    <n v="0.47939999999999999"/>
    <x v="119"/>
    <n v="2.9999999999999997E-4"/>
    <n v="0.48299999999999998"/>
    <x v="241"/>
    <n v="1E-4"/>
    <n v="0.98370000000000002"/>
    <x v="6"/>
    <x v="6"/>
    <x v="6"/>
    <n v="34.332000000000001"/>
    <n v="245.37209999999999"/>
    <n v="33.75"/>
    <n v="241"/>
    <n v="35.772799999999997"/>
    <n v="34.332000000000001"/>
    <n v="245.37209999999999"/>
    <n v="33.75"/>
    <n v="241"/>
    <n v="35.772799999999997"/>
    <n v="-0.31587307438692458"/>
    <n v="-0.31930197030236496"/>
    <n v="1.7348386389106963E-3"/>
    <n v="0.16667849756833861"/>
    <n v="0.99046705082479258"/>
    <n v="0.98650234076267707"/>
    <n v="1"/>
    <n v="0.99046705082479258"/>
    <n v="0.98650234076267707"/>
    <n v="1.5535529344726458"/>
  </r>
  <r>
    <x v="4"/>
    <x v="3"/>
    <n v="1000"/>
    <x v="28"/>
    <n v="303"/>
    <n v="303"/>
    <x v="4"/>
    <n v="2.9999999999999997E-4"/>
    <n v="0.48320000000000002"/>
    <x v="204"/>
    <n v="2.9999999999999997E-4"/>
    <n v="0.4824"/>
    <x v="211"/>
    <n v="2.9999999999999997E-4"/>
    <n v="0.48680000000000001"/>
    <x v="45"/>
    <n v="2.9999999999999997E-4"/>
    <n v="0.98480000000000001"/>
    <x v="6"/>
    <x v="6"/>
    <x v="6"/>
    <n v="40.615699999999997"/>
    <n v="287.18369999999999"/>
    <n v="39.682499999999997"/>
    <n v="280.1241"/>
    <n v="42.793500000000002"/>
    <n v="40.615699999999997"/>
    <n v="287.18369999999999"/>
    <n v="39.682499999999997"/>
    <n v="280.1241"/>
    <n v="42.793500000000002"/>
    <n v="-0.31587307438692458"/>
    <n v="-0.31659270086790509"/>
    <n v="2.0242967785427195E-3"/>
    <n v="0.15910956524731293"/>
    <n v="0.98835512889631627"/>
    <n v="0.98317285452086856"/>
    <n v="1"/>
    <n v="0.98835512889631627"/>
    <n v="0.98317285452086856"/>
    <n v="1.6313778080666563"/>
  </r>
  <r>
    <x v="4"/>
    <x v="3"/>
    <n v="1000"/>
    <x v="29"/>
    <n v="360"/>
    <n v="360"/>
    <x v="4"/>
    <n v="2.9999999999999997E-4"/>
    <n v="0.48320000000000002"/>
    <x v="123"/>
    <n v="2.9999999999999997E-4"/>
    <n v="0.47199999999999998"/>
    <x v="212"/>
    <n v="2.0000000000000001E-4"/>
    <n v="0.47599999999999998"/>
    <x v="242"/>
    <n v="2.0000000000000001E-4"/>
    <n v="0.98540000000000005"/>
    <x v="6"/>
    <x v="6"/>
    <x v="6"/>
    <n v="47.494199999999999"/>
    <n v="338.19760000000002"/>
    <n v="46.301099999999998"/>
    <n v="329.32639999999998"/>
    <n v="50.435699999999997"/>
    <n v="47.494199999999999"/>
    <n v="338.19760000000002"/>
    <n v="46.301099999999998"/>
    <n v="329.32639999999998"/>
    <n v="50.435699999999997"/>
    <n v="-0.31587307438692458"/>
    <n v="-0.32605800136591223"/>
    <n v="1.8064674755611529E-3"/>
    <n v="0.15756663103110263"/>
    <n v="0.98713647140346983"/>
    <n v="0.98169025229462703"/>
    <n v="1"/>
    <n v="0.98713647140346983"/>
    <n v="0.98169025229462703"/>
    <n v="1.7027380528043494"/>
  </r>
  <r>
    <x v="4"/>
    <x v="3"/>
    <n v="1000"/>
    <x v="30"/>
    <n v="468"/>
    <n v="470"/>
    <x v="4"/>
    <n v="2.9999999999999997E-4"/>
    <n v="0.48320000000000002"/>
    <x v="204"/>
    <n v="0"/>
    <n v="0.47799999999999998"/>
    <x v="210"/>
    <n v="5.0000000000000001E-4"/>
    <n v="0.48099999999999998"/>
    <x v="243"/>
    <n v="4.0000000000000002E-4"/>
    <n v="0.98609999999999998"/>
    <x v="6"/>
    <x v="6"/>
    <x v="6"/>
    <n v="61.572200000000002"/>
    <n v="431.44409999999999"/>
    <n v="59.61"/>
    <n v="416.84739999999999"/>
    <n v="66.619100000000003"/>
    <n v="61.724800000000002"/>
    <n v="432.44409999999999"/>
    <n v="59.651499999999999"/>
    <n v="417.11329999999998"/>
    <n v="66.902500000000003"/>
    <n v="-0.31587307438692458"/>
    <n v="-0.32057210338788111"/>
    <n v="1.2672403149145612E-3"/>
    <n v="0.14667350787119535"/>
    <n v="0.98454457600852197"/>
    <n v="0.97762426815541237"/>
    <n v="1.0008598127615098"/>
    <n v="0.9840432073727704"/>
    <n v="0.9774833059248188"/>
    <n v="1.8235987612330637"/>
  </r>
  <r>
    <x v="4"/>
    <x v="3"/>
    <n v="1000"/>
    <x v="31"/>
    <n v="613"/>
    <n v="624"/>
    <x v="4"/>
    <n v="2.9999999999999997E-4"/>
    <n v="0.48320000000000002"/>
    <x v="203"/>
    <n v="2.9999999999999997E-4"/>
    <n v="0.46800000000000003"/>
    <x v="119"/>
    <n v="0"/>
    <n v="0.47810000000000002"/>
    <x v="244"/>
    <n v="2.9999999999999997E-4"/>
    <n v="0.98819999999999997"/>
    <x v="6"/>
    <x v="6"/>
    <x v="6"/>
    <n v="77.022599999999997"/>
    <n v="545.11400000000003"/>
    <n v="73.117099999999994"/>
    <n v="516.98360000000002"/>
    <n v="86.126999999999995"/>
    <n v="77.474900000000005"/>
    <n v="547.92409999999995"/>
    <n v="73.096900000000005"/>
    <n v="516.72910000000002"/>
    <n v="87.709800000000001"/>
    <n v="-0.31587307438692458"/>
    <n v="-0.32975414692587596"/>
    <n v="4.0941840121973784E-3"/>
    <n v="0.14331755608717409"/>
    <n v="0.97969957689730425"/>
    <n v="0.96854582261938882"/>
    <n v="1.003491908478179"/>
    <n v="0.97857685317233356"/>
    <n v="0.96859880469178905"/>
    <n v="1.9351393200115168"/>
  </r>
  <r>
    <x v="4"/>
    <x v="3"/>
    <n v="1000"/>
    <x v="32"/>
    <n v="769"/>
    <n v="786"/>
    <x v="4"/>
    <n v="2.9999999999999997E-4"/>
    <n v="0.48320000000000002"/>
    <x v="202"/>
    <n v="1E-4"/>
    <n v="0.48380000000000001"/>
    <x v="119"/>
    <n v="0"/>
    <n v="0.48060000000000003"/>
    <x v="148"/>
    <n v="4.0000000000000002E-4"/>
    <n v="0.98709999999999998"/>
    <x v="6"/>
    <x v="6"/>
    <x v="6"/>
    <n v="93.9208"/>
    <n v="655.91250000000002"/>
    <n v="86.604399999999998"/>
    <n v="602.4923"/>
    <n v="109.5752"/>
    <n v="94.585999999999999"/>
    <n v="660.11189999999999"/>
    <n v="86.569500000000005"/>
    <n v="602.11080000000004"/>
    <n v="111.97920000000001"/>
    <n v="-0.31587307438692458"/>
    <n v="-0.31533413597413912"/>
    <n v="-1.223796502779477E-3"/>
    <n v="0.13150283868362092"/>
    <n v="0.97287297096875391"/>
    <n v="0.95654125434644988"/>
    <n v="1.0040020818460977"/>
    <n v="0.97157147790047083"/>
    <n v="0.95661558326814822"/>
    <n v="2.039712272014266"/>
  </r>
  <r>
    <x v="4"/>
    <x v="3"/>
    <n v="1000"/>
    <x v="33"/>
    <n v="966"/>
    <n v="991"/>
    <x v="4"/>
    <n v="2.9999999999999997E-4"/>
    <n v="0.48320000000000002"/>
    <x v="206"/>
    <n v="2.9999999999999997E-4"/>
    <n v="0.48509999999999998"/>
    <x v="211"/>
    <n v="2.9999999999999997E-4"/>
    <n v="0.4824"/>
    <x v="245"/>
    <n v="2.9999999999999997E-4"/>
    <n v="0.9889"/>
    <x v="6"/>
    <x v="6"/>
    <x v="7"/>
    <n v="106.9674"/>
    <n v="751.54729999999995"/>
    <n v="97.680899999999994"/>
    <n v="684.62210000000005"/>
    <n v="136.16900000000001"/>
    <n v="108.00190000000001"/>
    <n v="758.12819999999999"/>
    <n v="97.821899999999999"/>
    <n v="685.38279999999997"/>
    <n v="139.71190000000001"/>
    <n v="-0.31587307438692458"/>
    <n v="-0.31416872537393642"/>
    <n v="-9.9008618012643226E-4"/>
    <n v="0.12634391285574462"/>
    <n v="0.95889023721840849"/>
    <n v="0.94132856866152159"/>
    <n v="1.0045563829418662"/>
    <n v="0.95718291109295406"/>
    <n v="0.94107269517499581"/>
    <n v="2.1340782480957157"/>
  </r>
  <r>
    <x v="4"/>
    <x v="3"/>
    <n v="1000"/>
    <x v="34"/>
    <n v="1125"/>
    <n v="1159"/>
    <x v="4"/>
    <n v="2.9999999999999997E-4"/>
    <n v="0.48320000000000002"/>
    <x v="207"/>
    <n v="4.0000000000000002E-4"/>
    <n v="0.48659999999999998"/>
    <x v="212"/>
    <n v="2.0000000000000001E-4"/>
    <n v="0.48759999999999998"/>
    <x v="246"/>
    <n v="2.9999999999999997E-4"/>
    <n v="0.99019999999999997"/>
    <x v="7"/>
    <x v="6"/>
    <x v="7"/>
    <n v="121.7641"/>
    <n v="849.13139999999999"/>
    <n v="111.67189999999999"/>
    <n v="776.4171"/>
    <n v="160.14089999999999"/>
    <n v="123.2303"/>
    <n v="858.40909999999997"/>
    <n v="111.7817"/>
    <n v="776.77340000000004"/>
    <n v="165.00319999999999"/>
    <n v="-0.31587307438692458"/>
    <n v="-0.31282789540520034"/>
    <n v="3.5418173014862013E-4"/>
    <n v="0.1225706592888703"/>
    <n v="0.9547994295821427"/>
    <n v="0.93797732326835459"/>
    <n v="1.0051602694325401"/>
    <n v="0.95273444710648025"/>
    <n v="0.93780777664417525"/>
    <n v="2.2045022649350789"/>
  </r>
  <r>
    <x v="4"/>
    <x v="3"/>
    <n v="1000"/>
    <x v="35"/>
    <n v="1251"/>
    <n v="1292"/>
    <x v="4"/>
    <n v="2.9999999999999997E-4"/>
    <n v="0.48320000000000002"/>
    <x v="205"/>
    <n v="2.0000000000000001E-4"/>
    <n v="0.47960000000000003"/>
    <x v="211"/>
    <n v="5.0000000000000001E-4"/>
    <n v="0.4864"/>
    <x v="246"/>
    <n v="2.9999999999999997E-4"/>
    <n v="0.98939999999999995"/>
    <x v="7"/>
    <x v="7"/>
    <x v="7"/>
    <n v="134.57470000000001"/>
    <n v="943.28390000000002"/>
    <n v="123.8428"/>
    <n v="866.10360000000003"/>
    <n v="177.20679999999999"/>
    <n v="136.1583"/>
    <n v="953.34249999999997"/>
    <n v="123.925"/>
    <n v="866.2183"/>
    <n v="183.0419"/>
    <n v="-0.31587307438692458"/>
    <n v="-0.31912082557318888"/>
    <n v="2.3813635143462939E-3"/>
    <n v="0.12248503799255582"/>
    <n v="0.9554306711005438"/>
    <n v="0.93950717305553022"/>
    <n v="1.0054798743532418"/>
    <n v="0.95345189805447683"/>
    <n v="0.93939494183024685"/>
    <n v="2.2484803831594644"/>
  </r>
  <r>
    <x v="4"/>
    <x v="3"/>
    <n v="1000"/>
    <x v="36"/>
    <n v="1367"/>
    <n v="1417"/>
    <x v="4"/>
    <n v="2.9999999999999997E-4"/>
    <n v="0.48320000000000002"/>
    <x v="208"/>
    <n v="4.0000000000000002E-4"/>
    <n v="0.49399999999999999"/>
    <x v="119"/>
    <n v="0"/>
    <n v="0.47610000000000002"/>
    <x v="247"/>
    <n v="4.0000000000000002E-4"/>
    <n v="0.9909"/>
    <x v="7"/>
    <x v="7"/>
    <x v="7"/>
    <n v="147.65350000000001"/>
    <n v="1029.4401"/>
    <n v="136.43430000000001"/>
    <n v="948.70159999999998"/>
    <n v="194.74809999999999"/>
    <n v="149.35759999999999"/>
    <n v="1040.2523000000001"/>
    <n v="136.4238"/>
    <n v="948.15880000000004"/>
    <n v="201.81299999999999"/>
    <n v="-0.31587307438692458"/>
    <n v="-0.30627305107635305"/>
    <n v="-6.175013162990608E-3"/>
    <n v="0.1164608736116782"/>
    <n v="0.95560201558323454"/>
    <n v="0.94044753599109965"/>
    <n v="1.0059620268580813"/>
    <n v="0.95368211284332738"/>
    <n v="0.94046041268924818"/>
    <n v="2.2894732293045981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5"/>
    <x v="3"/>
    <n v="294"/>
    <x v="0"/>
    <n v="1"/>
    <n v="1"/>
    <x v="18"/>
    <n v="0"/>
    <n v="0.46429999999999999"/>
    <x v="209"/>
    <n v="2.0999999999999999E-3"/>
    <n v="0.1767"/>
    <x v="24"/>
    <n v="2.3E-3"/>
    <n v="0.1792"/>
    <x v="248"/>
    <n v="2E-3"/>
    <n v="0.18190000000000001"/>
    <x v="0"/>
    <x v="0"/>
    <x v="0"/>
    <n v="0.18140000000000001"/>
    <n v="1"/>
    <n v="0.18140000000000001"/>
    <n v="1"/>
    <n v="0.18140000000000001"/>
    <n v="0.18140000000000001"/>
    <n v="1"/>
    <n v="0.18140000000000001"/>
    <n v="1"/>
    <n v="0.18140000000000001"/>
    <n v="-0.33320131633382594"/>
    <n v="-0.7527634504932359"/>
    <n v="0.53518100134796887"/>
    <n v="1.1048543384553406"/>
    <n v="1"/>
    <n v="1"/>
    <n v="1"/>
    <n v="1"/>
    <n v="1"/>
    <n v="-0.74136271727592351"/>
  </r>
  <r>
    <x v="5"/>
    <x v="3"/>
    <n v="294"/>
    <x v="44"/>
    <n v="2"/>
    <n v="2"/>
    <x v="18"/>
    <n v="0"/>
    <n v="0.46429999999999999"/>
    <x v="210"/>
    <n v="0"/>
    <n v="0.27129999999999999"/>
    <x v="183"/>
    <n v="1.4E-3"/>
    <n v="0.27789999999999998"/>
    <x v="249"/>
    <n v="1.4E-3"/>
    <n v="0.33710000000000001"/>
    <x v="2"/>
    <x v="2"/>
    <x v="2"/>
    <n v="0.36620000000000003"/>
    <n v="2"/>
    <n v="0.36620000000000003"/>
    <n v="2"/>
    <n v="0.36620000000000003"/>
    <n v="0.36620000000000003"/>
    <n v="2"/>
    <n v="0.36620000000000003"/>
    <n v="2"/>
    <n v="0.36620000000000003"/>
    <n v="-0.33320131633382594"/>
    <n v="-0.56655020623840391"/>
    <n v="8.0132567069737676E-2"/>
    <n v="0.72395801985560893"/>
    <n v="1"/>
    <n v="1"/>
    <n v="1"/>
    <n v="1"/>
    <n v="1"/>
    <n v="-0.43628166003432228"/>
  </r>
  <r>
    <x v="5"/>
    <x v="3"/>
    <n v="294"/>
    <x v="45"/>
    <n v="4"/>
    <n v="4"/>
    <x v="18"/>
    <n v="0"/>
    <n v="0.46429999999999999"/>
    <x v="31"/>
    <n v="8.9999999999999998E-4"/>
    <n v="0.30869999999999997"/>
    <x v="28"/>
    <n v="1E-3"/>
    <n v="0.31069999999999998"/>
    <x v="250"/>
    <n v="1.1000000000000001E-3"/>
    <n v="0.50270000000000004"/>
    <x v="3"/>
    <x v="3"/>
    <x v="3"/>
    <n v="0.72799999999999998"/>
    <n v="3.5"/>
    <n v="0.63929999999999998"/>
    <n v="3"/>
    <n v="0.82420000000000004"/>
    <n v="0.72799999999999998"/>
    <n v="3.5"/>
    <n v="0.63929999999999998"/>
    <n v="3"/>
    <n v="0.82420000000000004"/>
    <n v="-0.33320131633382594"/>
    <n v="-0.51046337051790469"/>
    <n v="6.5759676521063683E-3"/>
    <n v="0.49653986280289764"/>
    <n v="0.873618431793315"/>
    <n v="0.74131548538405656"/>
    <n v="1"/>
    <n v="0.873618431793315"/>
    <n v="0.74131548538405656"/>
    <n v="-8.3967389811430523E-2"/>
  </r>
  <r>
    <x v="5"/>
    <x v="3"/>
    <n v="294"/>
    <x v="16"/>
    <n v="6"/>
    <n v="6"/>
    <x v="18"/>
    <n v="0"/>
    <n v="0.46429999999999999"/>
    <x v="211"/>
    <n v="1.1999999999999999E-3"/>
    <n v="0.3488"/>
    <x v="41"/>
    <n v="6.9999999999999999E-4"/>
    <n v="0.35780000000000001"/>
    <x v="251"/>
    <n v="0"/>
    <n v="0.64219999999999999"/>
    <x v="3"/>
    <x v="3"/>
    <x v="3"/>
    <n v="1.1919"/>
    <n v="5.5"/>
    <n v="1.1032"/>
    <n v="5"/>
    <n v="1.2881"/>
    <n v="1.1919"/>
    <n v="5.5"/>
    <n v="1.1032"/>
    <n v="5"/>
    <n v="1.2881"/>
    <n v="-0.33320131633382594"/>
    <n v="-0.45742352373947037"/>
    <n v="1.9500148832237312E-2"/>
    <n v="0.46723015792434103"/>
    <n v="0.94058625581705069"/>
    <n v="0.88139140436529018"/>
    <n v="1"/>
    <n v="0.94058625581705069"/>
    <n v="0.88139140436529018"/>
    <n v="0.10994958023058818"/>
  </r>
  <r>
    <x v="5"/>
    <x v="3"/>
    <n v="294"/>
    <x v="17"/>
    <n v="7"/>
    <n v="7"/>
    <x v="18"/>
    <n v="0"/>
    <n v="0.46429999999999999"/>
    <x v="126"/>
    <n v="1.1000000000000001E-3"/>
    <n v="0.36770000000000003"/>
    <x v="39"/>
    <n v="8.9999999999999998E-4"/>
    <n v="0.36630000000000001"/>
    <x v="252"/>
    <n v="1.1000000000000001E-3"/>
    <n v="0.69610000000000005"/>
    <x v="5"/>
    <x v="5"/>
    <x v="5"/>
    <n v="1.4267000000000001"/>
    <n v="6.5"/>
    <n v="1.3380000000000001"/>
    <n v="6"/>
    <n v="1.5227999999999999"/>
    <n v="1.4267000000000001"/>
    <n v="6.5"/>
    <n v="1.3380000000000001"/>
    <n v="6"/>
    <n v="1.5227999999999999"/>
    <n v="-0.33320131633382594"/>
    <n v="-0.43450637013113758"/>
    <n v="-2.6844579909914329E-3"/>
    <n v="0.44912638095018559"/>
    <n v="0.95412745387286735"/>
    <n v="0.90895758881966215"/>
    <n v="1"/>
    <n v="0.95412745387286735"/>
    <n v="0.90895758881966215"/>
    <n v="0.18264286814232958"/>
  </r>
  <r>
    <x v="5"/>
    <x v="3"/>
    <n v="294"/>
    <x v="48"/>
    <n v="9"/>
    <n v="9"/>
    <x v="18"/>
    <n v="0"/>
    <n v="0.46429999999999999"/>
    <x v="212"/>
    <n v="1.1000000000000001E-3"/>
    <n v="0.37709999999999999"/>
    <x v="213"/>
    <n v="1E-3"/>
    <n v="0.375"/>
    <x v="253"/>
    <n v="1.1000000000000001E-3"/>
    <n v="0.75309999999999999"/>
    <x v="5"/>
    <x v="5"/>
    <x v="5"/>
    <n v="1.7336"/>
    <n v="8"/>
    <n v="1.5321"/>
    <n v="7"/>
    <n v="1.9111"/>
    <n v="1.7336"/>
    <n v="8"/>
    <n v="1.5321"/>
    <n v="7"/>
    <n v="1.9111"/>
    <n v="-0.33320131633382594"/>
    <n v="-0.42354346759437983"/>
    <n v="-3.4409366986695757E-3"/>
    <n v="0.42619843777594951"/>
    <n v="0.93993629446147375"/>
    <n v="0.86380159067448292"/>
    <n v="1"/>
    <n v="0.93993629446147375"/>
    <n v="0.86380159067448292"/>
    <n v="0.28128341249296596"/>
  </r>
  <r>
    <x v="5"/>
    <x v="3"/>
    <n v="294"/>
    <x v="2"/>
    <n v="12"/>
    <n v="12"/>
    <x v="18"/>
    <n v="0"/>
    <n v="0.46429999999999999"/>
    <x v="213"/>
    <n v="1E-3"/>
    <n v="0.38229999999999997"/>
    <x v="124"/>
    <n v="6.9999999999999999E-4"/>
    <n v="0.38319999999999999"/>
    <x v="254"/>
    <n v="2.9999999999999997E-4"/>
    <n v="0.81030000000000002"/>
    <x v="6"/>
    <x v="5"/>
    <x v="6"/>
    <n v="2.3448000000000002"/>
    <n v="10.5"/>
    <n v="2.0503999999999998"/>
    <n v="9"/>
    <n v="2.6234999999999999"/>
    <n v="2.3448000000000002"/>
    <n v="10.5"/>
    <n v="2.0503999999999998"/>
    <n v="9"/>
    <n v="2.6234999999999999"/>
    <n v="-0.33320131633382594"/>
    <n v="-0.4175957019809719"/>
    <n v="1.2208377129822514E-3"/>
    <n v="0.39001865011397391"/>
    <n v="0.94168963822637952"/>
    <n v="0.87203174178737286"/>
    <n v="1"/>
    <n v="0.94168963822637952"/>
    <n v="0.87203174178737286"/>
    <n v="0.41888106853435775"/>
  </r>
  <r>
    <x v="5"/>
    <x v="3"/>
    <n v="294"/>
    <x v="49"/>
    <n v="15"/>
    <n v="15"/>
    <x v="18"/>
    <n v="0"/>
    <n v="0.46429999999999999"/>
    <x v="214"/>
    <n v="1E-3"/>
    <n v="0.44309999999999999"/>
    <x v="214"/>
    <n v="8.9999999999999998E-4"/>
    <n v="0.43109999999999998"/>
    <x v="56"/>
    <n v="0"/>
    <n v="0.84450000000000003"/>
    <x v="6"/>
    <x v="6"/>
    <x v="6"/>
    <n v="2.7757999999999998"/>
    <n v="12.623699999999999"/>
    <n v="2.4557000000000002"/>
    <n v="11"/>
    <n v="3.2143000000000002"/>
    <n v="2.7757999999999998"/>
    <n v="12.623699999999999"/>
    <n v="2.4557000000000002"/>
    <n v="11"/>
    <n v="3.2143000000000002"/>
    <n v="-0.33320131633382594"/>
    <n v="-0.35349824996838808"/>
    <n v="-1.3855379669267412E-2"/>
    <n v="0.32547396840898574"/>
    <n v="0.92598260234901408"/>
    <n v="0.86414921885968454"/>
    <n v="1"/>
    <n v="0.92598260234901408"/>
    <n v="0.86414921885968454"/>
    <n v="0.50708640829051366"/>
  </r>
  <r>
    <x v="5"/>
    <x v="3"/>
    <n v="294"/>
    <x v="50"/>
    <n v="19"/>
    <n v="19"/>
    <x v="18"/>
    <n v="0"/>
    <n v="0.46429999999999999"/>
    <x v="215"/>
    <n v="1.1000000000000001E-3"/>
    <n v="0.443"/>
    <x v="215"/>
    <n v="1E-3"/>
    <n v="0.43490000000000001"/>
    <x v="255"/>
    <n v="1E-3"/>
    <n v="0.87509999999999999"/>
    <x v="6"/>
    <x v="6"/>
    <x v="7"/>
    <n v="3.5394000000000001"/>
    <n v="15.747400000000001"/>
    <n v="3.2082000000000002"/>
    <n v="14.061199999999999"/>
    <n v="4.1742999999999997"/>
    <n v="3.5394000000000001"/>
    <n v="15.747400000000001"/>
    <n v="3.2082000000000002"/>
    <n v="14.061199999999999"/>
    <n v="4.1742999999999997"/>
    <n v="-0.33320131633382594"/>
    <n v="-0.35359627377693043"/>
    <n v="-8.2267333757915471E-3"/>
    <n v="0.30349009255147047"/>
    <n v="0.9264468410890323"/>
    <n v="0.88264773305718569"/>
    <n v="1"/>
    <n v="0.9264468410890323"/>
    <n v="0.88264773305718569"/>
    <n v="0.62058365787333925"/>
  </r>
  <r>
    <x v="5"/>
    <x v="3"/>
    <n v="294"/>
    <x v="3"/>
    <n v="21"/>
    <n v="21"/>
    <x v="18"/>
    <n v="0"/>
    <n v="0.46429999999999999"/>
    <x v="216"/>
    <n v="1E-3"/>
    <n v="0.44669999999999999"/>
    <x v="216"/>
    <n v="1E-3"/>
    <n v="0.45629999999999998"/>
    <x v="256"/>
    <n v="8.9999999999999998E-4"/>
    <n v="0.88019999999999998"/>
    <x v="6"/>
    <x v="6"/>
    <x v="7"/>
    <n v="3.7763"/>
    <n v="16.871200000000002"/>
    <n v="3.4190999999999998"/>
    <n v="15.061199999999999"/>
    <n v="4.5735000000000001"/>
    <n v="3.7763"/>
    <n v="16.871200000000002"/>
    <n v="3.4190999999999998"/>
    <n v="15.061199999999999"/>
    <n v="4.5735000000000001"/>
    <n v="-0.33320131633382594"/>
    <n v="-0.34998404752816142"/>
    <n v="9.1409791208659913E-3"/>
    <n v="0.29158173431810264"/>
    <n v="0.91766036449944755"/>
    <n v="0.8749427962917915"/>
    <n v="1"/>
    <n v="0.91766036449944755"/>
    <n v="0.8749427962917915"/>
    <n v="0.66024868342106191"/>
  </r>
  <r>
    <x v="5"/>
    <x v="3"/>
    <n v="294"/>
    <x v="18"/>
    <n v="24"/>
    <n v="24"/>
    <x v="18"/>
    <n v="0"/>
    <n v="0.46429999999999999"/>
    <x v="216"/>
    <n v="1E-3"/>
    <n v="0.46079999999999999"/>
    <x v="217"/>
    <n v="6.9999999999999999E-4"/>
    <n v="0.47"/>
    <x v="58"/>
    <n v="0"/>
    <n v="0.88519999999999999"/>
    <x v="7"/>
    <x v="7"/>
    <x v="7"/>
    <n v="4.5034999999999998"/>
    <n v="19.871200000000002"/>
    <n v="4.1463000000000001"/>
    <n v="18.061199999999999"/>
    <n v="5.3007"/>
    <n v="4.5034999999999998"/>
    <n v="19.871200000000002"/>
    <n v="4.1463000000000001"/>
    <n v="18.061199999999999"/>
    <n v="5.3007"/>
    <n v="-0.33320131633382594"/>
    <n v="-0.3364875295848444"/>
    <n v="8.0931556813144383E-3"/>
    <n v="0.26727317833030595"/>
    <n v="0.93327519465916964"/>
    <n v="0.8994434231586258"/>
    <n v="1"/>
    <n v="0.93327519465916964"/>
    <n v="0.8994434231586258"/>
    <n v="0.72433322546177448"/>
  </r>
  <r>
    <x v="5"/>
    <x v="3"/>
    <n v="294"/>
    <x v="19"/>
    <n v="30"/>
    <n v="30"/>
    <x v="18"/>
    <n v="0"/>
    <n v="0.46429999999999999"/>
    <x v="217"/>
    <n v="6.9999999999999999E-4"/>
    <n v="0.46600000000000003"/>
    <x v="132"/>
    <n v="0"/>
    <n v="0.47799999999999998"/>
    <x v="58"/>
    <n v="0"/>
    <n v="0.89929999999999999"/>
    <x v="7"/>
    <x v="7"/>
    <x v="7"/>
    <n v="5.4292999999999996"/>
    <n v="24.372900000000001"/>
    <n v="4.9555999999999996"/>
    <n v="22.061199999999999"/>
    <n v="6.5136000000000003"/>
    <n v="5.4292999999999996"/>
    <n v="24.372900000000001"/>
    <n v="4.9555999999999996"/>
    <n v="22.061199999999999"/>
    <n v="6.5136000000000003"/>
    <n v="-0.33320131633382594"/>
    <n v="-0.33161408330999981"/>
    <n v="9.6399868165997979E-3"/>
    <n v="0.24926655354568417"/>
    <n v="0.93096314166167993"/>
    <n v="0.89634957608844279"/>
    <n v="1"/>
    <n v="0.93096314166167993"/>
    <n v="0.89634957608844279"/>
    <n v="0.81382108503532435"/>
  </r>
  <r>
    <x v="5"/>
    <x v="3"/>
    <n v="294"/>
    <x v="20"/>
    <n v="33"/>
    <n v="33"/>
    <x v="18"/>
    <n v="0"/>
    <n v="0.46429999999999999"/>
    <x v="68"/>
    <n v="0"/>
    <n v="0.46810000000000002"/>
    <x v="132"/>
    <n v="0"/>
    <n v="0.47010000000000002"/>
    <x v="58"/>
    <n v="0"/>
    <n v="0.89600000000000002"/>
    <x v="7"/>
    <x v="7"/>
    <x v="7"/>
    <n v="6.1634000000000002"/>
    <n v="27.372900000000001"/>
    <n v="5.6897000000000002"/>
    <n v="25.061199999999999"/>
    <n v="7.2477"/>
    <n v="6.1634000000000002"/>
    <n v="27.372900000000001"/>
    <n v="5.6897000000000002"/>
    <n v="25.061199999999999"/>
    <n v="7.2477"/>
    <n v="-0.33320131633382594"/>
    <n v="-0.32966135887255787"/>
    <n v="1.5561558684929792E-3"/>
    <n v="0.23697661665785286"/>
    <n v="0.94085038425398493"/>
    <n v="0.91166128615660624"/>
    <n v="1"/>
    <n v="0.94085038425398493"/>
    <n v="0.91166128615660624"/>
    <n v="0.86020020853175194"/>
  </r>
  <r>
    <x v="5"/>
    <x v="3"/>
    <n v="294"/>
    <x v="4"/>
    <n v="34"/>
    <n v="34"/>
    <x v="18"/>
    <n v="0"/>
    <n v="0.46429999999999999"/>
    <x v="218"/>
    <n v="6.9999999999999999E-4"/>
    <n v="0.46210000000000001"/>
    <x v="218"/>
    <n v="8.9999999999999998E-4"/>
    <n v="0.46239999999999998"/>
    <x v="257"/>
    <n v="2.9999999999999997E-4"/>
    <n v="0.90069999999999995"/>
    <x v="7"/>
    <x v="7"/>
    <x v="7"/>
    <n v="6.3678999999999997"/>
    <n v="28.372900000000001"/>
    <n v="5.8941999999999997"/>
    <n v="26.061199999999999"/>
    <n v="7.4522000000000004"/>
    <n v="6.3678999999999997"/>
    <n v="28.372900000000001"/>
    <n v="5.8941999999999997"/>
    <n v="26.061199999999999"/>
    <n v="7.4522000000000004"/>
    <n v="-0.33320131633382594"/>
    <n v="-0.33526403148129502"/>
    <n v="2.3341247658994097E-4"/>
    <n v="0.24002695231239563"/>
    <n v="0.94344884264194362"/>
    <n v="0.91564758604561347"/>
    <n v="1"/>
    <n v="0.94344884264194362"/>
    <n v="0.91564758604561347"/>
    <n v="0.87228450185099293"/>
  </r>
  <r>
    <x v="5"/>
    <x v="3"/>
    <n v="294"/>
    <x v="21"/>
    <n v="35"/>
    <n v="35"/>
    <x v="18"/>
    <n v="0"/>
    <n v="0.46429999999999999"/>
    <x v="217"/>
    <n v="6.9999999999999999E-4"/>
    <n v="0.46610000000000001"/>
    <x v="132"/>
    <n v="0"/>
    <n v="0.46760000000000002"/>
    <x v="58"/>
    <n v="0"/>
    <n v="0.90200000000000002"/>
    <x v="7"/>
    <x v="7"/>
    <x v="7"/>
    <n v="6.6147999999999998"/>
    <n v="29.372900000000001"/>
    <n v="6.1410999999999998"/>
    <n v="27.061199999999999"/>
    <n v="7.6990999999999996"/>
    <n v="6.6147999999999998"/>
    <n v="29.372900000000001"/>
    <n v="6.1410999999999998"/>
    <n v="27.061199999999999"/>
    <n v="7.6990999999999996"/>
    <n v="-0.33320131633382594"/>
    <n v="-0.33152089706741439"/>
    <n v="1.1456850591972411E-3"/>
    <n v="0.23541596827583827"/>
    <n v="0.94587408751748026"/>
    <n v="0.91937853295612337"/>
    <n v="1"/>
    <n v="0.94587408751748026"/>
    <n v="0.91937853295612337"/>
    <n v="0.88643996051296825"/>
  </r>
  <r>
    <x v="5"/>
    <x v="3"/>
    <n v="294"/>
    <x v="5"/>
    <n v="40"/>
    <n v="40"/>
    <x v="18"/>
    <n v="0"/>
    <n v="0.46429999999999999"/>
    <x v="217"/>
    <n v="6.9999999999999999E-4"/>
    <n v="0.46600000000000003"/>
    <x v="132"/>
    <n v="0"/>
    <n v="0.4783"/>
    <x v="58"/>
    <n v="0"/>
    <n v="0.90280000000000005"/>
    <x v="7"/>
    <x v="7"/>
    <x v="7"/>
    <n v="7.4630999999999998"/>
    <n v="33.434100000000001"/>
    <n v="6.9791999999999996"/>
    <n v="31.061199999999999"/>
    <n v="8.7332999999999998"/>
    <n v="7.4630999999999998"/>
    <n v="33.434100000000001"/>
    <n v="6.9791999999999996"/>
    <n v="31.061199999999999"/>
    <n v="8.7332999999999998"/>
    <n v="-0.33320131633382594"/>
    <n v="-0.33161408330999981"/>
    <n v="8.8894808204379241E-3"/>
    <n v="0.22565001147005101"/>
    <n v="0.94637058269634033"/>
    <n v="0.9234967695281141"/>
    <n v="1"/>
    <n v="0.94637058269634033"/>
    <n v="0.9234967695281141"/>
    <n v="0.94117837898439327"/>
  </r>
  <r>
    <x v="5"/>
    <x v="3"/>
    <n v="294"/>
    <x v="22"/>
    <n v="44"/>
    <n v="44"/>
    <x v="18"/>
    <n v="0"/>
    <n v="0.46429999999999999"/>
    <x v="68"/>
    <n v="0"/>
    <n v="0.47260000000000002"/>
    <x v="132"/>
    <n v="0"/>
    <n v="0.4627"/>
    <x v="58"/>
    <n v="0"/>
    <n v="0.91290000000000004"/>
    <x v="7"/>
    <x v="7"/>
    <x v="7"/>
    <n v="8.4588999999999999"/>
    <n v="37.434100000000001"/>
    <n v="7.9748999999999999"/>
    <n v="35.061199999999999"/>
    <n v="9.7291000000000007"/>
    <n v="8.4588999999999999"/>
    <n v="37.434100000000001"/>
    <n v="7.9748999999999999"/>
    <n v="35.061199999999999"/>
    <n v="9.7291000000000007"/>
    <n v="-0.33320131633382594"/>
    <n v="-0.32550628270364979"/>
    <n v="-6.999364443622467E-3"/>
    <n v="0.21767210092974465"/>
    <n v="0.95374562262193263"/>
    <n v="0.93426552603400337"/>
    <n v="1"/>
    <n v="0.95374562262193263"/>
    <n v="0.93426552603400337"/>
    <n v="0.98807266728666299"/>
  </r>
  <r>
    <x v="5"/>
    <x v="3"/>
    <n v="294"/>
    <x v="51"/>
    <n v="48"/>
    <n v="48"/>
    <x v="18"/>
    <n v="0"/>
    <n v="0.46429999999999999"/>
    <x v="217"/>
    <n v="6.9999999999999999E-4"/>
    <n v="0.46889999999999998"/>
    <x v="219"/>
    <n v="2.9999999999999997E-4"/>
    <n v="0.4637"/>
    <x v="258"/>
    <n v="6.9999999999999999E-4"/>
    <n v="0.90869999999999995"/>
    <x v="7"/>
    <x v="7"/>
    <x v="15"/>
    <n v="9.1236999999999995"/>
    <n v="40.5578"/>
    <n v="8.4736999999999991"/>
    <n v="37.4358"/>
    <n v="10.565200000000001"/>
    <n v="9.1236999999999995"/>
    <n v="40.5578"/>
    <n v="8.4736999999999991"/>
    <n v="37.4358"/>
    <n v="10.565200000000001"/>
    <n v="-0.33320131633382594"/>
    <n v="-0.32891976726115069"/>
    <n v="-3.580090057095143E-3"/>
    <n v="0.21240451541908142"/>
    <n v="0.95290741849018146"/>
    <n v="0.92918035472348248"/>
    <n v="1"/>
    <n v="0.95290741849018146"/>
    <n v="0.92918035472348248"/>
    <n v="1.023877722692095"/>
  </r>
  <r>
    <x v="5"/>
    <x v="3"/>
    <n v="294"/>
    <x v="6"/>
    <n v="58"/>
    <n v="58"/>
    <x v="18"/>
    <n v="0"/>
    <n v="0.46429999999999999"/>
    <x v="219"/>
    <n v="6.9999999999999999E-4"/>
    <n v="0.47349999999999998"/>
    <x v="220"/>
    <n v="6.9999999999999999E-4"/>
    <n v="0.4743"/>
    <x v="257"/>
    <n v="2.9999999999999997E-4"/>
    <n v="0.90600000000000003"/>
    <x v="13"/>
    <x v="7"/>
    <x v="15"/>
    <n v="10.713200000000001"/>
    <n v="46.816000000000003"/>
    <n v="10.005100000000001"/>
    <n v="43.436199999999999"/>
    <n v="13.074199999999999"/>
    <n v="10.713200000000001"/>
    <n v="46.816000000000003"/>
    <n v="10.005100000000001"/>
    <n v="43.436199999999999"/>
    <n v="13.074199999999999"/>
    <n v="-0.33320131633382594"/>
    <n v="-0.32468001666070778"/>
    <n v="5.0873900812250714E-4"/>
    <n v="0.19555142914871584"/>
    <n v="0.93997904154860978"/>
    <n v="0.91937125648799778"/>
    <n v="1"/>
    <n v="0.93997904154860978"/>
    <n v="0.91937125648799778"/>
    <n v="1.1164151242150318"/>
  </r>
  <r>
    <x v="5"/>
    <x v="3"/>
    <n v="294"/>
    <x v="7"/>
    <n v="67"/>
    <n v="67"/>
    <x v="18"/>
    <n v="0"/>
    <n v="0.46429999999999999"/>
    <x v="136"/>
    <n v="8.9999999999999998E-4"/>
    <n v="0.48320000000000002"/>
    <x v="217"/>
    <n v="6.9999999999999999E-4"/>
    <n v="0.47139999999999999"/>
    <x v="258"/>
    <n v="6.9999999999999999E-4"/>
    <n v="0.9022"/>
    <x v="13"/>
    <x v="12"/>
    <x v="15"/>
    <n v="12.3787"/>
    <n v="54.565199999999997"/>
    <n v="11.503299999999999"/>
    <n v="50.436199999999999"/>
    <n v="14.974299999999999"/>
    <n v="12.3787"/>
    <n v="54.565199999999997"/>
    <n v="11.503299999999999"/>
    <n v="50.436199999999999"/>
    <n v="14.974299999999999"/>
    <n v="-0.33320131633382594"/>
    <n v="-0.31587307438692458"/>
    <n v="-7.2003797398549063E-3"/>
    <n v="0.18184839872661734"/>
    <n v="0.94456115545286146"/>
    <n v="0.92320106089408094"/>
    <n v="1"/>
    <n v="0.94456115545286146"/>
    <n v="0.92320106089408094"/>
    <n v="1.1753465296761823"/>
  </r>
  <r>
    <x v="5"/>
    <x v="3"/>
    <n v="294"/>
    <x v="8"/>
    <n v="75"/>
    <n v="75"/>
    <x v="18"/>
    <n v="0"/>
    <n v="0.46429999999999999"/>
    <x v="68"/>
    <n v="0"/>
    <n v="0.46339999999999998"/>
    <x v="133"/>
    <n v="6.9999999999999999E-4"/>
    <n v="0.47099999999999997"/>
    <x v="259"/>
    <n v="1E-3"/>
    <n v="0.91100000000000003"/>
    <x v="13"/>
    <x v="12"/>
    <x v="15"/>
    <n v="14.1798"/>
    <n v="61.565199999999997"/>
    <n v="13.103199999999999"/>
    <n v="56.436199999999999"/>
    <n v="16.996400000000001"/>
    <n v="14.1798"/>
    <n v="61.565199999999997"/>
    <n v="13.103199999999999"/>
    <n v="56.436199999999999"/>
    <n v="16.996400000000001"/>
    <n v="-0.33320131633382594"/>
    <n v="-0.33404397054604323"/>
    <n v="4.5160275808952778E-3"/>
    <n v="0.18765160829479274"/>
    <n v="0.94970161590814839"/>
    <n v="0.92778093359148384"/>
    <n v="1"/>
    <n v="0.94970161590814839"/>
    <n v="0.92778093359148384"/>
    <n v="1.2303569433958583"/>
  </r>
  <r>
    <x v="5"/>
    <x v="3"/>
    <n v="294"/>
    <x v="23"/>
    <n v="84"/>
    <n v="84"/>
    <x v="18"/>
    <n v="0"/>
    <n v="0.46429999999999999"/>
    <x v="219"/>
    <n v="6.9999999999999999E-4"/>
    <n v="0.4728"/>
    <x v="133"/>
    <n v="6.9999999999999999E-4"/>
    <n v="0.48149999999999998"/>
    <x v="260"/>
    <n v="8.9999999999999998E-4"/>
    <n v="0.91059999999999997"/>
    <x v="13"/>
    <x v="12"/>
    <x v="15"/>
    <n v="15.2948"/>
    <n v="66.719300000000004"/>
    <n v="14.182499999999999"/>
    <n v="61.436199999999999"/>
    <n v="18.914400000000001"/>
    <n v="15.2948"/>
    <n v="66.719300000000004"/>
    <n v="14.182499999999999"/>
    <n v="61.436199999999999"/>
    <n v="18.914400000000001"/>
    <n v="-0.33320131633382594"/>
    <n v="-0.32532253212680107"/>
    <n v="4.9427307568043208E-3"/>
    <n v="0.17767149055655038"/>
    <n v="0.94242063709138058"/>
    <n v="0.92195331229591837"/>
    <n v="1"/>
    <n v="0.94242063709138058"/>
    <n v="0.92195331229591837"/>
    <n v="1.2767925692173387"/>
  </r>
  <r>
    <x v="5"/>
    <x v="3"/>
    <n v="294"/>
    <x v="9"/>
    <n v="89"/>
    <n v="89"/>
    <x v="18"/>
    <n v="0"/>
    <n v="0.46429999999999999"/>
    <x v="217"/>
    <n v="6.9999999999999999E-4"/>
    <n v="0.4698"/>
    <x v="132"/>
    <n v="0"/>
    <n v="0.46820000000000001"/>
    <x v="261"/>
    <n v="1E-3"/>
    <n v="0.90880000000000005"/>
    <x v="13"/>
    <x v="12"/>
    <x v="8"/>
    <n v="16.0625"/>
    <n v="69.727000000000004"/>
    <n v="14.9491"/>
    <n v="64.436199999999999"/>
    <n v="20.187100000000001"/>
    <n v="16.0625"/>
    <n v="69.727000000000004"/>
    <n v="14.9491"/>
    <n v="64.436199999999999"/>
    <n v="20.187100000000001"/>
    <n v="-0.33320131633382594"/>
    <n v="-0.32808698755841298"/>
    <n v="-9.0719968931674314E-4"/>
    <n v="0.17546054530025262"/>
    <n v="0.939221669851521"/>
    <n v="0.9201187797435999"/>
    <n v="1"/>
    <n v="0.939221669851521"/>
    <n v="0.9201187797435999"/>
    <n v="1.3050739343741835"/>
  </r>
  <r>
    <x v="5"/>
    <x v="3"/>
    <n v="294"/>
    <x v="10"/>
    <n v="98"/>
    <n v="98"/>
    <x v="18"/>
    <n v="0"/>
    <n v="0.46429999999999999"/>
    <x v="68"/>
    <n v="0"/>
    <n v="0.46479999999999999"/>
    <x v="133"/>
    <n v="6.9999999999999999E-4"/>
    <n v="0.4778"/>
    <x v="259"/>
    <n v="1E-3"/>
    <n v="0.91020000000000001"/>
    <x v="13"/>
    <x v="12"/>
    <x v="8"/>
    <n v="17.6264"/>
    <n v="76.911900000000003"/>
    <n v="16.470400000000001"/>
    <n v="71.436199999999999"/>
    <n v="22.1221"/>
    <n v="17.6264"/>
    <n v="76.911900000000003"/>
    <n v="16.470400000000001"/>
    <n v="71.436199999999999"/>
    <n v="22.1221"/>
    <n v="-0.33320131633382594"/>
    <n v="-0.33273388061772569"/>
    <n v="7.1413388351831602E-3"/>
    <n v="0.17398523537842284"/>
    <n v="0.94118677359448966"/>
    <n v="0.92362586918369949"/>
    <n v="1"/>
    <n v="0.94118677359448966"/>
    <n v="0.92362586918369949"/>
    <n v="1.3448263511644294"/>
  </r>
  <r>
    <x v="5"/>
    <x v="3"/>
    <n v="294"/>
    <x v="24"/>
    <n v="109"/>
    <n v="110"/>
    <x v="18"/>
    <n v="0"/>
    <n v="0.46429999999999999"/>
    <x v="49"/>
    <n v="8.9999999999999998E-4"/>
    <n v="0.46800000000000003"/>
    <x v="221"/>
    <n v="2.9999999999999997E-4"/>
    <n v="0.47949999999999998"/>
    <x v="59"/>
    <n v="8.9999999999999998E-4"/>
    <n v="0.90949999999999998"/>
    <x v="8"/>
    <x v="12"/>
    <x v="8"/>
    <n v="19.018000000000001"/>
    <n v="82.234899999999996"/>
    <n v="17.679500000000001"/>
    <n v="75.929000000000002"/>
    <n v="24.9407"/>
    <n v="19.055900000000001"/>
    <n v="82.358599999999996"/>
    <n v="17.679600000000001"/>
    <n v="75.929500000000004"/>
    <n v="25.151800000000001"/>
    <n v="-0.33320131633382594"/>
    <n v="-0.32975414692587596"/>
    <n v="6.1058583770486887E-3"/>
    <n v="0.16711824263874808"/>
    <n v="0.93230920688698926"/>
    <n v="0.9134537416126377"/>
    <n v="1.0021199463759529"/>
    <n v="0.93180845941358992"/>
    <n v="0.91345231893804413"/>
    <n v="1.3969086384717575"/>
  </r>
  <r>
    <x v="5"/>
    <x v="3"/>
    <n v="294"/>
    <x v="25"/>
    <n v="119"/>
    <n v="120"/>
    <x v="18"/>
    <n v="0"/>
    <n v="0.46429999999999999"/>
    <x v="68"/>
    <n v="0"/>
    <n v="0.46629999999999999"/>
    <x v="217"/>
    <n v="6.9999999999999999E-4"/>
    <n v="0.46910000000000002"/>
    <x v="262"/>
    <n v="1.1000000000000001E-3"/>
    <n v="0.9083"/>
    <x v="8"/>
    <x v="8"/>
    <x v="8"/>
    <n v="20.521699999999999"/>
    <n v="88.856899999999996"/>
    <n v="18.872399999999999"/>
    <n v="81.178200000000004"/>
    <n v="27.108599999999999"/>
    <n v="20.5596"/>
    <n v="88.980599999999995"/>
    <n v="18.872499999999999"/>
    <n v="81.178600000000003"/>
    <n v="27.319800000000001"/>
    <n v="-0.33320131633382594"/>
    <n v="-0.33133458454550796"/>
    <n v="1.4735638650228032E-3"/>
    <n v="0.16411077963625695"/>
    <n v="0.93193743367025228"/>
    <n v="0.91086264982353671"/>
    <n v="1.0019101942174102"/>
    <n v="0.93148328070386555"/>
    <n v="0.91086134560994714"/>
    <n v="1.4331070893999422"/>
  </r>
  <r>
    <x v="5"/>
    <x v="3"/>
    <n v="294"/>
    <x v="26"/>
    <n v="128"/>
    <n v="129"/>
    <x v="18"/>
    <n v="0"/>
    <n v="0.46429999999999999"/>
    <x v="68"/>
    <n v="0"/>
    <n v="0.4758"/>
    <x v="217"/>
    <n v="6.9999999999999999E-4"/>
    <n v="0.4718"/>
    <x v="263"/>
    <n v="1.1000000000000001E-3"/>
    <n v="0.90910000000000002"/>
    <x v="8"/>
    <x v="8"/>
    <x v="8"/>
    <n v="22.299800000000001"/>
    <n v="95.620900000000006"/>
    <n v="20.487100000000002"/>
    <n v="87.185500000000005"/>
    <n v="29.429200000000002"/>
    <n v="22.337599999999998"/>
    <n v="95.744600000000005"/>
    <n v="20.487200000000001"/>
    <n v="87.185900000000004"/>
    <n v="29.6403"/>
    <n v="-0.33320131633382594"/>
    <n v="-0.32257556229875256"/>
    <n v="-2.0467764123110431E-3"/>
    <n v="0.15696909551147864"/>
    <n v="0.93315562114092721"/>
    <n v="0.91219164515937856"/>
    <n v="1.0017328448185263"/>
    <n v="0.93274501456726377"/>
    <n v="0.91219046178723506"/>
    <n v="1.4687784564486492"/>
  </r>
  <r>
    <x v="5"/>
    <x v="3"/>
    <n v="294"/>
    <x v="11"/>
    <n v="142"/>
    <n v="143"/>
    <x v="18"/>
    <n v="0"/>
    <n v="0.46429999999999999"/>
    <x v="220"/>
    <n v="2.9999999999999997E-4"/>
    <n v="0.46729999999999999"/>
    <x v="132"/>
    <n v="0"/>
    <n v="0.4748"/>
    <x v="59"/>
    <n v="8.9999999999999998E-4"/>
    <n v="0.9083"/>
    <x v="8"/>
    <x v="8"/>
    <x v="8"/>
    <n v="24.8962"/>
    <n v="107.3717"/>
    <n v="22.911300000000001"/>
    <n v="98.185500000000005"/>
    <n v="32.488399999999999"/>
    <n v="24.934000000000001"/>
    <n v="107.4954"/>
    <n v="22.9114"/>
    <n v="98.185900000000004"/>
    <n v="32.6995"/>
    <n v="-0.33320131633382594"/>
    <n v="-0.33040421897568667"/>
    <n v="3.7537631513872463E-3"/>
    <n v="0.15668445483442467"/>
    <n v="0.93760689538391384"/>
    <n v="0.91766244147038367"/>
    <n v="1.0015269196813339"/>
    <n v="0.93724921700783381"/>
    <n v="0.91766141247658661"/>
    <n v="1.5117283235862449"/>
  </r>
  <r>
    <x v="5"/>
    <x v="3"/>
    <n v="294"/>
    <x v="27"/>
    <n v="151"/>
    <n v="152"/>
    <x v="18"/>
    <n v="0"/>
    <n v="0.46429999999999999"/>
    <x v="68"/>
    <n v="1E-3"/>
    <n v="0.4713"/>
    <x v="132"/>
    <n v="1E-3"/>
    <n v="0.46229999999999999"/>
    <x v="59"/>
    <n v="8.9999999999999998E-4"/>
    <n v="0.90249999999999997"/>
    <x v="8"/>
    <x v="8"/>
    <x v="8"/>
    <n v="26.513300000000001"/>
    <n v="113.3683"/>
    <n v="24.313300000000002"/>
    <n v="103.3075"/>
    <n v="34.822800000000001"/>
    <n v="26.551200000000001"/>
    <n v="113.492"/>
    <n v="24.313400000000001"/>
    <n v="103.3079"/>
    <n v="35.033900000000003"/>
    <n v="-0.33320131633382594"/>
    <n v="-0.32670256024036426"/>
    <n v="-4.4812680990126497E-3"/>
    <n v="0.15099800234651933"/>
    <n v="0.93696796433391749"/>
    <n v="0.91650390048557839"/>
    <n v="1.0014047120122629"/>
    <n v="0.93663596209362987"/>
    <n v="0.91650294454475334"/>
    <n v="1.5418636885406323"/>
  </r>
  <r>
    <x v="5"/>
    <x v="3"/>
    <n v="294"/>
    <x v="12"/>
    <n v="157"/>
    <n v="158"/>
    <x v="18"/>
    <n v="0"/>
    <n v="0.46429999999999999"/>
    <x v="68"/>
    <n v="0"/>
    <n v="0.46789999999999998"/>
    <x v="132"/>
    <n v="0"/>
    <n v="0.47120000000000001"/>
    <x v="59"/>
    <n v="8.9999999999999998E-4"/>
    <n v="0.90359999999999996"/>
    <x v="8"/>
    <x v="8"/>
    <x v="8"/>
    <n v="27.061"/>
    <n v="115.74169999999999"/>
    <n v="24.783999999999999"/>
    <n v="105.3075"/>
    <n v="36.143700000000003"/>
    <n v="27.098800000000001"/>
    <n v="115.86539999999999"/>
    <n v="24.784099999999999"/>
    <n v="105.3079"/>
    <n v="36.354799999999997"/>
    <n v="-0.33320131633382594"/>
    <n v="-0.32984695480781978"/>
    <n v="1.6167538679935521E-3"/>
    <n v="0.15139905243792329"/>
    <n v="0.93374442333608298"/>
    <n v="0.91320449710700824"/>
    <n v="1.0013396781105379"/>
    <n v="0.93342331258961686"/>
    <n v="0.91320356891516108"/>
    <n v="1.5580326088594529"/>
  </r>
  <r>
    <x v="5"/>
    <x v="3"/>
    <n v="294"/>
    <x v="28"/>
    <n v="165"/>
    <n v="166"/>
    <x v="18"/>
    <n v="0"/>
    <n v="0.46429999999999999"/>
    <x v="68"/>
    <n v="0"/>
    <n v="0.47410000000000002"/>
    <x v="222"/>
    <n v="8.9999999999999998E-4"/>
    <n v="0.46189999999999998"/>
    <x v="264"/>
    <n v="1E-3"/>
    <n v="0.91010000000000002"/>
    <x v="8"/>
    <x v="8"/>
    <x v="16"/>
    <n v="29.147600000000001"/>
    <n v="123.74169999999999"/>
    <n v="26.8706"/>
    <n v="113.3075"/>
    <n v="38.2303"/>
    <n v="29.185400000000001"/>
    <n v="123.86539999999999"/>
    <n v="26.870699999999999"/>
    <n v="113.3079"/>
    <n v="38.441400000000002"/>
    <n v="-0.33320131633382594"/>
    <n v="-0.32413004468104334"/>
    <n v="-5.9385097768211454E-3"/>
    <n v="0.14855156104014441"/>
    <n v="0.9385052532669439"/>
    <n v="0.91968230069630363"/>
    <n v="1.0012543627135149"/>
    <n v="0.93821003281122461"/>
    <n v="0.91968145296010095"/>
    <n v="1.5824077060188548"/>
  </r>
  <r>
    <x v="5"/>
    <x v="3"/>
    <n v="294"/>
    <x v="29"/>
    <n v="172"/>
    <n v="175"/>
    <x v="18"/>
    <n v="0"/>
    <n v="0.46429999999999999"/>
    <x v="68"/>
    <n v="0"/>
    <n v="0.4733"/>
    <x v="217"/>
    <n v="6.9999999999999999E-4"/>
    <n v="0.46350000000000002"/>
    <x v="258"/>
    <n v="6.9999999999999999E-4"/>
    <n v="0.90339999999999998"/>
    <x v="8"/>
    <x v="8"/>
    <x v="16"/>
    <n v="29.862500000000001"/>
    <n v="126.896"/>
    <n v="27.540099999999999"/>
    <n v="116.2752"/>
    <n v="39.782200000000003"/>
    <n v="30.023700000000002"/>
    <n v="127.3926"/>
    <n v="27.5321"/>
    <n v="116.1829"/>
    <n v="40.494700000000002"/>
    <n v="-0.33320131633382594"/>
    <n v="-0.324863495532006"/>
    <n v="-4.7214960203835164E-3"/>
    <n v="0.14587474860058247"/>
    <n v="0.93649193891881199"/>
    <n v="0.91694200319014263"/>
    <n v="1.0040058093030493"/>
    <n v="0.93527708538537135"/>
    <n v="0.91700756367479141"/>
    <n v="1.5996887964214241"/>
  </r>
  <r>
    <x v="5"/>
    <x v="3"/>
    <n v="294"/>
    <x v="30"/>
    <n v="184"/>
    <n v="188"/>
    <x v="18"/>
    <n v="0"/>
    <n v="0.46429999999999999"/>
    <x v="217"/>
    <n v="6.9999999999999999E-4"/>
    <n v="0.46160000000000001"/>
    <x v="220"/>
    <n v="6.9999999999999999E-4"/>
    <n v="0.4834"/>
    <x v="264"/>
    <n v="1.1000000000000001E-3"/>
    <n v="0.90710000000000002"/>
    <x v="8"/>
    <x v="8"/>
    <x v="16"/>
    <n v="32.309699999999999"/>
    <n v="136.1602"/>
    <n v="29.9193"/>
    <n v="125.259"/>
    <n v="42.928699999999999"/>
    <n v="32.594000000000001"/>
    <n v="137.1567"/>
    <n v="29.9542"/>
    <n v="125.3232"/>
    <n v="43.8598"/>
    <n v="-0.33320131633382594"/>
    <n v="-0.335734199852325"/>
    <n v="1.0180863511307757E-2"/>
    <n v="0.1490434640509184"/>
    <n v="0.93923740239372311"/>
    <n v="0.92060378664302878"/>
    <n v="1.0047340591535094"/>
    <n v="0.93730457507747666"/>
    <n v="0.9203465850211493"/>
    <n v="1.63274773703814"/>
  </r>
  <r>
    <x v="5"/>
    <x v="3"/>
    <n v="294"/>
    <x v="31"/>
    <n v="194"/>
    <n v="198"/>
    <x v="18"/>
    <n v="0"/>
    <n v="0.46429999999999999"/>
    <x v="219"/>
    <n v="6.9999999999999999E-4"/>
    <n v="0.47710000000000002"/>
    <x v="132"/>
    <n v="1E-3"/>
    <n v="0.47"/>
    <x v="261"/>
    <n v="1E-3"/>
    <n v="0.90869999999999995"/>
    <x v="14"/>
    <x v="8"/>
    <x v="16"/>
    <n v="34.541600000000003"/>
    <n v="146.1602"/>
    <n v="32.1511"/>
    <n v="135.25899999999999"/>
    <n v="45.160600000000002"/>
    <n v="34.825800000000001"/>
    <n v="147.1567"/>
    <n v="32.186100000000003"/>
    <n v="135.32320000000001"/>
    <n v="46.0916"/>
    <n v="-0.33320131633382594"/>
    <n v="-0.32139058344107385"/>
    <n v="-3.2950725797145472E-3"/>
    <n v="0.14159404442674697"/>
    <n v="0.94288966661389528"/>
    <n v="0.92556672030125409"/>
    <n v="1.0044845177151749"/>
    <n v="0.94108886685408155"/>
    <n v="0.92532760890895871"/>
    <n v="1.6547597032918615"/>
  </r>
  <r>
    <x v="5"/>
    <x v="3"/>
    <n v="294"/>
    <x v="32"/>
    <n v="200"/>
    <n v="205"/>
    <x v="18"/>
    <n v="0"/>
    <n v="0.46429999999999999"/>
    <x v="68"/>
    <n v="0"/>
    <n v="0.47249999999999998"/>
    <x v="217"/>
    <n v="6.9999999999999999E-4"/>
    <n v="0.4698"/>
    <x v="259"/>
    <n v="1E-3"/>
    <n v="0.90720000000000001"/>
    <x v="14"/>
    <x v="8"/>
    <x v="16"/>
    <n v="35.7438"/>
    <n v="150.66370000000001"/>
    <n v="33.242800000000003"/>
    <n v="139.24719999999999"/>
    <n v="46.741700000000002"/>
    <n v="36.151000000000003"/>
    <n v="152.16030000000001"/>
    <n v="33.396700000000003"/>
    <n v="139.7825"/>
    <n v="47.891300000000001"/>
    <n v="-0.33320131633382594"/>
    <n v="-0.32559818715471828"/>
    <n v="-1.2473297485809289E-3"/>
    <n v="0.14198408592624701"/>
    <n v="0.9440765608926206"/>
    <n v="0.92682766931111948"/>
    <n v="1.0052884820011354"/>
    <n v="0.94161097320799847"/>
    <n v="0.92582232880557758"/>
    <n v="1.6697045036743734"/>
  </r>
  <r>
    <x v="5"/>
    <x v="3"/>
    <n v="294"/>
    <x v="33"/>
    <n v="211"/>
    <n v="216"/>
    <x v="18"/>
    <n v="0"/>
    <n v="0.46429999999999999"/>
    <x v="217"/>
    <n v="6.9999999999999999E-4"/>
    <n v="0.47099999999999997"/>
    <x v="218"/>
    <n v="1.4E-3"/>
    <n v="0.4617"/>
    <x v="260"/>
    <n v="8.9999999999999998E-4"/>
    <n v="0.90490000000000004"/>
    <x v="14"/>
    <x v="13"/>
    <x v="16"/>
    <n v="37.99"/>
    <n v="160.66409999999999"/>
    <n v="35.488900000000001"/>
    <n v="149.2474"/>
    <n v="49.212200000000003"/>
    <n v="38.397199999999998"/>
    <n v="162.16069999999999"/>
    <n v="35.642800000000001"/>
    <n v="149.78270000000001"/>
    <n v="50.361800000000002"/>
    <n v="-0.33320131633382594"/>
    <n v="-0.32697909287110383"/>
    <n v="-4.289653323290594E-3"/>
    <n v="0.14045190460375589"/>
    <n v="0.94662186452488128"/>
    <n v="0.93061051649800575"/>
    <n v="1.0049669172955435"/>
    <n v="0.94432857904088152"/>
    <n v="0.92967974529259401"/>
    <n v="1.6920727803257598"/>
  </r>
  <r>
    <x v="5"/>
    <x v="3"/>
    <n v="294"/>
    <x v="34"/>
    <n v="224"/>
    <n v="229"/>
    <x v="18"/>
    <n v="0"/>
    <n v="0.46429999999999999"/>
    <x v="49"/>
    <n v="8.9999999999999998E-4"/>
    <n v="0.46510000000000001"/>
    <x v="132"/>
    <n v="1E-3"/>
    <n v="0.46550000000000002"/>
    <x v="259"/>
    <n v="1E-3"/>
    <n v="0.90900000000000003"/>
    <x v="14"/>
    <x v="13"/>
    <x v="16"/>
    <n v="40.661999999999999"/>
    <n v="170.72630000000001"/>
    <n v="38.147799999999997"/>
    <n v="159.24760000000001"/>
    <n v="52.654299999999999"/>
    <n v="41.069299999999998"/>
    <n v="172.22280000000001"/>
    <n v="38.301699999999997"/>
    <n v="159.78290000000001"/>
    <n v="53.803800000000003"/>
    <n v="-0.33320131633382594"/>
    <n v="-0.33245366048848352"/>
    <n v="1.8177519709170365E-4"/>
    <n v="0.14169108246813117"/>
    <n v="0.94745742273470479"/>
    <n v="0.9327052757616856"/>
    <n v="1.0045665140479818"/>
    <n v="0.94534992433840481"/>
    <n v="0.93185393738405509"/>
    <n v="1.7214338435180301"/>
  </r>
  <r>
    <x v="5"/>
    <x v="3"/>
    <n v="294"/>
    <x v="35"/>
    <n v="233"/>
    <n v="238"/>
    <x v="18"/>
    <n v="0"/>
    <n v="0.46429999999999999"/>
    <x v="219"/>
    <n v="6.9999999999999999E-4"/>
    <n v="0.47660000000000002"/>
    <x v="132"/>
    <n v="1.4E-3"/>
    <n v="0.47039999999999998"/>
    <x v="259"/>
    <n v="1E-3"/>
    <n v="0.90739999999999998"/>
    <x v="14"/>
    <x v="13"/>
    <x v="16"/>
    <n v="42.011400000000002"/>
    <n v="176.54390000000001"/>
    <n v="39.308799999999998"/>
    <n v="164.24760000000001"/>
    <n v="54.6877"/>
    <n v="42.418599999999998"/>
    <n v="178.04050000000001"/>
    <n v="39.462699999999998"/>
    <n v="164.78290000000001"/>
    <n v="55.837200000000003"/>
    <n v="-0.33320131633382594"/>
    <n v="-0.32184596198956267"/>
    <n v="-2.7609004211015626E-3"/>
    <n v="0.13576729659800993"/>
    <n v="0.94643325738382866"/>
    <n v="0.93120337324971703"/>
    <n v="1.0043859869170773"/>
    <n v="0.94439941555615214"/>
    <n v="0.93037947632053475"/>
    <n v="1.7378896586404466"/>
  </r>
  <r>
    <x v="5"/>
    <x v="3"/>
    <n v="294"/>
    <x v="36"/>
    <n v="241"/>
    <n v="246"/>
    <x v="18"/>
    <n v="0"/>
    <n v="0.46429999999999999"/>
    <x v="68"/>
    <n v="0"/>
    <n v="0.47460000000000002"/>
    <x v="132"/>
    <n v="0"/>
    <n v="0.4768"/>
    <x v="264"/>
    <n v="1.1000000000000001E-3"/>
    <n v="0.90969999999999995"/>
    <x v="14"/>
    <x v="13"/>
    <x v="16"/>
    <n v="43.731699999999996"/>
    <n v="182.91679999999999"/>
    <n v="40.945999999999998"/>
    <n v="170.24760000000001"/>
    <n v="56.815300000000001"/>
    <n v="44.1389"/>
    <n v="184.41329999999999"/>
    <n v="41.099899999999998"/>
    <n v="170.78290000000001"/>
    <n v="57.9649"/>
    <n v="-0.33320131633382594"/>
    <n v="-0.32367226611867977"/>
    <n v="9.6649657825158535E-4"/>
    <n v="0.13597293310308192"/>
    <n v="0.94723939357470699"/>
    <n v="0.93233145821449814"/>
    <n v="1.0041863382277558"/>
    <n v="0.94530249312820303"/>
    <n v="0.93154744702896597"/>
    <n v="1.7544653042110938"/>
  </r>
  <r>
    <x v="5"/>
    <x v="3"/>
    <n v="294"/>
    <x v="37"/>
    <n v="255"/>
    <n v="261"/>
    <x v="18"/>
    <n v="0"/>
    <n v="0.46429999999999999"/>
    <x v="217"/>
    <n v="6.9999999999999999E-4"/>
    <n v="0.47089999999999999"/>
    <x v="217"/>
    <n v="6.9999999999999999E-4"/>
    <n v="0.46479999999999999"/>
    <x v="261"/>
    <n v="1E-3"/>
    <n v="0.91200000000000003"/>
    <x v="14"/>
    <x v="13"/>
    <x v="16"/>
    <n v="45.588700000000003"/>
    <n v="190.95"/>
    <n v="42.604799999999997"/>
    <n v="177.4967"/>
    <n v="59.996200000000002"/>
    <n v="46.008699999999997"/>
    <n v="192.4768"/>
    <n v="42.761800000000001"/>
    <n v="178.03909999999999"/>
    <n v="61.411799999999999"/>
    <n v="-0.33320131633382594"/>
    <n v="-0.32707130955727753"/>
    <n v="-2.6898082675779239E-3"/>
    <n v="0.13636083144598554"/>
    <n v="0.94523843205378921"/>
    <n v="0.93014055112171523"/>
    <n v="1.0048109949094528"/>
    <n v="0.94334656264960992"/>
    <n v="0.92938173923843725"/>
    <n v="1.7781237441954179"/>
  </r>
  <r>
    <x v="5"/>
    <x v="3"/>
    <n v="294"/>
    <x v="38"/>
    <n v="268"/>
    <n v="274"/>
    <x v="18"/>
    <n v="0"/>
    <n v="0.46429999999999999"/>
    <x v="217"/>
    <n v="6.9999999999999999E-4"/>
    <n v="0.46589999999999998"/>
    <x v="132"/>
    <n v="0"/>
    <n v="0.47020000000000001"/>
    <x v="58"/>
    <n v="0"/>
    <n v="0.91149999999999998"/>
    <x v="14"/>
    <x v="13"/>
    <x v="16"/>
    <n v="47.901200000000003"/>
    <n v="199.5206"/>
    <n v="44.687800000000003"/>
    <n v="185.01560000000001"/>
    <n v="63.468299999999999"/>
    <n v="48.321199999999997"/>
    <n v="201.04740000000001"/>
    <n v="44.844799999999999"/>
    <n v="185.55799999999999"/>
    <n v="64.883799999999994"/>
    <n v="-0.33320131633382594"/>
    <n v="-0.33170728955177908"/>
    <n v="1.8694566605276805E-3"/>
    <n v="0.13656414638310987"/>
    <n v="0.94451523039375618"/>
    <n v="0.92932235027245791"/>
    <n v="1.0044883905470912"/>
    <n v="0.9427388253403175"/>
    <n v="0.92860870065470047"/>
    <n v="1.8025568658812032"/>
  </r>
  <r>
    <x v="5"/>
    <x v="3"/>
    <n v="294"/>
    <x v="13"/>
    <n v="281"/>
    <n v="287"/>
    <x v="18"/>
    <n v="0"/>
    <n v="0.46429999999999999"/>
    <x v="68"/>
    <n v="1E-3"/>
    <n v="0.4703"/>
    <x v="132"/>
    <n v="1E-3"/>
    <n v="0.46810000000000002"/>
    <x v="258"/>
    <n v="6.9999999999999999E-4"/>
    <n v="0.90400000000000003"/>
    <x v="14"/>
    <x v="13"/>
    <x v="9"/>
    <n v="49.932099999999998"/>
    <n v="208.14279999999999"/>
    <n v="46.358800000000002"/>
    <n v="192.13849999999999"/>
    <n v="66.437700000000007"/>
    <n v="50.351999999999997"/>
    <n v="209.6696"/>
    <n v="46.515799999999999"/>
    <n v="192.68090000000001"/>
    <n v="67.853200000000001"/>
    <n v="-0.33320131633382594"/>
    <n v="-0.32762502125392051"/>
    <n v="-9.4711632692513932E-4"/>
    <n v="0.13199452249333132"/>
    <n v="0.94400202531804012"/>
    <n v="0.92799477091734028"/>
    <n v="1.004258407517064"/>
    <n v="0.94231047789731615"/>
    <n v="0.92731184914983089"/>
    <n v="1.8224145892429602"/>
  </r>
  <r>
    <x v="5"/>
    <x v="3"/>
    <n v="294"/>
    <x v="14"/>
    <n v="304"/>
    <n v="310"/>
    <x v="18"/>
    <n v="0"/>
    <n v="0.46429999999999999"/>
    <x v="217"/>
    <n v="6.9999999999999999E-4"/>
    <n v="0.46629999999999999"/>
    <x v="132"/>
    <n v="0"/>
    <n v="0.47310000000000002"/>
    <x v="261"/>
    <n v="1E-3"/>
    <n v="0.91080000000000005"/>
    <x v="14"/>
    <x v="13"/>
    <x v="9"/>
    <n v="55.041499999999999"/>
    <n v="227.0378"/>
    <n v="51.207099999999997"/>
    <n v="209.90430000000001"/>
    <n v="72.605099999999993"/>
    <n v="55.461399999999998"/>
    <n v="228.56450000000001"/>
    <n v="51.364100000000001"/>
    <n v="210.44669999999999"/>
    <n v="74.020700000000005"/>
    <n v="-0.33320131633382594"/>
    <n v="-0.33133458454550796"/>
    <n v="2.8680051465207017E-3"/>
    <n v="0.13262663840270589"/>
    <n v="0.94664224405215058"/>
    <n v="0.9314385222434195"/>
    <n v="1.0038252307400917"/>
    <n v="0.94513671800669319"/>
    <n v="0.93083208126605121"/>
    <n v="1.8609671279186228"/>
  </r>
  <r>
    <x v="5"/>
    <x v="3"/>
    <n v="294"/>
    <x v="39"/>
    <n v="341"/>
    <n v="350"/>
    <x v="18"/>
    <n v="0"/>
    <n v="0.46429999999999999"/>
    <x v="68"/>
    <n v="0"/>
    <n v="0.47170000000000001"/>
    <x v="217"/>
    <n v="6.9999999999999999E-4"/>
    <n v="0.46920000000000001"/>
    <x v="258"/>
    <n v="6.9999999999999999E-4"/>
    <n v="0.90200000000000002"/>
    <x v="9"/>
    <x v="13"/>
    <x v="9"/>
    <n v="61.090699999999998"/>
    <n v="252.8211"/>
    <n v="56.2774"/>
    <n v="231.92930000000001"/>
    <n v="81.0989"/>
    <n v="61.573"/>
    <n v="254.53299999999999"/>
    <n v="56.468200000000003"/>
    <n v="232.56649999999999"/>
    <n v="83.269599999999997"/>
    <n v="-0.33320131633382594"/>
    <n v="-0.32633412375429816"/>
    <n v="-1.0324440219420107E-3"/>
    <n v="0.12594930379634708"/>
    <n v="0.94648502544587998"/>
    <n v="0.92967048401078745"/>
    <n v="1.0051318672783018"/>
    <n v="0.94495720474094336"/>
    <n v="0.92901290470915665"/>
    <n v="1.9090149636171989"/>
  </r>
  <r>
    <x v="5"/>
    <x v="3"/>
    <n v="294"/>
    <x v="40"/>
    <n v="392"/>
    <n v="404"/>
    <x v="18"/>
    <n v="0"/>
    <n v="0.46429999999999999"/>
    <x v="68"/>
    <n v="0"/>
    <n v="0.46899999999999997"/>
    <x v="133"/>
    <n v="6.9999999999999999E-4"/>
    <n v="0.47660000000000002"/>
    <x v="265"/>
    <n v="1E-3"/>
    <n v="0.91420000000000001"/>
    <x v="9"/>
    <x v="9"/>
    <x v="9"/>
    <n v="70.939700000000002"/>
    <n v="288.40690000000001"/>
    <n v="64.804299999999998"/>
    <n v="261.72699999999998"/>
    <n v="94.826099999999997"/>
    <n v="71.697299999999998"/>
    <n v="291.18009999999998"/>
    <n v="65.085599999999999"/>
    <n v="262.67070000000001"/>
    <n v="97.681799999999996"/>
    <n v="-0.33320131633382594"/>
    <n v="-0.32882715728491674"/>
    <n v="3.0277263431330429E-3"/>
    <n v="0.12571516417916231"/>
    <n v="0.94733825333938393"/>
    <n v="0.92911520382961321"/>
    <n v="1.0055885227499566"/>
    <n v="0.9453374104275083"/>
    <n v="0.92829938041097371"/>
    <n v="1.9769278892989963"/>
  </r>
  <r>
    <x v="5"/>
    <x v="3"/>
    <n v="294"/>
    <x v="41"/>
    <n v="449"/>
    <n v="461"/>
    <x v="18"/>
    <n v="0"/>
    <n v="0.46429999999999999"/>
    <x v="68"/>
    <n v="0"/>
    <n v="0.47570000000000001"/>
    <x v="217"/>
    <n v="6.9999999999999999E-4"/>
    <n v="0.47370000000000001"/>
    <x v="258"/>
    <n v="6.9999999999999999E-4"/>
    <n v="0.9153"/>
    <x v="9"/>
    <x v="9"/>
    <x v="9"/>
    <n v="79.811000000000007"/>
    <n v="325.51440000000002"/>
    <n v="71.870699999999999"/>
    <n v="292.1146"/>
    <n v="107.973"/>
    <n v="80.568700000000007"/>
    <n v="328.2876"/>
    <n v="72.137799999999999"/>
    <n v="293.00420000000003"/>
    <n v="110.8287"/>
    <n v="-0.33320131633382594"/>
    <n v="-0.32266684858009825"/>
    <n v="-7.7664713857788614E-4"/>
    <n v="0.12064196963585595"/>
    <n v="0.94603150144937054"/>
    <n v="0.92565636171498611"/>
    <n v="1.0048120362115216"/>
    <n v="0.944289720815643"/>
    <n v="0.92497256250447235"/>
    <n v="2.0333151682925088"/>
  </r>
  <r>
    <x v="5"/>
    <x v="3"/>
    <n v="294"/>
    <x v="42"/>
    <n v="533"/>
    <n v="555"/>
    <x v="18"/>
    <n v="0"/>
    <n v="0.46429999999999999"/>
    <x v="217"/>
    <n v="6.9999999999999999E-4"/>
    <n v="0.47749999999999998"/>
    <x v="221"/>
    <n v="2.9999999999999997E-4"/>
    <n v="0.46700000000000003"/>
    <x v="264"/>
    <n v="1.1000000000000001E-3"/>
    <n v="0.91059999999999997"/>
    <x v="9"/>
    <x v="9"/>
    <x v="9"/>
    <n v="90.337699999999998"/>
    <n v="362.34550000000002"/>
    <n v="78.759200000000007"/>
    <n v="313.54570000000001"/>
    <n v="130.6627"/>
    <n v="91.538499999999999"/>
    <n v="366.6499"/>
    <n v="79.159899999999993"/>
    <n v="314.8535"/>
    <n v="135.9931"/>
    <n v="-0.33320131633382594"/>
    <n v="-0.32102662408023486"/>
    <n v="-3.9621621212041656E-3"/>
    <n v="0.11503232059230213"/>
    <n v="0.93658738893776272"/>
    <n v="0.91069738495508579"/>
    <n v="1.0071251438321984"/>
    <n v="0.93423435532653298"/>
    <n v="0.90979308475468468"/>
    <n v="2.1161516281610484"/>
  </r>
  <r>
    <x v="5"/>
    <x v="3"/>
    <n v="294"/>
    <x v="43"/>
    <n v="641"/>
    <n v="686"/>
    <x v="18"/>
    <n v="0"/>
    <n v="0.46429999999999999"/>
    <x v="68"/>
    <n v="0"/>
    <n v="0.47549999999999998"/>
    <x v="133"/>
    <n v="6.9999999999999999E-4"/>
    <n v="0.4652"/>
    <x v="263"/>
    <n v="1.1000000000000001E-3"/>
    <n v="0.91300000000000003"/>
    <x v="9"/>
    <x v="9"/>
    <x v="9"/>
    <n v="98.670299999999997"/>
    <n v="396.20699999999999"/>
    <n v="82.784999999999997"/>
    <n v="331.70440000000002"/>
    <n v="155.68360000000001"/>
    <n v="100.7376"/>
    <n v="403.3252"/>
    <n v="83.286799999999999"/>
    <n v="333.21080000000001"/>
    <n v="166.88460000000001"/>
    <n v="-0.33320131633382594"/>
    <n v="-0.32284947872656727"/>
    <n v="-3.7814974223579637E-3"/>
    <n v="0.11264805322206015"/>
    <n v="0.92483327058691922"/>
    <n v="0.8919854016400548"/>
    <n v="1.0119969338704922"/>
    <n v="0.92125282501414429"/>
    <n v="0.89094189201916629"/>
    <n v="2.19224286558909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6"/>
    <x v="3"/>
    <n v="155"/>
    <x v="0"/>
    <n v="6"/>
    <n v="6"/>
    <x v="19"/>
    <n v="6.9999999999999999E-4"/>
    <n v="0.51770000000000005"/>
    <x v="140"/>
    <n v="0"/>
    <n v="0.1138"/>
    <x v="136"/>
    <n v="0"/>
    <n v="0.1134"/>
    <x v="266"/>
    <n v="0"/>
    <n v="0.20069999999999999"/>
    <x v="6"/>
    <x v="6"/>
    <x v="6"/>
    <n v="0.22270000000000001"/>
    <n v="6"/>
    <n v="0.22270000000000001"/>
    <n v="6"/>
    <n v="0.22270000000000001"/>
    <n v="0.22270000000000001"/>
    <n v="6"/>
    <n v="0.22270000000000001"/>
    <n v="6"/>
    <n v="0.22270000000000001"/>
    <n v="-0.285921835018144"/>
    <n v="-0.94385773794094763"/>
    <n v="-5.2445923159580212E-3"/>
    <n v="0.845074554588916"/>
    <n v="1"/>
    <n v="1"/>
    <n v="1"/>
    <n v="1"/>
    <n v="1"/>
    <n v="-0.65227978296596179"/>
  </r>
  <r>
    <x v="6"/>
    <x v="3"/>
    <n v="155"/>
    <x v="1"/>
    <n v="16"/>
    <n v="16"/>
    <x v="19"/>
    <n v="6.9999999999999999E-4"/>
    <n v="0.51770000000000005"/>
    <x v="221"/>
    <n v="0"/>
    <n v="0.18909999999999999"/>
    <x v="223"/>
    <n v="0"/>
    <n v="0.19370000000000001"/>
    <x v="267"/>
    <n v="0"/>
    <n v="0.58340000000000003"/>
    <x v="7"/>
    <x v="7"/>
    <x v="7"/>
    <n v="0.7399"/>
    <n v="13.019399999999999"/>
    <n v="0.65200000000000002"/>
    <n v="10.5032"/>
    <n v="0.85880000000000001"/>
    <n v="0.7399"/>
    <n v="13.019399999999999"/>
    <n v="0.65200000000000002"/>
    <n v="10.5032"/>
    <n v="0.85880000000000001"/>
    <n v="-0.285921835018144"/>
    <n v="-0.72330847115496033"/>
    <n v="1.5882659499157934E-2"/>
    <n v="0.74448344270807099"/>
    <n v="0.90152319153568805"/>
    <n v="0.81794834487702872"/>
    <n v="1"/>
    <n v="0.90152319153568805"/>
    <n v="0.81794834487702872"/>
    <n v="-6.6107964235788921E-2"/>
  </r>
  <r>
    <x v="6"/>
    <x v="3"/>
    <n v="155"/>
    <x v="44"/>
    <n v="33"/>
    <n v="33"/>
    <x v="19"/>
    <n v="6.9999999999999999E-4"/>
    <n v="0.51770000000000005"/>
    <x v="70"/>
    <n v="0"/>
    <n v="0.2697"/>
    <x v="224"/>
    <n v="1.2999999999999999E-3"/>
    <n v="0.27089999999999997"/>
    <x v="268"/>
    <n v="0"/>
    <n v="0.81169999999999998"/>
    <x v="13"/>
    <x v="12"/>
    <x v="8"/>
    <n v="1.377"/>
    <n v="27.0258"/>
    <n v="1.1739999999999999"/>
    <n v="22.6234"/>
    <n v="1.5844"/>
    <n v="1.377"/>
    <n v="27.0258"/>
    <n v="1.1739999999999999"/>
    <n v="22.6234"/>
    <n v="1.5844"/>
    <n v="-0.285921835018144"/>
    <n v="-0.56911905354710879"/>
    <n v="2.5072808574681609E-3"/>
    <n v="0.62226869435090626"/>
    <n v="0.92076440809325311"/>
    <n v="0.83068990264374609"/>
    <n v="1"/>
    <n v="0.92076440809325311"/>
    <n v="0.83068990264374609"/>
    <n v="0.1998648337322553"/>
  </r>
  <r>
    <x v="6"/>
    <x v="3"/>
    <n v="155"/>
    <x v="45"/>
    <n v="64"/>
    <n v="64"/>
    <x v="19"/>
    <n v="6.9999999999999999E-4"/>
    <n v="0.51770000000000005"/>
    <x v="71"/>
    <n v="0"/>
    <n v="0.35539999999999999"/>
    <x v="63"/>
    <n v="0"/>
    <n v="0.35720000000000002"/>
    <x v="269"/>
    <n v="1.6999999999999999E-3"/>
    <n v="0.95809999999999995"/>
    <x v="8"/>
    <x v="8"/>
    <x v="8"/>
    <n v="3.1595"/>
    <n v="50.538600000000002"/>
    <n v="2.8060999999999998"/>
    <n v="42.991900000000001"/>
    <n v="3.7667000000000002"/>
    <n v="3.1595"/>
    <n v="50.538600000000002"/>
    <n v="2.8060999999999998"/>
    <n v="42.991900000000001"/>
    <n v="3.7667000000000002"/>
    <n v="-0.285921835018144"/>
    <n v="-0.44928257653071729"/>
    <n v="2.1400052912696485E-3"/>
    <n v="0.42008885799182311"/>
    <n v="0.9255370414202071"/>
    <n v="0.87529023617285129"/>
    <n v="1"/>
    <n v="0.9255370414202071"/>
    <n v="0.87529023617285129"/>
    <n v="0.57596103206075078"/>
  </r>
  <r>
    <x v="6"/>
    <x v="3"/>
    <n v="155"/>
    <x v="46"/>
    <n v="113"/>
    <n v="117"/>
    <x v="19"/>
    <n v="6.9999999999999999E-4"/>
    <n v="0.51770000000000005"/>
    <x v="144"/>
    <n v="0"/>
    <n v="0.40289999999999998"/>
    <x v="225"/>
    <n v="0"/>
    <n v="0.40710000000000002"/>
    <x v="270"/>
    <n v="1.6999999999999999E-3"/>
    <n v="0.99239999999999995"/>
    <x v="14"/>
    <x v="13"/>
    <x v="16"/>
    <n v="4.9596999999999998"/>
    <n v="84.655000000000001"/>
    <n v="4.2129000000000003"/>
    <n v="70.989599999999996"/>
    <n v="6.1214000000000004"/>
    <n v="5.0810000000000004"/>
    <n v="85.974699999999999"/>
    <n v="4.2637999999999998"/>
    <n v="71.456800000000001"/>
    <n v="6.3616999999999999"/>
    <n v="-0.285921835018144"/>
    <n v="-0.39480273261162224"/>
    <n v="3.8114684399879382E-3"/>
    <n v="0.33130650476334833"/>
    <n v="0.93153528945204223"/>
    <n v="0.8670896882814545"/>
    <n v="1.0141517171157568"/>
    <n v="0.92265469366089958"/>
    <n v="0.86267580999572624"/>
    <n v="0.78685075919480651"/>
  </r>
  <r>
    <x v="6"/>
    <x v="3"/>
    <n v="155"/>
    <x v="16"/>
    <n v="175"/>
    <n v="183"/>
    <x v="19"/>
    <n v="6.9999999999999999E-4"/>
    <n v="0.51770000000000005"/>
    <x v="222"/>
    <n v="0"/>
    <n v="0.44479999999999997"/>
    <x v="139"/>
    <n v="0"/>
    <n v="0.45140000000000002"/>
    <x v="271"/>
    <n v="1.2999999999999999E-3"/>
    <n v="0.99550000000000005"/>
    <x v="9"/>
    <x v="13"/>
    <x v="9"/>
    <n v="8.1359999999999992"/>
    <n v="121.47839999999999"/>
    <n v="6.8719999999999999"/>
    <n v="97.903700000000001"/>
    <n v="10.8833"/>
    <n v="8.343"/>
    <n v="123.92959999999999"/>
    <n v="6.9527999999999999"/>
    <n v="98.574700000000007"/>
    <n v="11.2997"/>
    <n v="-0.285921835018144"/>
    <n v="-0.35183522142599899"/>
    <n v="4.6066508811571988E-3"/>
    <n v="0.25196423624854147"/>
    <n v="0.91686684108401539"/>
    <n v="0.85985780691805069"/>
    <n v="1.0117430229806659"/>
    <n v="0.9090090443839427"/>
    <n v="0.85620189350454856"/>
    <n v="1.0367606007378407"/>
  </r>
  <r>
    <x v="6"/>
    <x v="3"/>
    <n v="155"/>
    <x v="47"/>
    <n v="269"/>
    <n v="289"/>
    <x v="19"/>
    <n v="6.9999999999999999E-4"/>
    <n v="0.51770000000000005"/>
    <x v="74"/>
    <n v="0"/>
    <n v="0.46660000000000001"/>
    <x v="226"/>
    <n v="1.6999999999999999E-3"/>
    <n v="0.48949999999999999"/>
    <x v="272"/>
    <n v="0"/>
    <n v="0.99929999999999997"/>
    <x v="9"/>
    <x v="9"/>
    <x v="17"/>
    <n v="11.021000000000001"/>
    <n v="168.9331"/>
    <n v="8.8074999999999992"/>
    <n v="132.27440000000001"/>
    <n v="15.8851"/>
    <n v="11.4993"/>
    <n v="173.90860000000001"/>
    <n v="8.9457000000000004"/>
    <n v="133.13509999999999"/>
    <n v="17.066199999999998"/>
    <n v="-0.285921835018144"/>
    <n v="-0.33105526554226616"/>
    <n v="1.3581819536138434E-2"/>
    <n v="0.21588863626125407"/>
    <n v="0.90841096124233778"/>
    <n v="0.83722698235193282"/>
    <n v="1.02033026005271"/>
    <n v="0.89636797346541319"/>
    <n v="0.83281348476664507"/>
    <n v="1.2009899531456334"/>
  </r>
  <r>
    <x v="6"/>
    <x v="3"/>
    <n v="155"/>
    <x v="17"/>
    <n v="410"/>
    <n v="491"/>
    <x v="19"/>
    <n v="6.9999999999999999E-4"/>
    <n v="0.51770000000000005"/>
    <x v="223"/>
    <n v="1.1999999999999999E-3"/>
    <n v="0.48449999999999999"/>
    <x v="227"/>
    <n v="2.0999999999999999E-3"/>
    <n v="0.49590000000000001"/>
    <x v="78"/>
    <n v="0"/>
    <n v="0.99970000000000003"/>
    <x v="15"/>
    <x v="14"/>
    <x v="10"/>
    <n v="15.423999999999999"/>
    <n v="214.92259999999999"/>
    <n v="12.315300000000001"/>
    <n v="164.63460000000001"/>
    <n v="27.564299999999999"/>
    <n v="16.840699999999998"/>
    <n v="228.44059999999999"/>
    <n v="12.620699999999999"/>
    <n v="166.554"/>
    <n v="32.426299999999998"/>
    <n v="-0.285921835018144"/>
    <n v="-0.3147062186132159"/>
    <n v="5.7549976157496123E-3"/>
    <n v="0.17924010116930369"/>
    <n v="0.87807387821614069"/>
    <n v="0.80669330873117739"/>
    <n v="1.0401984560539259"/>
    <n v="0.85632916806016857"/>
    <n v="0.80063169882493646"/>
    <n v="1.4403469679744592"/>
  </r>
  <r>
    <x v="6"/>
    <x v="3"/>
    <n v="155"/>
    <x v="48"/>
    <n v="564"/>
    <n v="690"/>
    <x v="19"/>
    <n v="6.9999999999999999E-4"/>
    <n v="0.51770000000000005"/>
    <x v="224"/>
    <n v="1.9E-3"/>
    <n v="0.4924"/>
    <x v="228"/>
    <n v="2E-3"/>
    <n v="0.50149999999999995"/>
    <x v="163"/>
    <n v="0"/>
    <n v="0.99980000000000002"/>
    <x v="10"/>
    <x v="14"/>
    <x v="10"/>
    <n v="18.807500000000001"/>
    <n v="267.12880000000001"/>
    <n v="14.681699999999999"/>
    <n v="205.17959999999999"/>
    <n v="36.517299999999999"/>
    <n v="20.702400000000001"/>
    <n v="284.36219999999997"/>
    <n v="15.065899999999999"/>
    <n v="207.56030000000001"/>
    <n v="44.347099999999998"/>
    <n v="-0.285921835018144"/>
    <n v="-0.30768195574072132"/>
    <n v="4.252473281391134E-3"/>
    <n v="0.16447346618344971"/>
    <n v="0.86820633159069971"/>
    <n v="0.79440297060409448"/>
    <n v="1.0451114534718227"/>
    <n v="0.84591456752612637"/>
    <n v="0.78840422654839237"/>
    <n v="1.5624986593756929"/>
  </r>
  <r>
    <x v="6"/>
    <x v="3"/>
    <n v="155"/>
    <x v="2"/>
    <n v="757"/>
    <n v="953"/>
    <x v="19"/>
    <n v="6.9999999999999999E-4"/>
    <n v="0.51770000000000005"/>
    <x v="225"/>
    <n v="2E-3"/>
    <n v="0.50319999999999998"/>
    <x v="229"/>
    <n v="5.9999999999999995E-4"/>
    <n v="0.51380000000000003"/>
    <x v="273"/>
    <n v="0"/>
    <n v="1"/>
    <x v="10"/>
    <x v="14"/>
    <x v="11"/>
    <n v="24.4255"/>
    <n v="323.5539"/>
    <n v="19.144600000000001"/>
    <n v="244.5523"/>
    <n v="53.5959"/>
    <n v="27.201699999999999"/>
    <n v="348.2303"/>
    <n v="19.688199999999998"/>
    <n v="247.8862"/>
    <n v="66.048100000000005"/>
    <n v="-0.285921835018144"/>
    <n v="-0.29825936756278748"/>
    <n v="4.4655755995069305E-3"/>
    <n v="0.14711487671719797"/>
    <n v="0.85472189090025996"/>
    <n v="0.78547523911820594"/>
    <n v="1.0447514877794299"/>
    <n v="0.83166142283759503"/>
    <n v="0.77947752282576876"/>
    <n v="1.7291315681352912"/>
  </r>
  <r>
    <x v="6"/>
    <x v="3"/>
    <n v="155"/>
    <x v="49"/>
    <n v="958"/>
    <n v="1190"/>
    <x v="19"/>
    <n v="6.9999999999999999E-4"/>
    <n v="0.51770000000000005"/>
    <x v="226"/>
    <n v="2E-3"/>
    <n v="0.50570000000000004"/>
    <x v="230"/>
    <n v="1.2999999999999999E-3"/>
    <n v="0.52749999999999997"/>
    <x v="274"/>
    <n v="0"/>
    <n v="0.99990000000000001"/>
    <x v="10"/>
    <x v="10"/>
    <x v="11"/>
    <n v="27.645399999999999"/>
    <n v="369.25310000000002"/>
    <n v="21.258700000000001"/>
    <n v="277.81209999999999"/>
    <n v="66.2239"/>
    <n v="30.864799999999999"/>
    <n v="397.43860000000001"/>
    <n v="21.846800000000002"/>
    <n v="280.9418"/>
    <n v="81.378299999999996"/>
    <n v="-0.285921835018144"/>
    <n v="-0.29610704636745544"/>
    <n v="8.6577495637762698E-3"/>
    <n v="0.13984250447931162"/>
    <n v="0.84339527079670651"/>
    <n v="0.77250863863158459"/>
    <n v="1.0422714743748054"/>
    <n v="0.82079827659420612"/>
    <n v="0.76691088340873648"/>
    <n v="1.8210147532599799"/>
  </r>
  <r>
    <x v="6"/>
    <x v="3"/>
    <n v="155"/>
    <x v="50"/>
    <n v="1150"/>
    <n v="1426"/>
    <x v="19"/>
    <n v="6.9999999999999999E-4"/>
    <n v="0.51770000000000005"/>
    <x v="75"/>
    <n v="1.9E-3"/>
    <n v="0.50929999999999997"/>
    <x v="68"/>
    <n v="0"/>
    <n v="0.5212"/>
    <x v="274"/>
    <n v="0"/>
    <n v="1"/>
    <x v="11"/>
    <x v="10"/>
    <x v="11"/>
    <n v="31.123899999999999"/>
    <n v="403.47969999999998"/>
    <n v="24.341899999999999"/>
    <n v="307.01130000000001"/>
    <n v="84.233000000000004"/>
    <n v="34.920900000000003"/>
    <n v="436.82819999999998"/>
    <n v="25.019600000000001"/>
    <n v="310.58710000000002"/>
    <n v="102.6439"/>
    <n v="-0.285921835018144"/>
    <n v="-0.29302632382382182"/>
    <n v="4.5213847260786831E-3"/>
    <n v="0.1320825733229731"/>
    <n v="0.82763337413103866"/>
    <n v="0.76236201732983366"/>
    <n v="1.0386975631303184"/>
    <n v="0.80509957960590128"/>
    <n v="0.75698638424117126"/>
    <n v="1.9254822685799864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7"/>
    <x v="3"/>
    <n v="40"/>
    <x v="0"/>
    <n v="1"/>
    <n v="1"/>
    <x v="7"/>
    <n v="6.7000000000000002E-3"/>
    <n v="0.48649999999999999"/>
    <x v="26"/>
    <n v="0"/>
    <n v="1.06E-2"/>
    <x v="24"/>
    <n v="0"/>
    <n v="1.0999999999999999E-2"/>
    <x v="35"/>
    <n v="0"/>
    <n v="8.5000000000000006E-3"/>
    <x v="0"/>
    <x v="0"/>
    <x v="0"/>
    <n v="1.01E-2"/>
    <n v="1"/>
    <n v="1.01E-2"/>
    <n v="1"/>
    <n v="1.01E-2"/>
    <n v="1.01E-2"/>
    <n v="1"/>
    <n v="1.01E-2"/>
    <n v="1"/>
    <n v="1.01E-2"/>
    <n v="-0.31291715539562931"/>
    <n v="-1.9746941347352298"/>
    <n v="-0.76660518112415732"/>
    <n v="4.5694192605116992"/>
    <n v="1"/>
    <n v="1"/>
    <n v="1"/>
    <n v="1"/>
    <n v="1"/>
    <n v="-1.9956786262173574"/>
  </r>
  <r>
    <x v="7"/>
    <x v="3"/>
    <n v="40"/>
    <x v="1"/>
    <n v="4"/>
    <n v="4"/>
    <x v="7"/>
    <n v="6.7000000000000002E-3"/>
    <n v="0.48649999999999999"/>
    <x v="227"/>
    <n v="0"/>
    <n v="0.13109999999999999"/>
    <x v="231"/>
    <n v="0"/>
    <n v="0.1255"/>
    <x v="80"/>
    <n v="0"/>
    <n v="0.13830000000000001"/>
    <x v="14"/>
    <x v="13"/>
    <x v="16"/>
    <n v="0.1414"/>
    <n v="3.5"/>
    <n v="0.13719999999999999"/>
    <n v="3"/>
    <n v="0.14729999999999999"/>
    <n v="0.1414"/>
    <n v="3.5"/>
    <n v="0.13719999999999999"/>
    <n v="3"/>
    <n v="0.14729999999999999"/>
    <n v="-0.31291715539562931"/>
    <n v="-0.8823973083099157"/>
    <n v="-0.37468271162691003"/>
    <n v="0.45888267017151019"/>
    <n v="0.64914391242799196"/>
    <n v="0.39034383699983916"/>
    <n v="1"/>
    <n v="0.64914391242799196"/>
    <n v="0.39034383699983916"/>
    <n v="-0.83179725315736908"/>
  </r>
  <r>
    <x v="7"/>
    <x v="3"/>
    <n v="40"/>
    <x v="44"/>
    <n v="7"/>
    <n v="7"/>
    <x v="7"/>
    <n v="6.7000000000000002E-3"/>
    <n v="0.48649999999999999"/>
    <x v="228"/>
    <n v="6.7000000000000002E-3"/>
    <n v="0.14349999999999999"/>
    <x v="231"/>
    <n v="0"/>
    <n v="0.1434"/>
    <x v="80"/>
    <n v="0"/>
    <n v="0.19450000000000001"/>
    <x v="10"/>
    <x v="13"/>
    <x v="10"/>
    <n v="0.20419999999999999"/>
    <n v="6"/>
    <n v="0.18079999999999999"/>
    <n v="5"/>
    <n v="0.2127"/>
    <n v="0.20419999999999999"/>
    <n v="6"/>
    <n v="0.18079999999999999"/>
    <n v="5"/>
    <n v="0.2127"/>
    <n v="-0.31291715539562931"/>
    <n v="-0.84314809892998888"/>
    <n v="-1.7713406968756424E-3"/>
    <n v="0.77270719127308851"/>
    <n v="0.8963713475593339"/>
    <n v="0.58711160143236951"/>
    <n v="1"/>
    <n v="0.8963713475593339"/>
    <n v="0.58711160143236951"/>
    <n v="-0.67223251009727103"/>
  </r>
  <r>
    <x v="7"/>
    <x v="3"/>
    <n v="40"/>
    <x v="45"/>
    <n v="17"/>
    <n v="17"/>
    <x v="7"/>
    <n v="6.7000000000000002E-3"/>
    <n v="0.48649999999999999"/>
    <x v="80"/>
    <n v="0"/>
    <n v="0.28560000000000002"/>
    <x v="71"/>
    <n v="0"/>
    <n v="0.30099999999999999"/>
    <x v="83"/>
    <n v="0"/>
    <n v="0.56320000000000003"/>
    <x v="16"/>
    <x v="15"/>
    <x v="18"/>
    <n v="0.73319999999999996"/>
    <n v="12.8462"/>
    <n v="0.67900000000000005"/>
    <n v="11.102600000000001"/>
    <n v="0.84960000000000002"/>
    <n v="0.73319999999999996"/>
    <n v="12.8462"/>
    <n v="0.67900000000000005"/>
    <n v="11.102600000000001"/>
    <n v="0.84960000000000002"/>
    <n v="-0.31291715539562931"/>
    <n v="-0.54424179689586316"/>
    <n v="4.8174018297359164E-2"/>
    <n v="0.62287573876507407"/>
    <n v="0.86484064662013327"/>
    <n v="0.79439553486416448"/>
    <n v="1"/>
    <n v="0.86484064662013327"/>
    <n v="0.79439553486416448"/>
    <n v="-7.0785496262606148E-2"/>
  </r>
  <r>
    <x v="7"/>
    <x v="3"/>
    <n v="40"/>
    <x v="46"/>
    <n v="28"/>
    <n v="30"/>
    <x v="7"/>
    <n v="6.7000000000000002E-3"/>
    <n v="0.48649999999999999"/>
    <x v="80"/>
    <n v="0"/>
    <n v="0.29730000000000001"/>
    <x v="71"/>
    <n v="0"/>
    <n v="0.29549999999999998"/>
    <x v="83"/>
    <n v="0"/>
    <n v="0.68400000000000005"/>
    <x v="16"/>
    <x v="15"/>
    <x v="14"/>
    <n v="0.9173"/>
    <n v="15.105700000000001"/>
    <n v="0.69410000000000005"/>
    <n v="11.3188"/>
    <n v="1.2061999999999999"/>
    <n v="0.95340000000000003"/>
    <n v="15.849299999999999"/>
    <n v="0.70569999999999999"/>
    <n v="11.5558"/>
    <n v="1.2498"/>
    <n v="-0.31291715539562931"/>
    <n v="-0.52680509079506221"/>
    <n v="-4.3362678691009141E-3"/>
    <n v="0.59494683809565085"/>
    <n v="0.83206169624797588"/>
    <n v="0.61724784308832092"/>
    <n v="1.0253544511169128"/>
    <n v="0.80449990544851302"/>
    <n v="0.60541327536120493"/>
    <n v="8.1419324134933982E-2"/>
  </r>
  <r>
    <x v="7"/>
    <x v="3"/>
    <n v="40"/>
    <x v="16"/>
    <n v="61"/>
    <n v="72"/>
    <x v="7"/>
    <n v="6.7000000000000002E-3"/>
    <n v="0.48649999999999999"/>
    <x v="81"/>
    <n v="0"/>
    <n v="0.41020000000000001"/>
    <x v="72"/>
    <n v="0"/>
    <n v="0.41360000000000002"/>
    <x v="84"/>
    <n v="0"/>
    <n v="0.87219999999999998"/>
    <x v="17"/>
    <x v="16"/>
    <x v="19"/>
    <n v="2.0910000000000002"/>
    <n v="25.351400000000002"/>
    <n v="1.6759999999999999"/>
    <n v="18.7117"/>
    <n v="3.7667999999999999"/>
    <n v="2.3763999999999998"/>
    <n v="28.159099999999999"/>
    <n v="1.7736000000000001"/>
    <n v="19.253499999999999"/>
    <n v="4.2272999999999996"/>
    <n v="-0.31291715539562931"/>
    <n v="-0.38700434396765249"/>
    <n v="3.7226999238114205E-3"/>
    <n v="0.3402162859364698"/>
    <n v="0.79225564304222418"/>
    <n v="0.66030661825867354"/>
    <n v="1.0520163127252757"/>
    <n v="0.73455383258634188"/>
    <n v="0.63477987336346309"/>
    <n v="0.5759725617476672"/>
  </r>
  <r>
    <x v="7"/>
    <x v="3"/>
    <n v="40"/>
    <x v="47"/>
    <n v="105"/>
    <n v="120"/>
    <x v="7"/>
    <n v="6.7000000000000002E-3"/>
    <n v="0.48649999999999999"/>
    <x v="81"/>
    <n v="0"/>
    <n v="0.44940000000000002"/>
    <x v="72"/>
    <n v="0"/>
    <n v="0.46729999999999999"/>
    <x v="86"/>
    <n v="0"/>
    <n v="0.90680000000000005"/>
    <x v="18"/>
    <x v="16"/>
    <x v="19"/>
    <n v="2.5323000000000002"/>
    <n v="31.153700000000001"/>
    <n v="1.7034"/>
    <n v="21.622199999999999"/>
    <n v="5.5787000000000004"/>
    <n v="2.9121000000000001"/>
    <n v="34.426400000000001"/>
    <n v="1.8166"/>
    <n v="22.1844"/>
    <n v="6.2904999999999998"/>
    <n v="-0.31291715539562931"/>
    <n v="-0.34736693191688989"/>
    <n v="1.550664035259601E-2"/>
    <n v="0.27870779803951529"/>
    <n v="0.74190809146954917"/>
    <n v="0.55455368443531039"/>
    <n v="1.0476754384743185"/>
    <n v="0.68642666472169878"/>
    <n v="0.5290096050019526"/>
    <n v="0.74653300743157391"/>
  </r>
  <r>
    <x v="7"/>
    <x v="3"/>
    <n v="40"/>
    <x v="17"/>
    <n v="158"/>
    <n v="179"/>
    <x v="7"/>
    <n v="6.7000000000000002E-3"/>
    <n v="0.48649999999999999"/>
    <x v="229"/>
    <n v="7.6E-3"/>
    <n v="0.48899999999999999"/>
    <x v="143"/>
    <n v="8.2000000000000007E-3"/>
    <n v="0.49680000000000002"/>
    <x v="86"/>
    <n v="0"/>
    <n v="0.92379999999999995"/>
    <x v="18"/>
    <x v="17"/>
    <x v="20"/>
    <n v="3.2593000000000001"/>
    <n v="37.331000000000003"/>
    <n v="2.1890000000000001"/>
    <n v="25.202500000000001"/>
    <n v="10.242599999999999"/>
    <n v="3.7498999999999998"/>
    <n v="41.457500000000003"/>
    <n v="2.3126000000000002"/>
    <n v="25.779599999999999"/>
    <n v="11.279199999999999"/>
    <n v="-0.31291715539562931"/>
    <n v="-0.31069114087637978"/>
    <n v="5.2022715941976907E-3"/>
    <n v="0.20912029045576613"/>
    <n v="0.66967672453807947"/>
    <n v="0.51077963120931091"/>
    <n v="1.0316918037268143"/>
    <n v="0.62358234307160487"/>
    <n v="0.49272290931287471"/>
    <n v="1.0104102127263452"/>
  </r>
  <r>
    <x v="7"/>
    <x v="3"/>
    <n v="40"/>
    <x v="48"/>
    <n v="196"/>
    <n v="222"/>
    <x v="7"/>
    <n v="6.7000000000000002E-3"/>
    <n v="0.48649999999999999"/>
    <x v="82"/>
    <n v="5.0000000000000001E-3"/>
    <n v="0.47910000000000003"/>
    <x v="74"/>
    <n v="8.2000000000000007E-3"/>
    <n v="0.50690000000000002"/>
    <x v="86"/>
    <n v="0"/>
    <n v="0.92200000000000004"/>
    <x v="18"/>
    <x v="17"/>
    <x v="20"/>
    <n v="3.4173"/>
    <n v="39.443100000000001"/>
    <n v="2.1646000000000001"/>
    <n v="25.202500000000001"/>
    <n v="12.063700000000001"/>
    <n v="3.9756999999999998"/>
    <n v="44.271599999999999"/>
    <n v="2.2942999999999998"/>
    <n v="25.746200000000002"/>
    <n v="13.366899999999999"/>
    <n v="-0.31291715539562931"/>
    <n v="-0.31957382914185462"/>
    <n v="1.7484061363790725E-2"/>
    <n v="0.20292199843552683"/>
    <n v="0.65592561047754905"/>
    <n v="0.48550866744692711"/>
    <n v="1.0317976031119784"/>
    <n v="0.60901058619816473"/>
    <n v="0.46747043012318357"/>
    <n v="1.0814805286281057"/>
  </r>
  <r>
    <x v="7"/>
    <x v="3"/>
    <n v="40"/>
    <x v="2"/>
    <n v="240"/>
    <n v="276"/>
    <x v="7"/>
    <n v="6.7000000000000002E-3"/>
    <n v="0.48649999999999999"/>
    <x v="83"/>
    <n v="6.7000000000000002E-3"/>
    <n v="0.49120000000000003"/>
    <x v="74"/>
    <n v="8.2000000000000007E-3"/>
    <n v="0.50329999999999997"/>
    <x v="86"/>
    <n v="0"/>
    <n v="0.93410000000000004"/>
    <x v="18"/>
    <x v="17"/>
    <x v="20"/>
    <n v="3.6179000000000001"/>
    <n v="41.454999999999998"/>
    <n v="2.3386999999999998"/>
    <n v="27.098400000000002"/>
    <n v="16.261099999999999"/>
    <n v="4.2500999999999998"/>
    <n v="46.5886"/>
    <n v="2.4710999999999999"/>
    <n v="27.563300000000002"/>
    <n v="18.260100000000001"/>
    <n v="-0.31291715539562931"/>
    <n v="-0.30874164186688874"/>
    <n v="6.9535041348707007E-3"/>
    <n v="0.18365455855096896"/>
    <n v="0.61658398115065904"/>
    <n v="0.46163290849563227"/>
    <n v="1.0331294891350495"/>
    <n v="0.57056583636254432"/>
    <n v="0.44589770366795412"/>
    <n v="1.2111499205797989"/>
  </r>
  <r>
    <x v="7"/>
    <x v="3"/>
    <n v="40"/>
    <x v="49"/>
    <n v="281"/>
    <n v="324"/>
    <x v="7"/>
    <n v="6.7000000000000002E-3"/>
    <n v="0.48649999999999999"/>
    <x v="229"/>
    <n v="7.6E-3"/>
    <n v="0.49120000000000003"/>
    <x v="77"/>
    <n v="5.4999999999999997E-3"/>
    <n v="0.51090000000000002"/>
    <x v="86"/>
    <n v="0"/>
    <n v="0.91539999999999999"/>
    <x v="18"/>
    <x v="17"/>
    <x v="21"/>
    <n v="3.6945999999999999"/>
    <n v="42.584800000000001"/>
    <n v="2.3620999999999999"/>
    <n v="27.557700000000001"/>
    <n v="18.4206"/>
    <n v="4.3651999999999997"/>
    <n v="47.846899999999998"/>
    <n v="2.5110000000000001"/>
    <n v="28.062999999999999"/>
    <n v="20.778700000000001"/>
    <n v="-0.31291715539562931"/>
    <n v="-0.30874164186688874"/>
    <n v="1.0849461139032615E-2"/>
    <n v="0.17175651196033007"/>
    <n v="0.60274359305099312"/>
    <n v="0.45017021003563229"/>
    <n v="1.0332357633072091"/>
    <n v="0.55672413262550424"/>
    <n v="0.43330383955886409"/>
    <n v="1.2653037720304998"/>
  </r>
  <r>
    <x v="7"/>
    <x v="3"/>
    <n v="40"/>
    <x v="50"/>
    <n v="318"/>
    <n v="375"/>
    <x v="7"/>
    <n v="6.7000000000000002E-3"/>
    <n v="0.48649999999999999"/>
    <x v="82"/>
    <n v="5.0000000000000001E-3"/>
    <n v="0.48110000000000003"/>
    <x v="77"/>
    <n v="6.7000000000000002E-3"/>
    <n v="0.50970000000000004"/>
    <x v="86"/>
    <n v="0"/>
    <n v="0.92549999999999999"/>
    <x v="18"/>
    <x v="17"/>
    <x v="21"/>
    <n v="3.9758"/>
    <n v="44.886499999999998"/>
    <n v="2.6211000000000002"/>
    <n v="29.472000000000001"/>
    <n v="22.125900000000001"/>
    <n v="4.8041999999999998"/>
    <n v="51.77"/>
    <n v="2.8018000000000001"/>
    <n v="30.204699999999999"/>
    <n v="25.325299999999999"/>
    <n v="-0.31291715539562931"/>
    <n v="-0.31776464309743579"/>
    <n v="1.5083776835377437E-2"/>
    <n v="0.17089489803703872"/>
    <n v="0.6010744006529446"/>
    <n v="0.46022590436824562"/>
    <n v="1.0352768793918927"/>
    <n v="0.55163779109591882"/>
    <n v="0.44281197535995181"/>
    <n v="1.3449009452267731"/>
  </r>
  <r>
    <x v="7"/>
    <x v="3"/>
    <n v="40"/>
    <x v="3"/>
    <n v="339"/>
    <n v="403"/>
    <x v="7"/>
    <n v="6.7000000000000002E-3"/>
    <n v="0.48649999999999999"/>
    <x v="149"/>
    <n v="2.5000000000000001E-3"/>
    <n v="0.48449999999999999"/>
    <x v="75"/>
    <n v="7.6E-3"/>
    <n v="0.5091"/>
    <x v="86"/>
    <n v="0"/>
    <n v="0.93879999999999997"/>
    <x v="18"/>
    <x v="17"/>
    <x v="21"/>
    <n v="4.0472000000000001"/>
    <n v="45.9422"/>
    <n v="2.677"/>
    <n v="30.453299999999999"/>
    <n v="23.2911"/>
    <n v="4.8842999999999996"/>
    <n v="52.851700000000001"/>
    <n v="2.8567999999999998"/>
    <n v="31.1783"/>
    <n v="26.992100000000001"/>
    <n v="-0.31291715539562931"/>
    <n v="-0.3147062186132159"/>
    <n v="1.278872941872004E-2"/>
    <n v="0.17080679316354275"/>
    <n v="0.59665307437549386"/>
    <n v="0.45816504446456846"/>
    <n v="1.0380800393510534"/>
    <n v="0.54810806683375879"/>
    <n v="0.44137954623648951"/>
    <n v="1.3671900000266886"/>
  </r>
  <r>
    <x v="7"/>
    <x v="3"/>
    <n v="40"/>
    <x v="18"/>
    <n v="352"/>
    <n v="424"/>
    <x v="7"/>
    <n v="6.7000000000000002E-3"/>
    <n v="0.48649999999999999"/>
    <x v="86"/>
    <n v="8.2000000000000007E-3"/>
    <n v="0.49409999999999998"/>
    <x v="74"/>
    <n v="8.2000000000000007E-3"/>
    <n v="0.50460000000000005"/>
    <x v="86"/>
    <n v="0"/>
    <n v="0.93340000000000001"/>
    <x v="18"/>
    <x v="17"/>
    <x v="21"/>
    <n v="4.0529999999999999"/>
    <n v="45.954000000000001"/>
    <n v="2.6629"/>
    <n v="30.183900000000001"/>
    <n v="24.623100000000001"/>
    <n v="4.9028999999999998"/>
    <n v="52.889000000000003"/>
    <n v="2.8487"/>
    <n v="30.937100000000001"/>
    <n v="28.8643"/>
    <n v="-0.31291715539562931"/>
    <n v="-0.30618514611058323"/>
    <n v="5.3798187510128688E-3"/>
    <n v="0.16273838370067825"/>
    <n v="0.58711152625610341"/>
    <n v="0.44819992231362021"/>
    <n v="1.040658125186068"/>
    <n v="0.53840750619048494"/>
    <n v="0.43094432472182526"/>
    <n v="1.3913427288609868"/>
  </r>
  <r>
    <x v="7"/>
    <x v="3"/>
    <n v="40"/>
    <x v="19"/>
    <n v="371"/>
    <n v="449"/>
    <x v="7"/>
    <n v="6.7000000000000002E-3"/>
    <n v="0.48649999999999999"/>
    <x v="86"/>
    <n v="8.2000000000000007E-3"/>
    <n v="0.49349999999999999"/>
    <x v="74"/>
    <n v="8.2000000000000007E-3"/>
    <n v="0.50380000000000003"/>
    <x v="86"/>
    <n v="0"/>
    <n v="0.93200000000000005"/>
    <x v="18"/>
    <x v="17"/>
    <x v="21"/>
    <n v="4.2286999999999999"/>
    <n v="48.970100000000002"/>
    <n v="2.8355000000000001"/>
    <n v="33.163699999999999"/>
    <n v="25.695"/>
    <n v="5.1581000000000001"/>
    <n v="56.416699999999999"/>
    <n v="3.0223"/>
    <n v="33.623899999999999"/>
    <n v="30.337900000000001"/>
    <n v="-0.31291715539562931"/>
    <n v="-0.30671284299434448"/>
    <n v="5.2261491005552545E-3"/>
    <n v="0.16086156014566405"/>
    <n v="0.59374663902795044"/>
    <n v="0.45850406768539753"/>
    <n v="1.042024066673334"/>
    <n v="0.54348168577209921"/>
    <n v="0.44236254284636961"/>
    <n v="1.4098486220211917"/>
  </r>
  <r>
    <x v="7"/>
    <x v="3"/>
    <n v="40"/>
    <x v="20"/>
    <n v="397"/>
    <n v="488"/>
    <x v="7"/>
    <n v="6.7000000000000002E-3"/>
    <n v="0.48649999999999999"/>
    <x v="149"/>
    <n v="2.5000000000000001E-3"/>
    <n v="0.48530000000000001"/>
    <x v="74"/>
    <n v="8.2000000000000007E-3"/>
    <n v="0.50790000000000002"/>
    <x v="86"/>
    <n v="0"/>
    <n v="0.93369999999999997"/>
    <x v="19"/>
    <x v="17"/>
    <x v="21"/>
    <n v="4.8608000000000002"/>
    <n v="55.0289"/>
    <n v="3.464"/>
    <n v="39.154699999999998"/>
    <n v="28.359100000000002"/>
    <n v="5.8888999999999996"/>
    <n v="63.051900000000003"/>
    <n v="3.6665999999999999"/>
    <n v="39.409399999999998"/>
    <n v="33.956099999999999"/>
    <n v="-0.31291715539562931"/>
    <n v="-0.31398970868471443"/>
    <n v="1.1189291454020494E-2"/>
    <n v="0.16086485452705002"/>
    <n v="0.61359304875799237"/>
    <n v="0.49712011945099488"/>
    <n v="1.044278117460113"/>
    <n v="0.56642755989309856"/>
    <n v="0.48314723206982946"/>
    <n v="1.4526924440273949"/>
  </r>
  <r>
    <x v="7"/>
    <x v="3"/>
    <n v="40"/>
    <x v="4"/>
    <n v="423"/>
    <n v="522"/>
    <x v="7"/>
    <n v="6.7000000000000002E-3"/>
    <n v="0.48649999999999999"/>
    <x v="86"/>
    <n v="8.2000000000000007E-3"/>
    <n v="0.49320000000000003"/>
    <x v="74"/>
    <n v="8.2000000000000007E-3"/>
    <n v="0.50829999999999997"/>
    <x v="86"/>
    <n v="0"/>
    <n v="0.93340000000000001"/>
    <x v="19"/>
    <x v="17"/>
    <x v="21"/>
    <n v="5.3574999999999999"/>
    <n v="62.7727"/>
    <n v="3.6215999999999999"/>
    <n v="42.369"/>
    <n v="29.8017"/>
    <n v="6.4016000000000002"/>
    <n v="70.834100000000007"/>
    <n v="3.8126000000000002"/>
    <n v="42.3611"/>
    <n v="36.027200000000001"/>
    <n v="-0.31291715539562931"/>
    <n v="-0.30697693207630594"/>
    <n v="7.3528574239256489E-3"/>
    <n v="0.15553667950405781"/>
    <n v="0.62500237728607566"/>
    <n v="0.49864653863561065"/>
    <n v="1.0462545703427504"/>
    <n v="0.58159031004002615"/>
    <n v="0.48611535917475179"/>
    <n v="1.4742410385581721"/>
  </r>
  <r>
    <x v="7"/>
    <x v="3"/>
    <n v="40"/>
    <x v="21"/>
    <n v="461"/>
    <n v="586"/>
    <x v="7"/>
    <n v="6.7000000000000002E-3"/>
    <n v="0.48649999999999999"/>
    <x v="229"/>
    <n v="7.6E-3"/>
    <n v="0.4899"/>
    <x v="76"/>
    <n v="5.0000000000000001E-3"/>
    <n v="0.51180000000000003"/>
    <x v="86"/>
    <n v="0"/>
    <n v="0.93300000000000005"/>
    <x v="19"/>
    <x v="17"/>
    <x v="21"/>
    <n v="5.8052999999999999"/>
    <n v="66.042599999999993"/>
    <n v="3.8065000000000002"/>
    <n v="40.831499999999998"/>
    <n v="33.607100000000003"/>
    <n v="6.9523000000000001"/>
    <n v="74.718100000000007"/>
    <n v="4.0505000000000004"/>
    <n v="40.874499999999998"/>
    <n v="41.834299999999999"/>
    <n v="-0.31291715539562931"/>
    <n v="-0.30989256054366937"/>
    <n v="1.0342862285959476E-2"/>
    <n v="0.15235561121860078"/>
    <n v="0.62735188147917409"/>
    <n v="0.49958580157202515"/>
    <n v="1.051789057374358"/>
    <n v="0.58471024872729993"/>
    <n v="0.4848918759500408"/>
    <n v="1.5264310382553772"/>
  </r>
  <r>
    <x v="7"/>
    <x v="3"/>
    <n v="40"/>
    <x v="5"/>
    <n v="510"/>
    <n v="660"/>
    <x v="7"/>
    <n v="6.7000000000000002E-3"/>
    <n v="0.48649999999999999"/>
    <x v="85"/>
    <n v="7.4999999999999997E-3"/>
    <n v="0.4909"/>
    <x v="232"/>
    <n v="2.5000000000000001E-3"/>
    <n v="0.50670000000000004"/>
    <x v="86"/>
    <n v="0"/>
    <n v="0.93940000000000001"/>
    <x v="19"/>
    <x v="17"/>
    <x v="22"/>
    <n v="6.0647000000000002"/>
    <n v="69.931100000000001"/>
    <n v="3.9055"/>
    <n v="42.625100000000003"/>
    <n v="36.188000000000002"/>
    <n v="7.2804000000000002"/>
    <n v="78.896900000000002"/>
    <n v="4.1543999999999999"/>
    <n v="42.405000000000001"/>
    <n v="46.323799999999999"/>
    <n v="-0.31291715539562931"/>
    <n v="-0.30900696790013055"/>
    <n v="7.3667175933125858E-3"/>
    <n v="0.15092194128576319"/>
    <n v="0.62710433192092019"/>
    <n v="0.4966424326356903"/>
    <n v="1.0574219479241336"/>
    <n v="0.58461818549074163"/>
    <n v="0.48227528967302546"/>
    <n v="1.5585645816446601"/>
  </r>
  <r>
    <x v="7"/>
    <x v="3"/>
    <n v="40"/>
    <x v="22"/>
    <n v="552"/>
    <n v="755"/>
    <x v="7"/>
    <n v="6.7000000000000002E-3"/>
    <n v="0.48649999999999999"/>
    <x v="83"/>
    <n v="6.7000000000000002E-3"/>
    <n v="0.48370000000000002"/>
    <x v="73"/>
    <n v="7.9000000000000008E-3"/>
    <n v="0.504"/>
    <x v="86"/>
    <n v="0"/>
    <n v="0.9355"/>
    <x v="19"/>
    <x v="17"/>
    <x v="22"/>
    <n v="6.3292999999999999"/>
    <n v="72.495900000000006"/>
    <n v="4.0534999999999997"/>
    <n v="42.846699999999998"/>
    <n v="40.194600000000001"/>
    <n v="7.7035999999999998"/>
    <n v="82.415999999999997"/>
    <n v="4.3390000000000004"/>
    <n v="42.657699999999998"/>
    <n v="54.518900000000002"/>
    <n v="-0.31291715539562931"/>
    <n v="-0.31542391261154473"/>
    <n v="9.3011705388344693E-3"/>
    <n v="0.14923367080208094"/>
    <n v="0.62623613390178712"/>
    <n v="0.49636263826673199"/>
    <n v="1.0689622584182212"/>
    <n v="0.58177978062189351"/>
    <n v="0.48096380425913954"/>
    <n v="1.6041677111011576"/>
  </r>
  <r>
    <x v="7"/>
    <x v="3"/>
    <n v="40"/>
    <x v="51"/>
    <n v="574"/>
    <n v="782"/>
    <x v="7"/>
    <n v="6.7000000000000002E-3"/>
    <n v="0.48649999999999999"/>
    <x v="149"/>
    <n v="2.5000000000000001E-3"/>
    <n v="0.48230000000000001"/>
    <x v="233"/>
    <n v="7.4999999999999997E-3"/>
    <n v="0.50419999999999998"/>
    <x v="86"/>
    <n v="0"/>
    <n v="0.92789999999999995"/>
    <x v="19"/>
    <x v="17"/>
    <x v="22"/>
    <n v="6.3982999999999999"/>
    <n v="73.751999999999995"/>
    <n v="4.0505000000000004"/>
    <n v="43.074599999999997"/>
    <n v="41.248899999999999"/>
    <n v="7.7892999999999999"/>
    <n v="83.757099999999994"/>
    <n v="4.3166000000000002"/>
    <n v="42.755099999999999"/>
    <n v="56"/>
    <n v="-0.31291715539562931"/>
    <n v="-0.31668273807811737"/>
    <n v="9.9816925794626102E-3"/>
    <n v="0.14708588173816284"/>
    <n v="0.62532178814663375"/>
    <n v="0.49263855580005306"/>
    <n v="1.0687210763070227"/>
    <n v="0.58110355524121426"/>
    <n v="0.47833637691169828"/>
    <n v="1.6154123715453412"/>
  </r>
  <r>
    <x v="7"/>
    <x v="3"/>
    <n v="40"/>
    <x v="6"/>
    <n v="592"/>
    <n v="824"/>
    <x v="7"/>
    <n v="6.7000000000000002E-3"/>
    <n v="0.48649999999999999"/>
    <x v="229"/>
    <n v="7.6E-3"/>
    <n v="0.49080000000000001"/>
    <x v="234"/>
    <n v="5.3E-3"/>
    <n v="0.51649999999999996"/>
    <x v="86"/>
    <n v="0"/>
    <n v="0.92479999999999996"/>
    <x v="19"/>
    <x v="17"/>
    <x v="22"/>
    <n v="6.4036"/>
    <n v="73.775499999999994"/>
    <n v="4.0275999999999996"/>
    <n v="42.694800000000001"/>
    <n v="42.832900000000002"/>
    <n v="7.8425000000000002"/>
    <n v="84.148799999999994"/>
    <n v="4.3029000000000002"/>
    <n v="42.425699999999999"/>
    <n v="59.351599999999998"/>
    <n v="-0.31291715539562931"/>
    <n v="-0.30909544594503335"/>
    <n v="1.1420516774970423E-2"/>
    <n v="0.14176263857609947"/>
    <n v="0.62010755968081921"/>
    <n v="0.48579002098682972"/>
    <n v="1.0729851759122111"/>
    <n v="0.57475150866042957"/>
    <n v="0.47099517245393707"/>
    <n v="1.6317774792847533"/>
  </r>
  <r>
    <x v="7"/>
    <x v="3"/>
    <n v="40"/>
    <x v="7"/>
    <n v="605"/>
    <n v="847"/>
    <x v="7"/>
    <n v="6.7000000000000002E-3"/>
    <n v="0.48649999999999999"/>
    <x v="82"/>
    <n v="5.0000000000000001E-3"/>
    <n v="0.4884"/>
    <x v="77"/>
    <n v="6.7000000000000002E-3"/>
    <n v="0.51339999999999997"/>
    <x v="86"/>
    <n v="0"/>
    <n v="0.92820000000000003"/>
    <x v="19"/>
    <x v="18"/>
    <x v="22"/>
    <n v="6.4036"/>
    <n v="73.775499999999994"/>
    <n v="4.0275999999999996"/>
    <n v="42.686599999999999"/>
    <n v="43.368200000000002"/>
    <n v="7.8657000000000004"/>
    <n v="84.389099999999999"/>
    <n v="4.2952000000000004"/>
    <n v="42.345999999999997"/>
    <n v="60.5901"/>
    <n v="-0.31291715539562931"/>
    <n v="-0.31122434472715516"/>
    <n v="1.1127210246430408E-2"/>
    <n v="0.14312590754710153"/>
    <n v="0.61946436090581358"/>
    <n v="0.48460778034551033"/>
    <n v="1.0745383851197161"/>
    <n v="0.57362501707534663"/>
    <n v="0.47026928731215417"/>
    <n v="1.637171397101723"/>
  </r>
  <r>
    <x v="7"/>
    <x v="3"/>
    <n v="40"/>
    <x v="8"/>
    <n v="608"/>
    <n v="851"/>
    <x v="7"/>
    <n v="6.7000000000000002E-3"/>
    <n v="0.48649999999999999"/>
    <x v="83"/>
    <n v="6.7000000000000002E-3"/>
    <n v="0.49230000000000002"/>
    <x v="233"/>
    <n v="7.4999999999999997E-3"/>
    <n v="0.50790000000000002"/>
    <x v="86"/>
    <n v="0"/>
    <n v="0.92490000000000006"/>
    <x v="19"/>
    <x v="18"/>
    <x v="22"/>
    <n v="6.4036"/>
    <n v="73.775499999999994"/>
    <n v="4.0275999999999996"/>
    <n v="42.682400000000001"/>
    <n v="43.600999999999999"/>
    <n v="7.8657000000000004"/>
    <n v="84.389099999999999"/>
    <n v="4.2952000000000004"/>
    <n v="42.341799999999999"/>
    <n v="60.925400000000003"/>
    <n v="-0.31291715539562931"/>
    <n v="-0.30777016422724435"/>
    <n v="6.9576384438560226E-3"/>
    <n v="0.14064070203190768"/>
    <n v="0.61804969781114227"/>
    <n v="0.48311492031505648"/>
    <n v="1.0746184102805805"/>
    <n v="0.57218377391902064"/>
    <n v="0.46876811306956268"/>
    <n v="1.63949645003697"/>
  </r>
  <r>
    <x v="7"/>
    <x v="3"/>
    <n v="40"/>
    <x v="9"/>
    <n v="609"/>
    <n v="852"/>
    <x v="7"/>
    <n v="6.7000000000000002E-3"/>
    <n v="0.48649999999999999"/>
    <x v="82"/>
    <n v="5.0000000000000001E-3"/>
    <n v="0.49099999999999999"/>
    <x v="234"/>
    <n v="5.3E-3"/>
    <n v="0.50870000000000004"/>
    <x v="86"/>
    <n v="0"/>
    <n v="0.93079999999999996"/>
    <x v="19"/>
    <x v="18"/>
    <x v="22"/>
    <n v="6.4036"/>
    <n v="73.775499999999994"/>
    <n v="4.0275999999999996"/>
    <n v="42.682400000000001"/>
    <n v="43.664700000000003"/>
    <n v="7.8657000000000004"/>
    <n v="84.389099999999999"/>
    <n v="4.2952000000000004"/>
    <n v="42.341799999999999"/>
    <n v="60.988999999999997"/>
    <n v="-0.31291715539562931"/>
    <n v="-0.30891850787703151"/>
    <n v="7.8911538903232645E-3"/>
    <n v="0.14251816353734165"/>
    <n v="0.6180736827209804"/>
    <n v="0.4832623009314081"/>
    <n v="1.0744573547075678"/>
    <n v="0.57224970248629525"/>
    <n v="0.46892861361280869"/>
    <n v="1.6401304806678083"/>
  </r>
  <r>
    <x v="7"/>
    <x v="3"/>
    <n v="40"/>
    <x v="10"/>
    <n v="610"/>
    <n v="860"/>
    <x v="7"/>
    <n v="6.7000000000000002E-3"/>
    <n v="0.48649999999999999"/>
    <x v="83"/>
    <n v="6.7000000000000002E-3"/>
    <n v="0.48659999999999998"/>
    <x v="235"/>
    <n v="8.3000000000000001E-3"/>
    <n v="0.50319999999999998"/>
    <x v="86"/>
    <n v="0"/>
    <n v="0.93810000000000004"/>
    <x v="19"/>
    <x v="18"/>
    <x v="22"/>
    <n v="6.4036"/>
    <n v="73.775499999999994"/>
    <n v="4.0275999999999996"/>
    <n v="42.682400000000001"/>
    <n v="43.686500000000002"/>
    <n v="7.8681999999999999"/>
    <n v="84.393100000000004"/>
    <n v="4.2954999999999997"/>
    <n v="42.342300000000002"/>
    <n v="61.564700000000002"/>
    <n v="-0.31291715539562931"/>
    <n v="-0.31282789540520034"/>
    <n v="7.4588947445095892E-3"/>
    <n v="0.14595569257583124"/>
    <n v="0.61884019341787411"/>
    <n v="0.4842584752382128"/>
    <n v="1.0762781134505972"/>
    <n v="0.57304235762783162"/>
    <n v="0.46993953859634185"/>
    <n v="1.6403472520436349"/>
  </r>
  <r>
    <x v="7"/>
    <x v="3"/>
    <n v="40"/>
    <x v="25"/>
    <n v="611"/>
    <n v="867"/>
    <x v="7"/>
    <n v="6.7000000000000002E-3"/>
    <n v="0.48649999999999999"/>
    <x v="86"/>
    <n v="8.2000000000000007E-3"/>
    <n v="0.49630000000000002"/>
    <x v="76"/>
    <n v="5.0000000000000001E-3"/>
    <n v="0.51670000000000005"/>
    <x v="86"/>
    <n v="0"/>
    <n v="0.92630000000000001"/>
    <x v="19"/>
    <x v="18"/>
    <x v="22"/>
    <n v="6.4036"/>
    <n v="73.775499999999994"/>
    <n v="4.0275999999999996"/>
    <n v="42.682400000000001"/>
    <n v="43.696599999999997"/>
    <n v="7.9404000000000003"/>
    <n v="85.077399999999997"/>
    <n v="4.2969999999999997"/>
    <n v="42.2346"/>
    <n v="61.948599999999999"/>
    <n v="-0.31291715539562931"/>
    <n v="-0.3042557248026766"/>
    <n v="8.9958122198006626E-3"/>
    <n v="0.13935667151168371"/>
    <n v="0.61916800447650688"/>
    <n v="0.48203807968178258"/>
    <n v="1.0779470289127933"/>
    <n v="0.57113076335407142"/>
    <n v="0.46757879405544828"/>
    <n v="1.6404476461538633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8"/>
    <x v="3"/>
    <n v="345"/>
    <x v="0"/>
    <n v="1"/>
    <n v="1"/>
    <x v="20"/>
    <n v="5.9999999999999995E-4"/>
    <n v="0.48659999999999998"/>
    <x v="65"/>
    <n v="0"/>
    <n v="0.10340000000000001"/>
    <x v="79"/>
    <n v="1.1999999999999999E-3"/>
    <n v="0.10299999999999999"/>
    <x v="64"/>
    <n v="0"/>
    <n v="0.10199999999999999"/>
    <x v="0"/>
    <x v="0"/>
    <x v="0"/>
    <n v="0.1046"/>
    <n v="1"/>
    <n v="0.1046"/>
    <n v="1"/>
    <n v="0.1046"/>
    <n v="0.1046"/>
    <n v="1"/>
    <n v="0.1046"/>
    <n v="1"/>
    <n v="0.1046"/>
    <n v="-0.31282789540520034"/>
    <n v="-0.9854794612420763"/>
    <n v="-0.335914006275712"/>
    <n v="-1.1814397871866222"/>
    <n v="1"/>
    <n v="1"/>
    <n v="1"/>
    <n v="1"/>
    <n v="1"/>
    <n v="-0.98046831546874458"/>
  </r>
  <r>
    <x v="8"/>
    <x v="3"/>
    <n v="345"/>
    <x v="1"/>
    <n v="4"/>
    <n v="4"/>
    <x v="20"/>
    <n v="5.9999999999999995E-4"/>
    <n v="0.48659999999999998"/>
    <x v="230"/>
    <n v="0"/>
    <n v="0.15029999999999999"/>
    <x v="236"/>
    <n v="0"/>
    <n v="0.14849999999999999"/>
    <x v="229"/>
    <n v="0"/>
    <n v="0.31009999999999999"/>
    <x v="3"/>
    <x v="3"/>
    <x v="3"/>
    <n v="0.36109999999999998"/>
    <n v="4"/>
    <n v="0.36109999999999998"/>
    <n v="4"/>
    <n v="0.36109999999999998"/>
    <n v="0.36109999999999998"/>
    <n v="4"/>
    <n v="0.36109999999999998"/>
    <n v="4"/>
    <n v="0.36109999999999998"/>
    <n v="-0.31282789540520034"/>
    <n v="-0.82304101941309182"/>
    <n v="-1.3745625986685144E-2"/>
    <n v="0.82629053670678754"/>
    <n v="1"/>
    <n v="1"/>
    <n v="1"/>
    <n v="1"/>
    <n v="1"/>
    <n v="-0.44237251157317342"/>
  </r>
  <r>
    <x v="8"/>
    <x v="3"/>
    <n v="345"/>
    <x v="44"/>
    <n v="7"/>
    <n v="7"/>
    <x v="20"/>
    <n v="5.9999999999999995E-4"/>
    <n v="0.48659999999999998"/>
    <x v="32"/>
    <n v="8.0000000000000004E-4"/>
    <n v="0.1837"/>
    <x v="237"/>
    <n v="8.0000000000000004E-4"/>
    <n v="0.183"/>
    <x v="236"/>
    <n v="1E-3"/>
    <n v="0.50190000000000001"/>
    <x v="5"/>
    <x v="5"/>
    <x v="5"/>
    <n v="0.63370000000000004"/>
    <n v="6.5014000000000003"/>
    <n v="0.59360000000000002"/>
    <n v="6"/>
    <n v="0.67910000000000004"/>
    <n v="0.63370000000000004"/>
    <n v="6.5014000000000003"/>
    <n v="0.59360000000000002"/>
    <n v="6"/>
    <n v="0.67910000000000004"/>
    <n v="-0.31282789540520034"/>
    <n v="-0.73589084369419167"/>
    <n v="-2.9200331419770202E-3"/>
    <n v="0.76873749259842739"/>
    <n v="0.94707868466962675"/>
    <n v="0.89708117461782955"/>
    <n v="1"/>
    <n v="0.94707868466962675"/>
    <n v="0.89708117461782955"/>
    <n v="-0.16806626953325454"/>
  </r>
  <r>
    <x v="8"/>
    <x v="3"/>
    <n v="345"/>
    <x v="45"/>
    <n v="11"/>
    <n v="11"/>
    <x v="20"/>
    <n v="5.9999999999999995E-4"/>
    <n v="0.48659999999999998"/>
    <x v="198"/>
    <n v="0"/>
    <n v="0.2145"/>
    <x v="116"/>
    <n v="0"/>
    <n v="0.2056"/>
    <x v="56"/>
    <n v="8.0000000000000004E-4"/>
    <n v="0.66200000000000003"/>
    <x v="6"/>
    <x v="6"/>
    <x v="6"/>
    <n v="0.94379999999999997"/>
    <n v="10.0029"/>
    <n v="0.8538"/>
    <n v="9"/>
    <n v="1.0261"/>
    <n v="0.94379999999999997"/>
    <n v="10.0029"/>
    <n v="0.8538"/>
    <n v="9"/>
    <n v="1.0261"/>
    <n v="-0.31282789540520034"/>
    <n v="-0.6685727034792569"/>
    <n v="-2.707444018492132E-2"/>
    <n v="0.72000260581450415"/>
    <n v="0.94658469624234676"/>
    <n v="0.88255670188793689"/>
    <n v="1"/>
    <n v="0.94658469624234676"/>
    <n v="0.88255670188793689"/>
    <n v="1.1189687609991424E-2"/>
  </r>
  <r>
    <x v="8"/>
    <x v="3"/>
    <n v="345"/>
    <x v="46"/>
    <n v="18"/>
    <n v="18"/>
    <x v="20"/>
    <n v="5.9999999999999995E-4"/>
    <n v="0.48659999999999998"/>
    <x v="130"/>
    <n v="8.9999999999999998E-4"/>
    <n v="0.24579999999999999"/>
    <x v="127"/>
    <n v="0"/>
    <n v="0.24399999999999999"/>
    <x v="275"/>
    <n v="5.9999999999999995E-4"/>
    <n v="0.83940000000000003"/>
    <x v="6"/>
    <x v="6"/>
    <x v="7"/>
    <n v="1.5345"/>
    <n v="15.3786"/>
    <n v="1.4234"/>
    <n v="14.125"/>
    <n v="1.7771999999999999"/>
    <n v="1.5345"/>
    <n v="15.3786"/>
    <n v="1.4234"/>
    <n v="14.125"/>
    <n v="1.7771999999999999"/>
    <n v="-0.31282789540520034"/>
    <n v="-0.60941812144956475"/>
    <n v="-3.7153416371243429E-3"/>
    <n v="0.62082795615326791"/>
    <n v="0.92577654276132848"/>
    <n v="0.88778578081158344"/>
    <n v="1"/>
    <n v="0.92577654276132848"/>
    <n v="0.88778578081158344"/>
    <n v="0.24973630456883328"/>
  </r>
  <r>
    <x v="8"/>
    <x v="3"/>
    <n v="345"/>
    <x v="16"/>
    <n v="25"/>
    <n v="25"/>
    <x v="20"/>
    <n v="5.9999999999999995E-4"/>
    <n v="0.48659999999999998"/>
    <x v="216"/>
    <n v="0"/>
    <n v="0.27160000000000001"/>
    <x v="216"/>
    <n v="0"/>
    <n v="0.26569999999999999"/>
    <x v="94"/>
    <n v="0"/>
    <n v="0.90510000000000002"/>
    <x v="7"/>
    <x v="7"/>
    <x v="7"/>
    <n v="2.0409000000000002"/>
    <n v="21.005099999999999"/>
    <n v="1.8685"/>
    <n v="19.125"/>
    <n v="2.3927"/>
    <n v="2.0409000000000002"/>
    <n v="21.005099999999999"/>
    <n v="1.8685"/>
    <n v="19.125"/>
    <n v="2.3927"/>
    <n v="-0.31282789540520034"/>
    <n v="-0.56607023439153592"/>
    <n v="-1.009378862655805E-2"/>
    <n v="0.55321668427517123"/>
    <n v="0.92691052032344812"/>
    <n v="0.88634934843676272"/>
    <n v="1"/>
    <n v="0.92691052032344812"/>
    <n v="0.88634934843676272"/>
    <n v="0.37888824959041389"/>
  </r>
  <r>
    <x v="8"/>
    <x v="3"/>
    <n v="345"/>
    <x v="47"/>
    <n v="32"/>
    <n v="32"/>
    <x v="20"/>
    <n v="5.9999999999999995E-4"/>
    <n v="0.48659999999999998"/>
    <x v="231"/>
    <n v="1E-3"/>
    <n v="0.30030000000000001"/>
    <x v="86"/>
    <n v="8.0000000000000004E-4"/>
    <n v="0.30020000000000002"/>
    <x v="276"/>
    <n v="8.9999999999999998E-4"/>
    <n v="0.94710000000000005"/>
    <x v="7"/>
    <x v="7"/>
    <x v="7"/>
    <n v="2.7073"/>
    <n v="27.007999999999999"/>
    <n v="2.4525000000000001"/>
    <n v="24.125"/>
    <n v="3.1526000000000001"/>
    <n v="2.7073"/>
    <n v="27.007999999999999"/>
    <n v="2.4525000000000001"/>
    <n v="24.125"/>
    <n v="3.1526000000000001"/>
    <n v="-0.31282789540520034"/>
    <n v="-0.52244466780101895"/>
    <n v="-1.4165348533933377E-4"/>
    <n v="0.48852599182200246"/>
    <n v="0.93523493183850293"/>
    <n v="0.89319517272078042"/>
    <n v="1"/>
    <n v="0.93523493183850293"/>
    <n v="0.89319517272078042"/>
    <n v="0.49866887121955072"/>
  </r>
  <r>
    <x v="8"/>
    <x v="3"/>
    <n v="345"/>
    <x v="17"/>
    <n v="43"/>
    <n v="43"/>
    <x v="20"/>
    <n v="5.9999999999999995E-4"/>
    <n v="0.48659999999999998"/>
    <x v="64"/>
    <n v="0"/>
    <n v="0.3574"/>
    <x v="96"/>
    <n v="2.9999999999999997E-4"/>
    <n v="0.34310000000000002"/>
    <x v="277"/>
    <n v="8.9999999999999998E-4"/>
    <n v="0.97340000000000004"/>
    <x v="7"/>
    <x v="7"/>
    <x v="15"/>
    <n v="3.5164"/>
    <n v="35.885100000000001"/>
    <n v="3.1156999999999999"/>
    <n v="31.497800000000002"/>
    <n v="4.1326999999999998"/>
    <n v="3.5164"/>
    <n v="35.885100000000001"/>
    <n v="3.1156999999999999"/>
    <n v="31.497800000000002"/>
    <n v="4.1326999999999998"/>
    <n v="-0.31282789540520034"/>
    <n v="-0.44684545183037455"/>
    <n v="-1.6681567949610846E-2"/>
    <n v="0.40931732996628717"/>
    <n v="0.93402598778413704"/>
    <n v="0.88460104319022603"/>
    <n v="1"/>
    <n v="0.93402598778413704"/>
    <n v="0.88460104319022603"/>
    <n v="0.61623388022160963"/>
  </r>
  <r>
    <x v="8"/>
    <x v="3"/>
    <n v="345"/>
    <x v="48"/>
    <n v="53"/>
    <n v="53"/>
    <x v="20"/>
    <n v="5.9999999999999995E-4"/>
    <n v="0.48659999999999998"/>
    <x v="232"/>
    <n v="8.9999999999999998E-4"/>
    <n v="0.3871"/>
    <x v="238"/>
    <n v="5.9999999999999995E-4"/>
    <n v="0.37330000000000002"/>
    <x v="278"/>
    <n v="0"/>
    <n v="0.98399999999999999"/>
    <x v="13"/>
    <x v="12"/>
    <x v="15"/>
    <n v="4.4680999999999997"/>
    <n v="44.448700000000002"/>
    <n v="4.0179999999999998"/>
    <n v="39.497799999999998"/>
    <n v="5.2305000000000001"/>
    <n v="4.4680999999999997"/>
    <n v="44.448700000000002"/>
    <n v="4.0179999999999998"/>
    <n v="39.497799999999998"/>
    <n v="5.2305000000000001"/>
    <n v="-0.31282789540520034"/>
    <n v="-0.41217682868104494"/>
    <n v="-1.3942603741941404E-2"/>
    <n v="0.35833089936537793"/>
    <n v="0.93948959966843082"/>
    <n v="0.89870766373392208"/>
    <n v="1"/>
    <n v="0.93948959966843082"/>
    <n v="0.89870766373392208"/>
    <n v="0.71854320643165781"/>
  </r>
  <r>
    <x v="8"/>
    <x v="3"/>
    <n v="345"/>
    <x v="2"/>
    <n v="61"/>
    <n v="61"/>
    <x v="20"/>
    <n v="5.9999999999999995E-4"/>
    <n v="0.48659999999999998"/>
    <x v="233"/>
    <n v="8.0000000000000004E-4"/>
    <n v="0.38519999999999999"/>
    <x v="239"/>
    <n v="0"/>
    <n v="0.37840000000000001"/>
    <x v="100"/>
    <n v="0"/>
    <n v="0.98540000000000005"/>
    <x v="13"/>
    <x v="12"/>
    <x v="15"/>
    <n v="4.9500999999999999"/>
    <n v="49.666600000000003"/>
    <n v="4.4195000000000002"/>
    <n v="43.902200000000001"/>
    <n v="5.9522000000000004"/>
    <n v="4.9500999999999999"/>
    <n v="49.666600000000003"/>
    <n v="4.4195000000000002"/>
    <n v="43.902200000000001"/>
    <n v="5.9522000000000004"/>
    <n v="-0.31282789540520034"/>
    <n v="-0.41431372154750312"/>
    <n v="-6.5056414896813384E-3"/>
    <n v="0.34308602685086137"/>
    <n v="0.93266262983758796"/>
    <n v="0.89124867092804416"/>
    <n v="1"/>
    <n v="0.93266262983758796"/>
    <n v="0.89124867092804416"/>
    <n v="0.77467751552120445"/>
  </r>
  <r>
    <x v="8"/>
    <x v="3"/>
    <n v="345"/>
    <x v="49"/>
    <n v="76"/>
    <n v="76"/>
    <x v="20"/>
    <n v="5.9999999999999995E-4"/>
    <n v="0.48659999999999998"/>
    <x v="234"/>
    <n v="0"/>
    <n v="0.4103"/>
    <x v="240"/>
    <n v="5.9999999999999995E-4"/>
    <n v="0.41249999999999998"/>
    <x v="100"/>
    <n v="0"/>
    <n v="0.99080000000000001"/>
    <x v="13"/>
    <x v="12"/>
    <x v="8"/>
    <n v="6.3677000000000001"/>
    <n v="62.308300000000003"/>
    <n v="5.7717999999999998"/>
    <n v="55.783900000000003"/>
    <n v="7.6165000000000003"/>
    <n v="6.3677000000000001"/>
    <n v="62.308300000000003"/>
    <n v="5.7717999999999998"/>
    <n v="55.783900000000003"/>
    <n v="7.6165000000000003"/>
    <n v="-0.31282789540520034"/>
    <n v="-0.38689848303308738"/>
    <n v="1.8306299812046937E-3"/>
    <n v="0.30180372444968906"/>
    <n v="0.93869655843841393"/>
    <n v="0.90506144364313224"/>
    <n v="1"/>
    <n v="0.93869655843841393"/>
    <n v="0.90506144364313224"/>
    <n v="0.88175544642070214"/>
  </r>
  <r>
    <x v="8"/>
    <x v="3"/>
    <n v="345"/>
    <x v="50"/>
    <n v="85"/>
    <n v="85"/>
    <x v="20"/>
    <n v="5.9999999999999995E-4"/>
    <n v="0.48659999999999998"/>
    <x v="234"/>
    <n v="0"/>
    <n v="0.41470000000000001"/>
    <x v="241"/>
    <n v="8.0000000000000004E-4"/>
    <n v="0.42020000000000002"/>
    <x v="279"/>
    <n v="8.9999999999999998E-4"/>
    <n v="0.99160000000000004"/>
    <x v="8"/>
    <x v="12"/>
    <x v="8"/>
    <n v="6.9997999999999996"/>
    <n v="69.075699999999998"/>
    <n v="6.3314000000000004"/>
    <n v="61.783900000000003"/>
    <n v="8.4381000000000004"/>
    <n v="6.9997999999999996"/>
    <n v="69.075699999999998"/>
    <n v="6.3314000000000004"/>
    <n v="61.783900000000003"/>
    <n v="8.4381000000000004"/>
    <n v="-0.31282789540520034"/>
    <n v="-0.38226596463598211"/>
    <n v="4.3729202985594131E-3"/>
    <n v="0.28933848401123563"/>
    <n v="0.93797602062778218"/>
    <n v="0.90466648652827075"/>
    <n v="1"/>
    <n v="0.93797602062778218"/>
    <n v="0.90466648652827075"/>
    <n v="0.926244667904223"/>
  </r>
  <r>
    <x v="8"/>
    <x v="3"/>
    <n v="345"/>
    <x v="3"/>
    <n v="93"/>
    <n v="93"/>
    <x v="20"/>
    <n v="5.9999999999999995E-4"/>
    <n v="0.48659999999999998"/>
    <x v="235"/>
    <n v="5.9999999999999995E-4"/>
    <n v="0.4259"/>
    <x v="242"/>
    <n v="0"/>
    <n v="0.42120000000000002"/>
    <x v="280"/>
    <n v="5.9999999999999995E-4"/>
    <n v="0.99299999999999999"/>
    <x v="8"/>
    <x v="8"/>
    <x v="8"/>
    <n v="7.7419000000000002"/>
    <n v="75.607900000000001"/>
    <n v="7.0278999999999998"/>
    <n v="67.783900000000003"/>
    <n v="9.3347999999999995"/>
    <n v="7.7419000000000002"/>
    <n v="75.607900000000001"/>
    <n v="7.0278999999999998"/>
    <n v="67.783900000000003"/>
    <n v="9.3347999999999995"/>
    <n v="-0.31282789540520034"/>
    <n v="-0.37069235992625116"/>
    <n v="-3.5943369529996823E-3"/>
    <n v="0.27419624665234538"/>
    <n v="0.93939616712705609"/>
    <n v="0.90805512725603033"/>
    <n v="1"/>
    <n v="0.93939616712705609"/>
    <n v="0.90805512725603033"/>
    <n v="0.97010501753663869"/>
  </r>
  <r>
    <x v="8"/>
    <x v="3"/>
    <n v="345"/>
    <x v="18"/>
    <n v="107"/>
    <n v="107"/>
    <x v="20"/>
    <n v="5.9999999999999995E-4"/>
    <n v="0.48659999999999998"/>
    <x v="236"/>
    <n v="8.9999999999999998E-4"/>
    <n v="0.43109999999999998"/>
    <x v="243"/>
    <n v="8.0000000000000004E-4"/>
    <n v="0.42870000000000003"/>
    <x v="108"/>
    <n v="0"/>
    <n v="0.99209999999999998"/>
    <x v="8"/>
    <x v="8"/>
    <x v="8"/>
    <n v="8.7383000000000006"/>
    <n v="86.253299999999996"/>
    <n v="7.9641999999999999"/>
    <n v="77.846100000000007"/>
    <n v="10.627599999999999"/>
    <n v="8.7383000000000006"/>
    <n v="86.253299999999996"/>
    <n v="7.9641999999999999"/>
    <n v="77.846100000000007"/>
    <n v="10.627599999999999"/>
    <n v="-0.31282789540520034"/>
    <n v="-0.36542197714611191"/>
    <n v="-1.7419454975904909E-3"/>
    <n v="0.26006793849807525"/>
    <n v="0.93892458877209206"/>
    <n v="0.90998139426841929"/>
    <n v="1"/>
    <n v="0.93892458877209206"/>
    <n v="0.90998139426841929"/>
    <n v="1.0264352001358781"/>
  </r>
  <r>
    <x v="8"/>
    <x v="3"/>
    <n v="345"/>
    <x v="19"/>
    <n v="126"/>
    <n v="126"/>
    <x v="20"/>
    <n v="5.9999999999999995E-4"/>
    <n v="0.48659999999999998"/>
    <x v="237"/>
    <n v="8.0000000000000004E-4"/>
    <n v="0.43419999999999997"/>
    <x v="244"/>
    <n v="8.9999999999999998E-4"/>
    <n v="0.44490000000000002"/>
    <x v="108"/>
    <n v="0"/>
    <n v="0.99390000000000001"/>
    <x v="8"/>
    <x v="8"/>
    <x v="8"/>
    <n v="10.741099999999999"/>
    <n v="103.7576"/>
    <n v="9.8376000000000001"/>
    <n v="93.846100000000007"/>
    <n v="12.7781"/>
    <n v="10.741099999999999"/>
    <n v="103.7576"/>
    <n v="9.8376000000000001"/>
    <n v="93.846100000000007"/>
    <n v="12.7781"/>
    <n v="-0.31282789540520034"/>
    <n v="-0.36231018088159878"/>
    <n v="7.198227159047184E-3"/>
    <n v="0.24486562825422586"/>
    <n v="0.94865282462709355"/>
    <n v="0.92267228856825467"/>
    <n v="1"/>
    <n v="0.94865282462709355"/>
    <n v="0.92267228856825467"/>
    <n v="1.106466282550093"/>
  </r>
  <r>
    <x v="8"/>
    <x v="3"/>
    <n v="345"/>
    <x v="20"/>
    <n v="147"/>
    <n v="147"/>
    <x v="20"/>
    <n v="5.9999999999999995E-4"/>
    <n v="0.48659999999999998"/>
    <x v="238"/>
    <n v="8.9999999999999998E-4"/>
    <n v="0.44600000000000001"/>
    <x v="245"/>
    <n v="8.9999999999999998E-4"/>
    <n v="0.45600000000000002"/>
    <x v="281"/>
    <n v="5.9999999999999995E-4"/>
    <n v="0.99550000000000005"/>
    <x v="8"/>
    <x v="8"/>
    <x v="8"/>
    <n v="12.34"/>
    <n v="120.63330000000001"/>
    <n v="11.335699999999999"/>
    <n v="109.72029999999999"/>
    <n v="14.738300000000001"/>
    <n v="12.34"/>
    <n v="120.63330000000001"/>
    <n v="11.335699999999999"/>
    <n v="109.72029999999999"/>
    <n v="14.738300000000001"/>
    <n v="-0.31282789540520034"/>
    <n v="-0.35066514128785814"/>
    <n v="6.339216969617081E-3"/>
    <n v="0.22954613165190491"/>
    <n v="0.94922546487540738"/>
    <n v="0.92495681122499762"/>
    <n v="1"/>
    <n v="0.94922546487540738"/>
    <n v="0.92495681122499762"/>
    <n v="1.1684473923970142"/>
  </r>
  <r>
    <x v="8"/>
    <x v="3"/>
    <n v="345"/>
    <x v="4"/>
    <n v="166"/>
    <n v="166"/>
    <x v="20"/>
    <n v="5.9999999999999995E-4"/>
    <n v="0.48659999999999998"/>
    <x v="239"/>
    <n v="8.9999999999999998E-4"/>
    <n v="0.45390000000000003"/>
    <x v="154"/>
    <n v="8.0000000000000004E-4"/>
    <n v="0.45550000000000002"/>
    <x v="282"/>
    <n v="8.0000000000000004E-4"/>
    <n v="0.99570000000000003"/>
    <x v="8"/>
    <x v="8"/>
    <x v="8"/>
    <n v="14.0329"/>
    <n v="135.16810000000001"/>
    <n v="12.9101"/>
    <n v="122.97110000000001"/>
    <n v="16.908799999999999"/>
    <n v="14.0329"/>
    <n v="135.16810000000001"/>
    <n v="12.9101"/>
    <n v="122.97110000000001"/>
    <n v="16.908799999999999"/>
    <n v="-0.31282789540520034"/>
    <n v="-0.34303981725715083"/>
    <n v="9.7266081077795061E-4"/>
    <n v="0.21714524954738271"/>
    <n v="0.94846754119301646"/>
    <n v="0.92541578669329061"/>
    <n v="1"/>
    <n v="0.94846754119301646"/>
    <n v="0.92541578669329061"/>
    <n v="1.2281127872623956"/>
  </r>
  <r>
    <x v="8"/>
    <x v="3"/>
    <n v="345"/>
    <x v="21"/>
    <n v="189"/>
    <n v="189"/>
    <x v="20"/>
    <n v="5.9999999999999995E-4"/>
    <n v="0.48659999999999998"/>
    <x v="240"/>
    <n v="0"/>
    <n v="0.46489999999999998"/>
    <x v="246"/>
    <n v="0"/>
    <n v="0.4612"/>
    <x v="283"/>
    <n v="8.9999999999999998E-4"/>
    <n v="0.99529999999999996"/>
    <x v="8"/>
    <x v="8"/>
    <x v="16"/>
    <n v="15.754"/>
    <n v="153.1069"/>
    <n v="14.3751"/>
    <n v="138.5283"/>
    <n v="19.078099999999999"/>
    <n v="15.754"/>
    <n v="153.1069"/>
    <n v="14.3751"/>
    <n v="138.5283"/>
    <n v="19.078099999999999"/>
    <n v="-0.31282789540520034"/>
    <n v="-0.33264045381691293"/>
    <n v="-2.1511902454384086E-3"/>
    <n v="0.20493395949936308"/>
    <n v="0.94845924954951688"/>
    <n v="0.92379983415321909"/>
    <n v="1"/>
    <n v="0.94845924954951688"/>
    <n v="0.92379983415321909"/>
    <n v="1.2805351208605642"/>
  </r>
  <r>
    <x v="8"/>
    <x v="3"/>
    <n v="345"/>
    <x v="5"/>
    <n v="214"/>
    <n v="214"/>
    <x v="20"/>
    <n v="5.9999999999999995E-4"/>
    <n v="0.48659999999999998"/>
    <x v="19"/>
    <n v="8.0000000000000004E-4"/>
    <n v="0.46250000000000002"/>
    <x v="247"/>
    <n v="5.9999999999999995E-4"/>
    <n v="0.46150000000000002"/>
    <x v="284"/>
    <n v="8.9999999999999998E-4"/>
    <n v="0.99450000000000005"/>
    <x v="14"/>
    <x v="8"/>
    <x v="16"/>
    <n v="18.069099999999999"/>
    <n v="172.92410000000001"/>
    <n v="16.620999999999999"/>
    <n v="157.69970000000001"/>
    <n v="21.959299999999999"/>
    <n v="18.069099999999999"/>
    <n v="172.92410000000001"/>
    <n v="16.620999999999999"/>
    <n v="157.69970000000001"/>
    <n v="21.959299999999999"/>
    <n v="-0.31282789540520034"/>
    <n v="-0.33488826292494855"/>
    <n v="-5.6070857477930666E-4"/>
    <n v="0.19832490947218859"/>
    <n v="0.94948903709205512"/>
    <n v="0.92784917682013224"/>
    <n v="1"/>
    <n v="0.94948903709205512"/>
    <n v="0.92784917682013224"/>
    <n v="1.3416184919263827"/>
  </r>
  <r>
    <x v="8"/>
    <x v="3"/>
    <n v="345"/>
    <x v="22"/>
    <n v="231"/>
    <n v="231"/>
    <x v="20"/>
    <n v="5.9999999999999995E-4"/>
    <n v="0.48659999999999998"/>
    <x v="19"/>
    <n v="8.0000000000000004E-4"/>
    <n v="0.45889999999999997"/>
    <x v="248"/>
    <n v="8.0000000000000004E-4"/>
    <n v="0.4572"/>
    <x v="285"/>
    <n v="8.9999999999999998E-4"/>
    <n v="0.99470000000000003"/>
    <x v="14"/>
    <x v="13"/>
    <x v="16"/>
    <n v="19.172999999999998"/>
    <n v="184.31540000000001"/>
    <n v="17.683800000000002"/>
    <n v="168.76179999999999"/>
    <n v="23.578600000000002"/>
    <n v="19.172999999999998"/>
    <n v="184.31540000000001"/>
    <n v="17.683800000000002"/>
    <n v="168.76179999999999"/>
    <n v="23.578600000000002"/>
    <n v="-0.31282789540520034"/>
    <n v="-0.3382819423053407"/>
    <n v="-9.421533853899007E-4"/>
    <n v="0.19638418789416062"/>
    <n v="0.94749360247364089"/>
    <n v="0.92696842205361552"/>
    <n v="1"/>
    <n v="0.94749360247364089"/>
    <n v="0.92696842205361552"/>
    <n v="1.3725180149098364"/>
  </r>
  <r>
    <x v="8"/>
    <x v="3"/>
    <n v="345"/>
    <x v="51"/>
    <n v="249"/>
    <n v="249"/>
    <x v="20"/>
    <n v="5.9999999999999995E-4"/>
    <n v="0.48659999999999998"/>
    <x v="241"/>
    <n v="8.0000000000000004E-4"/>
    <n v="0.4521"/>
    <x v="154"/>
    <n v="8.0000000000000004E-4"/>
    <n v="0.45929999999999999"/>
    <x v="286"/>
    <n v="8.9999999999999998E-4"/>
    <n v="0.99470000000000003"/>
    <x v="14"/>
    <x v="13"/>
    <x v="16"/>
    <n v="21.089400000000001"/>
    <n v="200.69110000000001"/>
    <n v="19.5657"/>
    <n v="184.76179999999999"/>
    <n v="25.6706"/>
    <n v="21.089400000000001"/>
    <n v="200.69110000000001"/>
    <n v="19.5657"/>
    <n v="184.76179999999999"/>
    <n v="25.6706"/>
    <n v="-0.31282789540520034"/>
    <n v="-0.34476549296570574"/>
    <n v="3.9117161481056753E-3"/>
    <n v="0.19522136337222495"/>
    <n v="0.95133295983336452"/>
    <n v="0.93276677251321205"/>
    <n v="1"/>
    <n v="0.95133295983336452"/>
    <n v="0.93276677251321205"/>
    <n v="1.409436019573036"/>
  </r>
  <r>
    <x v="8"/>
    <x v="3"/>
    <n v="345"/>
    <x v="6"/>
    <n v="277"/>
    <n v="277"/>
    <x v="20"/>
    <n v="5.9999999999999995E-4"/>
    <n v="0.48659999999999998"/>
    <x v="241"/>
    <n v="8.0000000000000004E-4"/>
    <n v="0.45950000000000002"/>
    <x v="249"/>
    <n v="5.9999999999999995E-4"/>
    <n v="0.4677"/>
    <x v="286"/>
    <n v="8.9999999999999998E-4"/>
    <n v="0.99650000000000005"/>
    <x v="14"/>
    <x v="13"/>
    <x v="16"/>
    <n v="23.674099999999999"/>
    <n v="227.44329999999999"/>
    <n v="22.075600000000001"/>
    <n v="210.76179999999999"/>
    <n v="28.3628"/>
    <n v="23.674099999999999"/>
    <n v="227.44329999999999"/>
    <n v="22.075600000000001"/>
    <n v="210.76179999999999"/>
    <n v="28.3628"/>
    <n v="-0.31282789540520034"/>
    <n v="-0.33771448427786993"/>
    <n v="4.2904274864226611E-3"/>
    <n v="0.18776801147328145"/>
    <n v="0.9561702201717327"/>
    <n v="0.93921318081534011"/>
    <n v="1"/>
    <n v="0.9561702201717327"/>
    <n v="0.93921318081534011"/>
    <n v="1.4527491025520678"/>
  </r>
  <r>
    <x v="8"/>
    <x v="3"/>
    <n v="345"/>
    <x v="7"/>
    <n v="301"/>
    <n v="301"/>
    <x v="20"/>
    <n v="5.9999999999999995E-4"/>
    <n v="0.48659999999999998"/>
    <x v="240"/>
    <n v="8.9999999999999998E-4"/>
    <n v="0.47189999999999999"/>
    <x v="247"/>
    <n v="5.9999999999999995E-4"/>
    <n v="0.45929999999999999"/>
    <x v="287"/>
    <n v="5.9999999999999995E-4"/>
    <n v="0.99590000000000001"/>
    <x v="14"/>
    <x v="13"/>
    <x v="16"/>
    <n v="26.105399999999999"/>
    <n v="248.0771"/>
    <n v="24.452200000000001"/>
    <n v="230.7627"/>
    <n v="31.174700000000001"/>
    <n v="26.105399999999999"/>
    <n v="248.0771"/>
    <n v="24.452200000000001"/>
    <n v="230.7627"/>
    <n v="31.174700000000001"/>
    <n v="-0.31282789540520034"/>
    <n v="-0.32615002265705073"/>
    <n v="-6.4581538149710996E-3"/>
    <n v="0.17822761291181133"/>
    <n v="0.95765167550601571"/>
    <n v="0.94204005059421148"/>
    <n v="1"/>
    <n v="0.95765167550601571"/>
    <n v="0.94204005059421148"/>
    <n v="1.4938022828732278"/>
  </r>
  <r>
    <x v="8"/>
    <x v="3"/>
    <n v="345"/>
    <x v="8"/>
    <n v="330"/>
    <n v="330"/>
    <x v="20"/>
    <n v="5.9999999999999995E-4"/>
    <n v="0.48659999999999998"/>
    <x v="242"/>
    <n v="5.9999999999999995E-4"/>
    <n v="0.4642"/>
    <x v="250"/>
    <n v="8.0000000000000004E-4"/>
    <n v="0.4602"/>
    <x v="287"/>
    <n v="5.9999999999999995E-4"/>
    <n v="0.996"/>
    <x v="14"/>
    <x v="13"/>
    <x v="16"/>
    <n v="28.714099999999998"/>
    <n v="274.83300000000003"/>
    <n v="26.984999999999999"/>
    <n v="256.7627"/>
    <n v="33.988100000000003"/>
    <n v="28.714099999999998"/>
    <n v="274.83300000000003"/>
    <n v="26.984999999999999"/>
    <n v="256.7627"/>
    <n v="33.988100000000003"/>
    <n v="-0.31282789540520034"/>
    <n v="-0.3332948638801011"/>
    <n v="-2.0157019968048999E-3"/>
    <n v="0.17781311522408055"/>
    <n v="0.96072571888078329"/>
    <n v="0.94626016515220823"/>
    <n v="1"/>
    <n v="0.96072571888078329"/>
    <n v="0.94626016515220823"/>
    <n v="1.5313268873668435"/>
  </r>
  <r>
    <x v="8"/>
    <x v="3"/>
    <n v="345"/>
    <x v="23"/>
    <n v="353"/>
    <n v="353"/>
    <x v="20"/>
    <n v="5.9999999999999995E-4"/>
    <n v="0.48659999999999998"/>
    <x v="242"/>
    <n v="5.9999999999999995E-4"/>
    <n v="0.46750000000000003"/>
    <x v="62"/>
    <n v="5.9999999999999995E-4"/>
    <n v="0.47110000000000002"/>
    <x v="287"/>
    <n v="5.9999999999999995E-4"/>
    <n v="0.99590000000000001"/>
    <x v="14"/>
    <x v="13"/>
    <x v="16"/>
    <n v="31.1282"/>
    <n v="295.09410000000003"/>
    <n v="29.283000000000001"/>
    <n v="275.7627"/>
    <n v="36.703400000000002"/>
    <n v="31.1282"/>
    <n v="295.09410000000003"/>
    <n v="29.283000000000001"/>
    <n v="275.7627"/>
    <n v="36.703400000000002"/>
    <n v="-0.31282789540520034"/>
    <n v="-0.33021838479146337"/>
    <n v="1.7581115820280463E-3"/>
    <n v="0.17332304569194976"/>
    <n v="0.96224003556107918"/>
    <n v="0.94823502473868715"/>
    <n v="1"/>
    <n v="0.96224003556107918"/>
    <n v="0.94823502473868715"/>
    <n v="1.5647062967546581"/>
  </r>
  <r>
    <x v="8"/>
    <x v="3"/>
    <n v="345"/>
    <x v="9"/>
    <n v="384"/>
    <n v="385"/>
    <x v="20"/>
    <n v="5.9999999999999995E-4"/>
    <n v="0.48659999999999998"/>
    <x v="20"/>
    <n v="2.9999999999999997E-4"/>
    <n v="0.46589999999999998"/>
    <x v="247"/>
    <n v="5.9999999999999995E-4"/>
    <n v="0.46500000000000002"/>
    <x v="285"/>
    <n v="8.9999999999999998E-4"/>
    <n v="0.99529999999999996"/>
    <x v="14"/>
    <x v="13"/>
    <x v="16"/>
    <n v="33.749699999999997"/>
    <n v="321.6721"/>
    <n v="31.837399999999999"/>
    <n v="301.6388"/>
    <n v="39.736499999999999"/>
    <n v="33.780200000000001"/>
    <n v="321.92290000000003"/>
    <n v="31.835899999999999"/>
    <n v="301.58929999999998"/>
    <n v="39.832700000000003"/>
    <n v="-0.31282789540520034"/>
    <n v="-0.33170728955177908"/>
    <n v="-4.3490543577033022E-4"/>
    <n v="0.17072961969500813"/>
    <n v="0.96347428227955267"/>
    <n v="0.95014105632856349"/>
    <n v="1.0005438579901498"/>
    <n v="0.96327111255881226"/>
    <n v="0.95015165347954333"/>
    <n v="1.5991896117011486"/>
  </r>
  <r>
    <x v="8"/>
    <x v="3"/>
    <n v="345"/>
    <x v="10"/>
    <n v="433"/>
    <n v="434"/>
    <x v="20"/>
    <n v="5.9999999999999995E-4"/>
    <n v="0.48659999999999998"/>
    <x v="240"/>
    <n v="0"/>
    <n v="0.47"/>
    <x v="251"/>
    <n v="0"/>
    <n v="0.47939999999999999"/>
    <x v="288"/>
    <n v="8.0000000000000004E-4"/>
    <n v="0.99639999999999995"/>
    <x v="14"/>
    <x v="13"/>
    <x v="16"/>
    <n v="38.800600000000003"/>
    <n v="363.76209999999998"/>
    <n v="36.696800000000003"/>
    <n v="341.66210000000001"/>
    <n v="45.563699999999997"/>
    <n v="38.831099999999999"/>
    <n v="364.01280000000003"/>
    <n v="36.695300000000003"/>
    <n v="341.61259999999999"/>
    <n v="45.659799999999997"/>
    <n v="-0.31282789540520034"/>
    <n v="-0.32790214206428259"/>
    <n v="4.3292626744768454E-3"/>
    <n v="0.16427505184467289"/>
    <n v="0.96504477627391316"/>
    <n v="0.95267679769230129"/>
    <n v="1.0004606148511761"/>
    <n v="0.96487299260101134"/>
    <n v="0.95268573410184298"/>
    <n v="1.6586189837200027"/>
  </r>
  <r>
    <x v="8"/>
    <x v="3"/>
    <n v="345"/>
    <x v="24"/>
    <n v="467"/>
    <n v="468"/>
    <x v="20"/>
    <n v="5.9999999999999995E-4"/>
    <n v="0.48659999999999998"/>
    <x v="242"/>
    <n v="5.9999999999999995E-4"/>
    <n v="0.47789999999999999"/>
    <x v="251"/>
    <n v="8.9999999999999998E-4"/>
    <n v="0.48060000000000003"/>
    <x v="289"/>
    <n v="0"/>
    <n v="0.996"/>
    <x v="14"/>
    <x v="13"/>
    <x v="9"/>
    <n v="41.696100000000001"/>
    <n v="392.90809999999999"/>
    <n v="39.454000000000001"/>
    <n v="369.59989999999999"/>
    <n v="48.917299999999997"/>
    <n v="41.726599999999998"/>
    <n v="393.15879999999999"/>
    <n v="39.452399999999997"/>
    <n v="369.5505"/>
    <n v="49.013399999999997"/>
    <n v="-0.31282789540520034"/>
    <n v="-0.32066296947920608"/>
    <n v="1.2172055978332574E-3"/>
    <n v="0.15865791276554655"/>
    <n v="0.96564916905262765"/>
    <n v="0.95354068549701709"/>
    <n v="1.0004240292479023"/>
    <n v="0.96549118736012984"/>
    <n v="0.95354944740924474"/>
    <n v="1.6894624780563707"/>
  </r>
  <r>
    <x v="8"/>
    <x v="3"/>
    <n v="345"/>
    <x v="25"/>
    <n v="509"/>
    <n v="510"/>
    <x v="20"/>
    <n v="5.9999999999999995E-4"/>
    <n v="0.48659999999999998"/>
    <x v="70"/>
    <n v="5.9999999999999995E-4"/>
    <n v="0.47870000000000001"/>
    <x v="252"/>
    <n v="5.9999999999999995E-4"/>
    <n v="0.4763"/>
    <x v="290"/>
    <n v="0"/>
    <n v="0.99619999999999997"/>
    <x v="9"/>
    <x v="13"/>
    <x v="9"/>
    <n v="46.529299999999999"/>
    <n v="433.18959999999998"/>
    <n v="44.259399999999999"/>
    <n v="409.59989999999999"/>
    <n v="53.946599999999997"/>
    <n v="46.559800000000003"/>
    <n v="433.44040000000001"/>
    <n v="44.257800000000003"/>
    <n v="409.5505"/>
    <n v="54.042700000000004"/>
    <n v="-0.31282789540520034"/>
    <n v="-0.31993657251805141"/>
    <n v="-1.0638165982540259E-3"/>
    <n v="0.15511623809870406"/>
    <n v="0.96883232518689155"/>
    <n v="0.95810018559168708"/>
    <n v="1.0003767044530072"/>
    <n v="0.96869363076293924"/>
    <n v="0.95810783715705261"/>
    <n v="1.731964078346657"/>
  </r>
  <r>
    <x v="8"/>
    <x v="3"/>
    <n v="345"/>
    <x v="26"/>
    <n v="570"/>
    <n v="571"/>
    <x v="20"/>
    <n v="5.9999999999999995E-4"/>
    <n v="0.48659999999999998"/>
    <x v="20"/>
    <n v="1.1999999999999999E-3"/>
    <n v="0.4753"/>
    <x v="251"/>
    <n v="8.0000000000000004E-4"/>
    <n v="0.47420000000000001"/>
    <x v="178"/>
    <n v="2.9999999999999997E-4"/>
    <n v="0.99529999999999996"/>
    <x v="9"/>
    <x v="9"/>
    <x v="9"/>
    <n v="52.213500000000003"/>
    <n v="490.0772"/>
    <n v="49.7682"/>
    <n v="464.85059999999999"/>
    <n v="60.009700000000002"/>
    <n v="52.244"/>
    <n v="490.3279"/>
    <n v="49.7667"/>
    <n v="464.80119999999999"/>
    <n v="60.105899999999998"/>
    <n v="-0.31282789540520034"/>
    <n v="-0.3230321857052415"/>
    <n v="-4.7888776146989381E-4"/>
    <n v="0.15275937347934895"/>
    <n v="0.97135755832479531"/>
    <n v="0.96131708701987562"/>
    <n v="1.0003310637101608"/>
    <n v="0.97123686144250609"/>
    <n v="0.96132331649853708"/>
    <n v="1.7782214556501119"/>
  </r>
  <r>
    <x v="8"/>
    <x v="3"/>
    <n v="345"/>
    <x v="11"/>
    <n v="628"/>
    <n v="629"/>
    <x v="20"/>
    <n v="5.9999999999999995E-4"/>
    <n v="0.48659999999999998"/>
    <x v="243"/>
    <n v="8.0000000000000004E-4"/>
    <n v="0.47699999999999998"/>
    <x v="251"/>
    <n v="8.9999999999999998E-4"/>
    <n v="0.47710000000000002"/>
    <x v="288"/>
    <n v="8.0000000000000004E-4"/>
    <n v="0.99590000000000001"/>
    <x v="9"/>
    <x v="9"/>
    <x v="9"/>
    <n v="58.542999999999999"/>
    <n v="542.20650000000001"/>
    <n v="55.900599999999997"/>
    <n v="514.88139999999999"/>
    <n v="67.000699999999995"/>
    <n v="58.573500000000003"/>
    <n v="542.45730000000003"/>
    <n v="55.899000000000001"/>
    <n v="514.83199999999999"/>
    <n v="67.096900000000005"/>
    <n v="-0.31282789540520034"/>
    <n v="-0.32148162095988608"/>
    <n v="4.2391122051342375E-5"/>
    <n v="0.14886532169765282"/>
    <n v="0.97281652744104141"/>
    <n v="0.96336527678399042"/>
    <n v="1.0002901502490613"/>
    <n v="0.97271119780818693"/>
    <n v="0.9633710650507683"/>
    <n v="1.8260793400821584"/>
  </r>
  <r>
    <x v="8"/>
    <x v="3"/>
    <n v="345"/>
    <x v="27"/>
    <n v="694"/>
    <n v="696"/>
    <x v="20"/>
    <n v="5.9999999999999995E-4"/>
    <n v="0.48659999999999998"/>
    <x v="70"/>
    <n v="5.9999999999999995E-4"/>
    <n v="0.47770000000000001"/>
    <x v="251"/>
    <n v="0"/>
    <n v="0.4753"/>
    <x v="285"/>
    <n v="8.9999999999999998E-4"/>
    <n v="0.996"/>
    <x v="9"/>
    <x v="9"/>
    <x v="9"/>
    <n v="64.220799999999997"/>
    <n v="598.27440000000001"/>
    <n v="61.331099999999999"/>
    <n v="568.74800000000005"/>
    <n v="73.608699999999999"/>
    <n v="64.288600000000002"/>
    <n v="598.77589999999998"/>
    <n v="61.335700000000003"/>
    <n v="568.72990000000004"/>
    <n v="73.825400000000002"/>
    <n v="-0.31282789540520034"/>
    <n v="-0.32084475871664614"/>
    <n v="-9.998414288313977E-4"/>
    <n v="0.14585789518654185"/>
    <n v="0.97312556875744971"/>
    <n v="0.96379158676272114"/>
    <n v="1.0005835433843404"/>
    <n v="0.97291610605278522"/>
    <n v="0.96377669854659553"/>
    <n v="1.8669291477437031"/>
  </r>
  <r>
    <x v="8"/>
    <x v="3"/>
    <n v="345"/>
    <x v="12"/>
    <n v="754"/>
    <n v="756"/>
    <x v="20"/>
    <n v="5.9999999999999995E-4"/>
    <n v="0.48659999999999998"/>
    <x v="243"/>
    <n v="6.9999999999999999E-4"/>
    <n v="0.48699999999999999"/>
    <x v="62"/>
    <n v="5.9999999999999995E-4"/>
    <n v="0.48020000000000002"/>
    <x v="286"/>
    <n v="8.9999999999999998E-4"/>
    <n v="0.99629999999999996"/>
    <x v="9"/>
    <x v="9"/>
    <x v="9"/>
    <n v="71.099000000000004"/>
    <n v="654.83810000000005"/>
    <n v="68.1494"/>
    <n v="624.74800000000005"/>
    <n v="80.885900000000007"/>
    <n v="71.166899999999998"/>
    <n v="655.33960000000002"/>
    <n v="68.153999999999996"/>
    <n v="624.72990000000004"/>
    <n v="81.102599999999995"/>
    <n v="-0.31282789540520034"/>
    <n v="-0.3124710387853657"/>
    <n v="-2.7503872715609768E-3"/>
    <n v="0.1400058678169819"/>
    <n v="0.97496118750790839"/>
    <n v="0.96650002121829726"/>
    <n v="1.0005233220757288"/>
    <n v="0.97477447945046614"/>
    <n v="0.96648681905161637"/>
    <n v="1.907872822157495"/>
  </r>
  <r>
    <x v="8"/>
    <x v="3"/>
    <n v="345"/>
    <x v="28"/>
    <n v="844"/>
    <n v="846"/>
    <x v="20"/>
    <n v="5.9999999999999995E-4"/>
    <n v="0.48659999999999998"/>
    <x v="242"/>
    <n v="5.9999999999999995E-4"/>
    <n v="0.47470000000000001"/>
    <x v="62"/>
    <n v="5.9999999999999995E-4"/>
    <n v="0.47989999999999999"/>
    <x v="289"/>
    <n v="0"/>
    <n v="0.99519999999999997"/>
    <x v="9"/>
    <x v="9"/>
    <x v="9"/>
    <n v="79.162499999999994"/>
    <n v="734.07159999999999"/>
    <n v="75.643900000000002"/>
    <n v="698.81089999999995"/>
    <n v="89.959199999999996"/>
    <n v="79.230400000000003"/>
    <n v="734.57309999999995"/>
    <n v="75.648399999999995"/>
    <n v="698.79280000000006"/>
    <n v="90.175899999999999"/>
    <n v="-0.31282789540520034"/>
    <n v="-0.32358076828163995"/>
    <n v="2.0773900020972648E-3"/>
    <n v="0.14115183345010049"/>
    <n v="0.97578455479894166"/>
    <n v="0.96696304570819236"/>
    <n v="1.0004587674573979"/>
    <n v="0.97562107431358769"/>
    <n v="0.96695170271904574"/>
    <n v="1.954045584634533"/>
  </r>
  <r>
    <x v="8"/>
    <x v="3"/>
    <n v="345"/>
    <x v="29"/>
    <n v="931"/>
    <n v="934"/>
    <x v="20"/>
    <n v="5.9999999999999995E-4"/>
    <n v="0.48659999999999998"/>
    <x v="70"/>
    <n v="5.9999999999999995E-4"/>
    <n v="0.48670000000000002"/>
    <x v="251"/>
    <n v="0"/>
    <n v="0.47760000000000002"/>
    <x v="291"/>
    <n v="8.0000000000000004E-4"/>
    <n v="0.99590000000000001"/>
    <x v="9"/>
    <x v="9"/>
    <x v="9"/>
    <n v="87.423900000000003"/>
    <n v="800.82159999999999"/>
    <n v="83.304100000000005"/>
    <n v="759.23879999999997"/>
    <n v="100.5735"/>
    <n v="87.529200000000003"/>
    <n v="801.57380000000001"/>
    <n v="83.319800000000001"/>
    <n v="759.26480000000004"/>
    <n v="100.9115"/>
    <n v="-0.31282789540520034"/>
    <n v="-0.31273865375649357"/>
    <n v="-3.5404930288120205E-3"/>
    <n v="0.13430865674133188"/>
    <n v="0.97394176488097162"/>
    <n v="0.96469654420513651"/>
    <n v="1.0006293554733747"/>
    <n v="0.97371596255722193"/>
    <n v="0.96466119464746458"/>
    <n v="2.0024835640215164"/>
  </r>
  <r>
    <x v="8"/>
    <x v="3"/>
    <n v="345"/>
    <x v="30"/>
    <n v="1024"/>
    <n v="1027"/>
    <x v="20"/>
    <n v="5.9999999999999995E-4"/>
    <n v="0.48659999999999998"/>
    <x v="70"/>
    <n v="5.9999999999999995E-4"/>
    <n v="0.47849999999999998"/>
    <x v="246"/>
    <n v="0"/>
    <n v="0.47610000000000002"/>
    <x v="287"/>
    <n v="5.9999999999999995E-4"/>
    <n v="0.99519999999999997"/>
    <x v="9"/>
    <x v="9"/>
    <x v="9"/>
    <n v="95.425299999999993"/>
    <n v="879.11040000000003"/>
    <n v="90.980900000000005"/>
    <n v="834.73069999999996"/>
    <n v="110.01049999999999"/>
    <n v="95.530600000000007"/>
    <n v="879.86249999999995"/>
    <n v="90.996499999999997"/>
    <n v="834.75670000000002"/>
    <n v="110.3485"/>
    <n v="-0.31282789540520034"/>
    <n v="-0.32011805788713765"/>
    <n v="-9.247141103360183E-4"/>
    <n v="0.13466923395216554"/>
    <n v="0.97404603920155708"/>
    <n v="0.96510369310484612"/>
    <n v="1.0005641609291978"/>
    <n v="0.97384321858821321"/>
    <n v="0.96507216310986865"/>
    <n v="2.0414341385621619"/>
  </r>
  <r>
    <x v="8"/>
    <x v="3"/>
    <n v="345"/>
    <x v="31"/>
    <n v="1116"/>
    <n v="1119"/>
    <x v="20"/>
    <n v="5.9999999999999995E-4"/>
    <n v="0.48659999999999998"/>
    <x v="70"/>
    <n v="5.9999999999999995E-4"/>
    <n v="0.4839"/>
    <x v="62"/>
    <n v="5.9999999999999995E-4"/>
    <n v="0.48010000000000003"/>
    <x v="292"/>
    <n v="5.9999999999999995E-4"/>
    <n v="0.99629999999999996"/>
    <x v="9"/>
    <x v="9"/>
    <x v="9"/>
    <n v="105.4893"/>
    <n v="960.50779999999997"/>
    <n v="100.6948"/>
    <n v="912.65189999999996"/>
    <n v="121.2976"/>
    <n v="105.5946"/>
    <n v="961.26"/>
    <n v="100.7105"/>
    <n v="912.67790000000002"/>
    <n v="121.6356"/>
    <n v="-0.31282789540520034"/>
    <n v="-0.31524437789137605"/>
    <n v="-1.4271689433519542E-3"/>
    <n v="0.13073025490360973"/>
    <n v="0.9749028451185423"/>
    <n v="0.96633005259966476"/>
    <n v="1.0005037286864944"/>
    <n v="0.97472223591733498"/>
    <n v="0.966301830109349"/>
    <n v="2.0838522079806037"/>
  </r>
  <r>
    <x v="8"/>
    <x v="3"/>
    <n v="345"/>
    <x v="32"/>
    <n v="1236"/>
    <n v="1239"/>
    <x v="20"/>
    <n v="5.9999999999999995E-4"/>
    <n v="0.48659999999999998"/>
    <x v="244"/>
    <n v="0"/>
    <n v="0.48549999999999999"/>
    <x v="251"/>
    <n v="0"/>
    <n v="0.47810000000000002"/>
    <x v="285"/>
    <n v="8.9999999999999998E-4"/>
    <n v="0.99619999999999997"/>
    <x v="9"/>
    <x v="9"/>
    <x v="17"/>
    <n v="116.0339"/>
    <n v="1063.0060000000001"/>
    <n v="110.86069999999999"/>
    <n v="1011.7498000000001"/>
    <n v="133.5496"/>
    <n v="116.1392"/>
    <n v="1063.7582"/>
    <n v="110.8764"/>
    <n v="1011.7758"/>
    <n v="133.88759999999999"/>
    <n v="-0.31282789540520034"/>
    <n v="-0.31381076575597633"/>
    <n v="-2.7344202044933151E-3"/>
    <n v="0.12796198878444595"/>
    <n v="0.97513223147305828"/>
    <n v="0.96687640090599258"/>
    <n v="1.0004500045480389"/>
    <n v="0.97497074420443119"/>
    <n v="0.96685119031201472"/>
    <n v="2.1256425915857489"/>
  </r>
  <r>
    <x v="8"/>
    <x v="3"/>
    <n v="345"/>
    <x v="33"/>
    <n v="1358"/>
    <n v="1362"/>
    <x v="20"/>
    <n v="5.9999999999999995E-4"/>
    <n v="0.48659999999999998"/>
    <x v="245"/>
    <n v="5.9999999999999995E-4"/>
    <n v="0.48620000000000002"/>
    <x v="253"/>
    <n v="1E-3"/>
    <n v="0.48430000000000001"/>
    <x v="285"/>
    <n v="8.9999999999999998E-4"/>
    <n v="0.99609999999999999"/>
    <x v="15"/>
    <x v="9"/>
    <x v="17"/>
    <n v="127.9952"/>
    <n v="1158.8637000000001"/>
    <n v="122.1694"/>
    <n v="1100.9458999999999"/>
    <n v="148.59620000000001"/>
    <n v="128.11000000000001"/>
    <n v="1159.6781000000001"/>
    <n v="122.1874"/>
    <n v="1100.9864"/>
    <n v="149.03630000000001"/>
    <n v="-0.31282789540520034"/>
    <n v="-0.31318504549268306"/>
    <n v="-6.8424691061312192E-4"/>
    <n v="0.12533755609791733"/>
    <n v="0.97407658929615304"/>
    <n v="0.9658049542060182"/>
    <n v="1.0005168036377423"/>
    <n v="0.97391992221588197"/>
    <n v="0.96577920864820288"/>
    <n v="2.1720077035017264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0"/>
    <x v="4"/>
    <n v="690"/>
    <x v="0"/>
    <n v="1"/>
    <n v="1"/>
    <x v="21"/>
    <n v="0"/>
    <n v="0.4793"/>
    <x v="0"/>
    <n v="8.9999999999999998E-4"/>
    <n v="0.33279999999999998"/>
    <x v="0"/>
    <n v="8.9999999999999998E-4"/>
    <n v="0.33460000000000001"/>
    <x v="0"/>
    <n v="8.9999999999999998E-4"/>
    <n v="0.32679999999999998"/>
    <x v="0"/>
    <x v="0"/>
    <x v="0"/>
    <n v="0.41410000000000002"/>
    <n v="1"/>
    <n v="0.41410000000000002"/>
    <n v="1"/>
    <n v="0.41410000000000002"/>
    <n v="0.41410000000000002"/>
    <n v="1"/>
    <n v="0.41410000000000002"/>
    <n v="1"/>
    <n v="0.41410000000000002"/>
    <n v="-0.31939257100821211"/>
    <n v="-0.4778166823813137"/>
    <n v="2.4679433194312209E-2"/>
    <n v="-8.3239681104930102E-2"/>
    <n v="1"/>
    <n v="1"/>
    <n v="1"/>
    <n v="1"/>
    <n v="1"/>
    <n v="-0.38289476949762191"/>
  </r>
  <r>
    <x v="0"/>
    <x v="4"/>
    <n v="690"/>
    <x v="1"/>
    <n v="2"/>
    <n v="2"/>
    <x v="21"/>
    <n v="0"/>
    <n v="0.4793"/>
    <x v="1"/>
    <n v="5.0000000000000001E-4"/>
    <n v="0.4264"/>
    <x v="1"/>
    <n v="5.9999999999999995E-4"/>
    <n v="0.42359999999999998"/>
    <x v="1"/>
    <n v="0"/>
    <n v="0.58020000000000005"/>
    <x v="1"/>
    <x v="1"/>
    <x v="1"/>
    <n v="0.78700000000000003"/>
    <n v="2"/>
    <n v="0.78700000000000003"/>
    <n v="2"/>
    <n v="0.78700000000000003"/>
    <n v="0.78700000000000003"/>
    <n v="2"/>
    <n v="0.78700000000000003"/>
    <n v="2"/>
    <n v="0.78700000000000003"/>
    <n v="-0.31939257100821211"/>
    <n v="-0.37018280398148418"/>
    <n v="-1.0750191869102301E-2"/>
    <n v="0.50256149154079499"/>
    <n v="1"/>
    <n v="1"/>
    <n v="1"/>
    <n v="1"/>
    <n v="1"/>
    <n v="-0.10402526764093542"/>
  </r>
  <r>
    <x v="0"/>
    <x v="4"/>
    <n v="690"/>
    <x v="2"/>
    <n v="4"/>
    <n v="4"/>
    <x v="21"/>
    <n v="0"/>
    <n v="0.4793"/>
    <x v="246"/>
    <n v="5.0000000000000001E-4"/>
    <n v="0.45929999999999999"/>
    <x v="2"/>
    <n v="2.9999999999999997E-4"/>
    <n v="0.4466"/>
    <x v="293"/>
    <n v="4.0000000000000002E-4"/>
    <n v="0.7671"/>
    <x v="2"/>
    <x v="2"/>
    <x v="2"/>
    <n v="1.5404"/>
    <n v="4"/>
    <n v="1.5404"/>
    <n v="4"/>
    <n v="1.5404"/>
    <n v="1.5404"/>
    <n v="4"/>
    <n v="1.5404"/>
    <n v="4"/>
    <n v="1.5404"/>
    <n v="-0.31939257100821211"/>
    <n v="-0.33790355458207655"/>
    <n v="-2.3171965412812343E-2"/>
    <n v="0.42386265852840616"/>
    <n v="1"/>
    <n v="1"/>
    <n v="1"/>
    <n v="1"/>
    <n v="1"/>
    <n v="0.1876335099506935"/>
  </r>
  <r>
    <x v="0"/>
    <x v="4"/>
    <n v="690"/>
    <x v="3"/>
    <n v="5"/>
    <n v="5"/>
    <x v="21"/>
    <n v="0"/>
    <n v="0.4793"/>
    <x v="247"/>
    <n v="4.0000000000000002E-4"/>
    <n v="0.45240000000000002"/>
    <x v="254"/>
    <n v="4.0000000000000002E-4"/>
    <n v="0.44119999999999998"/>
    <x v="27"/>
    <n v="4.0000000000000002E-4"/>
    <n v="0.80530000000000002"/>
    <x v="2"/>
    <x v="2"/>
    <x v="2"/>
    <n v="1.9582999999999999"/>
    <n v="5"/>
    <n v="1.9582999999999999"/>
    <n v="5"/>
    <n v="1.9582999999999999"/>
    <n v="1.9582999999999999"/>
    <n v="5"/>
    <n v="1.9582999999999999"/>
    <n v="5"/>
    <n v="1.9582999999999999"/>
    <n v="-0.31939257100821211"/>
    <n v="-0.34447740374658231"/>
    <n v="-1.7108476618333725E-2"/>
    <n v="0.39354521026896749"/>
    <n v="1"/>
    <n v="1"/>
    <n v="1"/>
    <n v="1"/>
    <n v="1"/>
    <n v="0.29187922391469751"/>
  </r>
  <r>
    <x v="0"/>
    <x v="4"/>
    <n v="690"/>
    <x v="4"/>
    <n v="6"/>
    <n v="6"/>
    <x v="21"/>
    <n v="0"/>
    <n v="0.4793"/>
    <x v="7"/>
    <n v="5.9999999999999995E-4"/>
    <n v="0.46400000000000002"/>
    <x v="255"/>
    <n v="5.0000000000000001E-4"/>
    <n v="0.4551"/>
    <x v="88"/>
    <n v="0"/>
    <n v="0.82150000000000001"/>
    <x v="2"/>
    <x v="2"/>
    <x v="2"/>
    <n v="2.3774000000000002"/>
    <n v="6"/>
    <n v="2.3774000000000002"/>
    <n v="6"/>
    <n v="2.3774000000000002"/>
    <n v="2.3774000000000002"/>
    <n v="6"/>
    <n v="2.3774000000000002"/>
    <n v="6"/>
    <n v="2.3774000000000002"/>
    <n v="-0.31939257100821211"/>
    <n v="-0.33348201944511913"/>
    <n v="-1.1853623750494468E-2"/>
    <n v="0.34962666870249348"/>
    <n v="1"/>
    <n v="1"/>
    <n v="1"/>
    <n v="1"/>
    <n v="1"/>
    <n v="0.37610225837009986"/>
  </r>
  <r>
    <x v="0"/>
    <x v="4"/>
    <n v="690"/>
    <x v="5"/>
    <n v="7"/>
    <n v="7"/>
    <x v="21"/>
    <n v="0"/>
    <n v="0.4793"/>
    <x v="9"/>
    <n v="2.9999999999999997E-4"/>
    <n v="0.4667"/>
    <x v="8"/>
    <n v="4.0000000000000002E-4"/>
    <n v="0.46360000000000001"/>
    <x v="294"/>
    <n v="4.0000000000000002E-4"/>
    <n v="0.83240000000000003"/>
    <x v="2"/>
    <x v="2"/>
    <x v="2"/>
    <n v="2.7970999999999999"/>
    <n v="7"/>
    <n v="2.7970999999999999"/>
    <n v="7"/>
    <n v="2.7970999999999999"/>
    <n v="2.7970999999999999"/>
    <n v="7"/>
    <n v="2.7970999999999999"/>
    <n v="7"/>
    <n v="2.7970999999999999"/>
    <n v="-0.31939257100821211"/>
    <n v="-0.33096219911484409"/>
    <n v="-3.7218522993732596E-3"/>
    <n v="0.32313733138092915"/>
    <n v="1"/>
    <n v="1"/>
    <n v="1"/>
    <n v="1"/>
    <n v="1"/>
    <n v="0.4467079932474125"/>
  </r>
  <r>
    <x v="0"/>
    <x v="4"/>
    <n v="690"/>
    <x v="6"/>
    <n v="8"/>
    <n v="8"/>
    <x v="21"/>
    <n v="0"/>
    <n v="0.4793"/>
    <x v="5"/>
    <n v="4.0000000000000002E-4"/>
    <n v="0.45429999999999998"/>
    <x v="5"/>
    <n v="5.0000000000000001E-4"/>
    <n v="0.46200000000000002"/>
    <x v="295"/>
    <n v="5.9999999999999995E-4"/>
    <n v="0.85"/>
    <x v="2"/>
    <x v="2"/>
    <x v="2"/>
    <n v="3.1787000000000001"/>
    <n v="8"/>
    <n v="3.1787000000000001"/>
    <n v="8"/>
    <n v="3.1787000000000001"/>
    <n v="3.1787000000000001"/>
    <n v="8"/>
    <n v="3.1787000000000001"/>
    <n v="8"/>
    <n v="3.1787000000000001"/>
    <n v="-0.31939257100821211"/>
    <n v="-0.34265726318537393"/>
    <n v="8.639105162172752E-3"/>
    <n v="0.32201917093953619"/>
    <n v="1"/>
    <n v="1"/>
    <n v="1"/>
    <n v="1"/>
    <n v="1"/>
    <n v="0.50224954191522353"/>
  </r>
  <r>
    <x v="0"/>
    <x v="4"/>
    <n v="690"/>
    <x v="7"/>
    <n v="9"/>
    <n v="9"/>
    <x v="21"/>
    <n v="0"/>
    <n v="0.4793"/>
    <x v="10"/>
    <n v="4.0000000000000002E-4"/>
    <n v="0.48080000000000001"/>
    <x v="10"/>
    <n v="5.9999999999999995E-4"/>
    <n v="0.48449999999999999"/>
    <x v="295"/>
    <n v="4.0000000000000002E-4"/>
    <n v="0.83860000000000001"/>
    <x v="2"/>
    <x v="2"/>
    <x v="2"/>
    <n v="3.5994000000000002"/>
    <n v="9"/>
    <n v="3.5994000000000002"/>
    <n v="9"/>
    <n v="3.5994000000000002"/>
    <n v="3.5994000000000002"/>
    <n v="9"/>
    <n v="3.5994000000000002"/>
    <n v="9"/>
    <n v="3.5994000000000002"/>
    <n v="-0.31939257100821211"/>
    <n v="-0.31803554100531689"/>
    <n v="3.8081358674374819E-3"/>
    <n v="0.27633522848994529"/>
    <n v="1"/>
    <n v="1"/>
    <n v="1"/>
    <n v="1"/>
    <n v="1"/>
    <n v="0.55623011232109865"/>
  </r>
  <r>
    <x v="0"/>
    <x v="4"/>
    <n v="690"/>
    <x v="8"/>
    <n v="11"/>
    <n v="11"/>
    <x v="21"/>
    <n v="0"/>
    <n v="0.4793"/>
    <x v="8"/>
    <n v="5.9999999999999995E-4"/>
    <n v="0.48370000000000002"/>
    <x v="10"/>
    <n v="4.0000000000000002E-4"/>
    <n v="0.47610000000000002"/>
    <x v="296"/>
    <n v="4.0000000000000002E-4"/>
    <n v="0.84489999999999998"/>
    <x v="2"/>
    <x v="2"/>
    <x v="2"/>
    <n v="4.1886999999999999"/>
    <n v="10.5"/>
    <n v="3.9817999999999998"/>
    <n v="10"/>
    <n v="4.3640999999999996"/>
    <n v="4.1886999999999999"/>
    <n v="10.5"/>
    <n v="3.9817999999999998"/>
    <n v="10"/>
    <n v="4.3640999999999996"/>
    <n v="-0.31939257100821211"/>
    <n v="-0.31542391261154473"/>
    <n v="-7.1995937999627278E-3"/>
    <n v="0.25355857319182185"/>
    <n v="0.98135131391167219"/>
    <n v="0.9583225417820519"/>
    <n v="1"/>
    <n v="0.98135131391167219"/>
    <n v="0.9583225417820519"/>
    <n v="0.63989469355484918"/>
  </r>
  <r>
    <x v="0"/>
    <x v="4"/>
    <n v="690"/>
    <x v="23"/>
    <n v="12"/>
    <n v="12"/>
    <x v="21"/>
    <n v="0"/>
    <n v="0.4793"/>
    <x v="11"/>
    <n v="2.9999999999999997E-4"/>
    <n v="0.48249999999999998"/>
    <x v="11"/>
    <n v="2.9999999999999997E-4"/>
    <n v="0.47510000000000002"/>
    <x v="297"/>
    <n v="4.0000000000000002E-4"/>
    <n v="0.86080000000000001"/>
    <x v="3"/>
    <x v="2"/>
    <x v="3"/>
    <n v="4.6098999999999997"/>
    <n v="11.5"/>
    <n v="4.4029999999999996"/>
    <n v="11"/>
    <n v="4.7853000000000003"/>
    <n v="4.6098999999999997"/>
    <n v="11.5"/>
    <n v="4.4029999999999996"/>
    <n v="11"/>
    <n v="4.7853000000000003"/>
    <n v="-0.31939257100821211"/>
    <n v="-0.31650268232018863"/>
    <n v="-6.7364586708162019E-3"/>
    <n v="0.25231026720455885"/>
    <n v="0.98372393389653212"/>
    <n v="0.96370929930357407"/>
    <n v="1"/>
    <n v="0.98372393389653212"/>
    <n v="0.96370929930357407"/>
    <n v="0.67990916975350346"/>
  </r>
  <r>
    <x v="0"/>
    <x v="4"/>
    <n v="690"/>
    <x v="9"/>
    <n v="13"/>
    <n v="13"/>
    <x v="21"/>
    <n v="0"/>
    <n v="0.4793"/>
    <x v="10"/>
    <n v="0"/>
    <n v="0.4753"/>
    <x v="10"/>
    <n v="4.0000000000000002E-4"/>
    <n v="0.48"/>
    <x v="298"/>
    <n v="2.9999999999999997E-4"/>
    <n v="0.85770000000000002"/>
    <x v="3"/>
    <x v="3"/>
    <x v="3"/>
    <n v="4.9930000000000003"/>
    <n v="12.5"/>
    <n v="4.7861000000000002"/>
    <n v="12"/>
    <n v="5.1684000000000001"/>
    <n v="4.9930000000000003"/>
    <n v="12.5"/>
    <n v="4.7861000000000002"/>
    <n v="12"/>
    <n v="5.1684000000000001"/>
    <n v="-0.31939257100821211"/>
    <n v="-0.3230321857052415"/>
    <n v="4.1233802681226008E-3"/>
    <n v="0.24736635382055616"/>
    <n v="0.98553191723193612"/>
    <n v="0.96779744691629976"/>
    <n v="1"/>
    <n v="0.98553191723193612"/>
    <n v="0.96779744691629976"/>
    <n v="0.7133561178102249"/>
  </r>
  <r>
    <x v="0"/>
    <x v="4"/>
    <n v="690"/>
    <x v="10"/>
    <n v="14"/>
    <n v="14"/>
    <x v="21"/>
    <n v="0"/>
    <n v="0.4793"/>
    <x v="8"/>
    <n v="4.0000000000000002E-4"/>
    <n v="0.48580000000000001"/>
    <x v="11"/>
    <n v="5.0000000000000001E-4"/>
    <n v="0.4763"/>
    <x v="299"/>
    <n v="4.0000000000000002E-4"/>
    <n v="0.85140000000000005"/>
    <x v="3"/>
    <x v="3"/>
    <x v="3"/>
    <n v="5.4146000000000001"/>
    <n v="13.5"/>
    <n v="5.2077"/>
    <n v="13"/>
    <n v="5.5900999999999996"/>
    <n v="5.4146000000000001"/>
    <n v="13.5"/>
    <n v="5.2077"/>
    <n v="13"/>
    <n v="5.5900999999999996"/>
    <n v="-0.31939257100821211"/>
    <n v="-0.31354248953088826"/>
    <n v="-8.0841051989524147E-3"/>
    <n v="0.22967469155658801"/>
    <n v="0.98694279611078461"/>
    <n v="0.97099460947292771"/>
    <n v="1"/>
    <n v="0.98694279611078461"/>
    <n v="0.97099460947292771"/>
    <n v="0.74741957694898831"/>
  </r>
  <r>
    <x v="0"/>
    <x v="4"/>
    <n v="690"/>
    <x v="11"/>
    <n v="15"/>
    <n v="15"/>
    <x v="21"/>
    <n v="0"/>
    <n v="0.4793"/>
    <x v="248"/>
    <n v="4.0000000000000002E-4"/>
    <n v="0.48420000000000002"/>
    <x v="10"/>
    <n v="0"/>
    <n v="0.47599999999999998"/>
    <x v="297"/>
    <n v="4.0000000000000002E-4"/>
    <n v="0.8599"/>
    <x v="3"/>
    <x v="3"/>
    <x v="3"/>
    <n v="5.8372999999999999"/>
    <n v="14.5"/>
    <n v="5.6303999999999998"/>
    <n v="14"/>
    <n v="6.0126999999999997"/>
    <n v="5.8372999999999999"/>
    <n v="14.5"/>
    <n v="5.6303999999999998"/>
    <n v="14"/>
    <n v="6.0126999999999997"/>
    <n v="-0.31939257100821211"/>
    <n v="-0.31497521489428593"/>
    <n v="-6.7801910135391512E-3"/>
    <n v="0.22798259737277424"/>
    <n v="0.9882477186862636"/>
    <n v="0.9739221946583152"/>
    <n v="1"/>
    <n v="0.9882477186862636"/>
    <n v="0.9739221946583152"/>
    <n v="0.77906953552771341"/>
  </r>
  <r>
    <x v="0"/>
    <x v="4"/>
    <n v="690"/>
    <x v="27"/>
    <n v="16"/>
    <n v="16"/>
    <x v="21"/>
    <n v="0"/>
    <n v="0.4793"/>
    <x v="11"/>
    <n v="5.0000000000000001E-4"/>
    <n v="0.48270000000000002"/>
    <x v="10"/>
    <n v="2.0000000000000001E-4"/>
    <n v="0.47520000000000001"/>
    <x v="297"/>
    <n v="0"/>
    <n v="0.85629999999999995"/>
    <x v="3"/>
    <x v="3"/>
    <x v="3"/>
    <n v="6.2224000000000004"/>
    <n v="15.5"/>
    <n v="6.0155000000000003"/>
    <n v="15"/>
    <n v="6.3978999999999999"/>
    <n v="6.2224000000000004"/>
    <n v="15.5"/>
    <n v="6.0155000000000003"/>
    <n v="15"/>
    <n v="6.3978999999999999"/>
    <n v="-0.31939257100821211"/>
    <n v="-0.31632270118130801"/>
    <n v="-6.0594336427545583E-3"/>
    <n v="0.22180816509409237"/>
    <n v="0.98923739235491193"/>
    <n v="0.97615229245378166"/>
    <n v="1"/>
    <n v="0.98923739235491193"/>
    <n v="0.97615229245378166"/>
    <n v="0.80603744772251895"/>
  </r>
  <r>
    <x v="0"/>
    <x v="4"/>
    <n v="690"/>
    <x v="12"/>
    <n v="17"/>
    <n v="17"/>
    <x v="21"/>
    <n v="0"/>
    <n v="0.4793"/>
    <x v="11"/>
    <n v="2.9999999999999997E-4"/>
    <n v="0.48159999999999997"/>
    <x v="10"/>
    <n v="0"/>
    <n v="0.4844"/>
    <x v="300"/>
    <n v="2.9999999999999997E-4"/>
    <n v="0.85719999999999996"/>
    <x v="3"/>
    <x v="3"/>
    <x v="3"/>
    <n v="6.6455000000000002"/>
    <n v="16.5"/>
    <n v="6.4386000000000001"/>
    <n v="16"/>
    <n v="6.8209999999999997"/>
    <n v="6.6455000000000002"/>
    <n v="16.5"/>
    <n v="6.4386000000000001"/>
    <n v="16"/>
    <n v="6.8209999999999997"/>
    <n v="-0.31939257100821211"/>
    <n v="-0.31731352175023186"/>
    <n v="2.1870572159944923E-3"/>
    <n v="0.21751567318330706"/>
    <n v="0.99016611788162889"/>
    <n v="0.97823363383214623"/>
    <n v="1"/>
    <n v="0.99016611788162889"/>
    <n v="0.97823363383214623"/>
    <n v="0.83384804953114811"/>
  </r>
  <r>
    <x v="0"/>
    <x v="4"/>
    <n v="690"/>
    <x v="28"/>
    <n v="18"/>
    <n v="18"/>
    <x v="21"/>
    <n v="0"/>
    <n v="0.4793"/>
    <x v="11"/>
    <n v="5.0000000000000001E-4"/>
    <n v="0.48420000000000002"/>
    <x v="80"/>
    <n v="4.0000000000000002E-4"/>
    <n v="0.48759999999999998"/>
    <x v="301"/>
    <n v="5.0000000000000001E-4"/>
    <n v="0.85780000000000001"/>
    <x v="3"/>
    <x v="3"/>
    <x v="3"/>
    <n v="6.8533999999999997"/>
    <n v="17"/>
    <n v="6.4386000000000001"/>
    <n v="16"/>
    <n v="7.2068000000000003"/>
    <n v="6.8533999999999997"/>
    <n v="17"/>
    <n v="6.4386000000000001"/>
    <n v="16"/>
    <n v="7.2068000000000003"/>
    <n v="-0.31939257100821211"/>
    <n v="-0.31497521489428593"/>
    <n v="2.5913413604153699E-3"/>
    <n v="0.21178264813704617"/>
    <n v="0.98137967055503161"/>
    <n v="0.95825847494467764"/>
    <n v="1"/>
    <n v="0.98137967055503161"/>
    <n v="0.95825847494467764"/>
    <n v="0.85774246987384428"/>
  </r>
  <r>
    <x v="0"/>
    <x v="4"/>
    <n v="690"/>
    <x v="33"/>
    <n v="19"/>
    <n v="19"/>
    <x v="21"/>
    <n v="0"/>
    <n v="0.4793"/>
    <x v="11"/>
    <n v="5.0000000000000001E-4"/>
    <n v="0.4844"/>
    <x v="10"/>
    <n v="6.9999999999999999E-4"/>
    <n v="0.48010000000000003"/>
    <x v="298"/>
    <n v="5.0000000000000001E-4"/>
    <n v="0.85219999999999996"/>
    <x v="3"/>
    <x v="3"/>
    <x v="3"/>
    <n v="6.8535000000000004"/>
    <n v="17.0001"/>
    <n v="6.4386000000000001"/>
    <n v="16"/>
    <n v="7.6311"/>
    <n v="6.8535000000000004"/>
    <n v="17.0001"/>
    <n v="6.4386000000000001"/>
    <n v="16"/>
    <n v="7.6311"/>
    <n v="-0.31939257100821211"/>
    <n v="-0.31479586552898536"/>
    <n v="-3.2340767062452153E-3"/>
    <n v="0.20489466887094379"/>
    <n v="0.96101938377786778"/>
    <n v="0.93836917776414686"/>
    <n v="1"/>
    <n v="0.96101938377786778"/>
    <n v="0.93836917776414686"/>
    <n v="0.88258714470418698"/>
  </r>
  <r>
    <x v="0"/>
    <x v="4"/>
    <n v="690"/>
    <x v="13"/>
    <n v="20"/>
    <n v="20"/>
    <x v="21"/>
    <n v="0"/>
    <n v="0.4793"/>
    <x v="11"/>
    <n v="2.9999999999999997E-4"/>
    <n v="0.48420000000000002"/>
    <x v="10"/>
    <n v="4.0000000000000002E-4"/>
    <n v="0.47520000000000001"/>
    <x v="297"/>
    <n v="0"/>
    <n v="0.85660000000000003"/>
    <x v="3"/>
    <x v="3"/>
    <x v="3"/>
    <n v="7.2789999999999999"/>
    <n v="18.0001"/>
    <n v="6.8642000000000003"/>
    <n v="17"/>
    <n v="8.0566999999999993"/>
    <n v="7.2789999999999999"/>
    <n v="18.0001"/>
    <n v="6.8642000000000003"/>
    <n v="17"/>
    <n v="8.0566999999999993"/>
    <n v="-0.31939257100821211"/>
    <n v="-0.31497521489428593"/>
    <n v="-6.672784280494665E-3"/>
    <n v="0.20288814173726372"/>
    <n v="0.9638978763732029"/>
    <n v="0.94303053201240861"/>
    <n v="1"/>
    <n v="0.9638978763732029"/>
    <n v="0.94303053201240861"/>
    <n v="0.90615719251704663"/>
  </r>
  <r>
    <x v="0"/>
    <x v="4"/>
    <n v="690"/>
    <x v="14"/>
    <n v="21"/>
    <n v="21"/>
    <x v="21"/>
    <n v="0"/>
    <n v="0.4793"/>
    <x v="11"/>
    <n v="2.9999999999999997E-4"/>
    <n v="0.48209999999999997"/>
    <x v="11"/>
    <n v="5.0000000000000001E-4"/>
    <n v="0.48309999999999997"/>
    <x v="300"/>
    <n v="5.0000000000000001E-4"/>
    <n v="0.85709999999999997"/>
    <x v="3"/>
    <x v="3"/>
    <x v="3"/>
    <n v="7.6684000000000001"/>
    <n v="19.0001"/>
    <n v="7.2534999999999998"/>
    <n v="18"/>
    <n v="8.4459999999999997"/>
    <n v="7.6684000000000001"/>
    <n v="19.0001"/>
    <n v="7.2534999999999998"/>
    <n v="18"/>
    <n v="8.4459999999999997"/>
    <n v="-0.31939257100821211"/>
    <n v="-0.31686286851699302"/>
    <n v="7.2367986438164706E-4"/>
    <n v="0.20095823171298774"/>
    <n v="0.96626791463062411"/>
    <n v="0.94684139897458752"/>
    <n v="1"/>
    <n v="0.96626791463062411"/>
    <n v="0.94684139897458752"/>
    <n v="0.92665107708888883"/>
  </r>
  <r>
    <x v="0"/>
    <x v="4"/>
    <n v="690"/>
    <x v="39"/>
    <n v="23"/>
    <n v="23"/>
    <x v="21"/>
    <n v="0"/>
    <n v="0.4793"/>
    <x v="8"/>
    <n v="4.0000000000000002E-4"/>
    <n v="0.48149999999999998"/>
    <x v="11"/>
    <n v="2.9999999999999997E-4"/>
    <n v="0.48180000000000001"/>
    <x v="300"/>
    <n v="2.9999999999999997E-4"/>
    <n v="0.85429999999999995"/>
    <x v="3"/>
    <x v="3"/>
    <x v="3"/>
    <n v="8.3217999999999996"/>
    <n v="20.5001"/>
    <n v="7.7160000000000002"/>
    <n v="19"/>
    <n v="9.2978000000000005"/>
    <n v="8.3217999999999996"/>
    <n v="20.5001"/>
    <n v="7.7160000000000002"/>
    <n v="19"/>
    <n v="9.2978000000000005"/>
    <n v="-0.31939257100821211"/>
    <n v="-0.31740370853944672"/>
    <n v="2.1038076457460973E-4"/>
    <n v="0.19366715762639333"/>
    <n v="0.96254197483764803"/>
    <n v="0.93701275886473645"/>
    <n v="1"/>
    <n v="0.96254197483764803"/>
    <n v="0.93701275886473645"/>
    <n v="0.96838020007135728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2"/>
    <x v="4"/>
    <n v="435"/>
    <x v="0"/>
    <n v="1"/>
    <n v="1"/>
    <x v="2"/>
    <n v="0"/>
    <n v="0.4541"/>
    <x v="13"/>
    <n v="1.4E-3"/>
    <n v="0.32250000000000001"/>
    <x v="256"/>
    <n v="1.4E-3"/>
    <n v="0.32579999999999998"/>
    <x v="302"/>
    <n v="1.4E-3"/>
    <n v="0.32450000000000001"/>
    <x v="0"/>
    <x v="0"/>
    <x v="0"/>
    <n v="0.50409999999999999"/>
    <n v="1"/>
    <n v="0.50409999999999999"/>
    <n v="1"/>
    <n v="0.50409999999999999"/>
    <n v="0.50409999999999999"/>
    <n v="1"/>
    <n v="0.50409999999999999"/>
    <n v="1"/>
    <n v="0.50409999999999999"/>
    <n v="-0.34284849809903334"/>
    <n v="-0.49147028102871343"/>
    <n v="2.2792050456929159E-2"/>
    <n v="1.3841043281985691E-2"/>
    <n v="1"/>
    <n v="1"/>
    <n v="1"/>
    <n v="1"/>
    <n v="1"/>
    <n v="-0.29748330256184946"/>
  </r>
  <r>
    <x v="2"/>
    <x v="4"/>
    <n v="435"/>
    <x v="16"/>
    <n v="3"/>
    <n v="3"/>
    <x v="2"/>
    <n v="0"/>
    <n v="0.4541"/>
    <x v="14"/>
    <n v="0"/>
    <n v="0.43669999999999998"/>
    <x v="14"/>
    <n v="0"/>
    <n v="0.43569999999999998"/>
    <x v="15"/>
    <n v="5.0000000000000001E-4"/>
    <n v="0.67479999999999996"/>
    <x v="1"/>
    <x v="1"/>
    <x v="1"/>
    <n v="1.3474999999999999"/>
    <n v="3"/>
    <n v="1.3474999999999999"/>
    <n v="3"/>
    <n v="1.3474999999999999"/>
    <n v="1.3474999999999999"/>
    <n v="3"/>
    <n v="1.3474999999999999"/>
    <n v="3"/>
    <n v="1.3474999999999999"/>
    <n v="-0.34284849809903334"/>
    <n v="-0.3598168080786599"/>
    <n v="-2.0346193412930703E-3"/>
    <n v="0.38621352469860548"/>
    <n v="1"/>
    <n v="1"/>
    <n v="1"/>
    <n v="1"/>
    <n v="1"/>
    <n v="0.12952877385877629"/>
  </r>
  <r>
    <x v="2"/>
    <x v="4"/>
    <n v="435"/>
    <x v="17"/>
    <n v="4"/>
    <n v="4"/>
    <x v="2"/>
    <n v="0"/>
    <n v="0.4541"/>
    <x v="14"/>
    <n v="0"/>
    <n v="0.4395"/>
    <x v="14"/>
    <n v="0"/>
    <n v="0.43430000000000002"/>
    <x v="16"/>
    <n v="0"/>
    <n v="0.71609999999999996"/>
    <x v="1"/>
    <x v="1"/>
    <x v="1"/>
    <n v="1.7723"/>
    <n v="4"/>
    <n v="1.7723"/>
    <n v="4"/>
    <n v="1.7723"/>
    <n v="1.7723"/>
    <n v="4"/>
    <n v="1.7723"/>
    <n v="4"/>
    <n v="1.7723"/>
    <n v="-0.34284849809903334"/>
    <n v="-0.35704112059020932"/>
    <n v="-8.5357245328588609E-3"/>
    <n v="0.35010299078670221"/>
    <n v="1"/>
    <n v="1"/>
    <n v="1"/>
    <n v="1"/>
    <n v="1"/>
    <n v="0.2485372374815582"/>
  </r>
  <r>
    <x v="2"/>
    <x v="4"/>
    <n v="435"/>
    <x v="18"/>
    <n v="6"/>
    <n v="6"/>
    <x v="2"/>
    <n v="0"/>
    <n v="0.4541"/>
    <x v="14"/>
    <n v="0"/>
    <n v="0.45250000000000001"/>
    <x v="14"/>
    <n v="0"/>
    <n v="0.44669999999999999"/>
    <x v="213"/>
    <n v="5.9999999999999995E-4"/>
    <n v="0.74660000000000004"/>
    <x v="1"/>
    <x v="1"/>
    <x v="2"/>
    <n v="2.2084000000000001"/>
    <n v="5.0037000000000003"/>
    <n v="2.2069999999999999"/>
    <n v="5"/>
    <n v="2.6375999999999999"/>
    <n v="2.2084000000000001"/>
    <n v="5.0037000000000003"/>
    <n v="2.2069999999999999"/>
    <n v="5"/>
    <n v="2.6375999999999999"/>
    <n v="-0.34284849809903334"/>
    <n v="-0.34438141645877784"/>
    <n v="-7.3180534015842473E-3"/>
    <n v="0.28405452325825542"/>
    <n v="0.89925265436383239"/>
    <n v="0.89889292503047269"/>
    <n v="1"/>
    <n v="0.89925265436383239"/>
    <n v="0.89889292503047269"/>
    <n v="0.42120893413509658"/>
  </r>
  <r>
    <x v="2"/>
    <x v="4"/>
    <n v="435"/>
    <x v="19"/>
    <n v="7"/>
    <n v="7"/>
    <x v="2"/>
    <n v="0"/>
    <n v="0.4541"/>
    <x v="14"/>
    <n v="0"/>
    <n v="0.43909999999999999"/>
    <x v="14"/>
    <n v="0"/>
    <n v="0.4466"/>
    <x v="303"/>
    <n v="6.9999999999999999E-4"/>
    <n v="0.75729999999999997"/>
    <x v="1"/>
    <x v="1"/>
    <x v="2"/>
    <n v="2.4224999999999999"/>
    <n v="5.5049000000000001"/>
    <n v="2.2069999999999999"/>
    <n v="5"/>
    <n v="3.0017"/>
    <n v="2.4224999999999999"/>
    <n v="5.5049000000000001"/>
    <n v="2.2069999999999999"/>
    <n v="5"/>
    <n v="3.0017"/>
    <n v="-0.34284849809903334"/>
    <n v="-0.35743656289561221"/>
    <n v="8.8107902803742123E-3"/>
    <n v="0.28354507499383952"/>
    <n v="0.88847260382073756"/>
    <n v="0.84000438861990179"/>
    <n v="1"/>
    <n v="0.88847260382073756"/>
    <n v="0.84000438861990179"/>
    <n v="0.47736728522401312"/>
  </r>
  <r>
    <x v="2"/>
    <x v="4"/>
    <n v="435"/>
    <x v="20"/>
    <n v="9"/>
    <n v="9"/>
    <x v="2"/>
    <n v="0"/>
    <n v="0.4541"/>
    <x v="14"/>
    <n v="0"/>
    <n v="0.442"/>
    <x v="14"/>
    <n v="0"/>
    <n v="0.45229999999999998"/>
    <x v="21"/>
    <n v="0"/>
    <n v="0.76449999999999996"/>
    <x v="2"/>
    <x v="2"/>
    <x v="2"/>
    <n v="3.2921"/>
    <n v="7.5049000000000001"/>
    <n v="3.0764999999999998"/>
    <n v="7"/>
    <n v="3.8712"/>
    <n v="3.2921"/>
    <n v="7.5049000000000001"/>
    <n v="3.0764999999999998"/>
    <n v="7"/>
    <n v="3.8712"/>
    <n v="-0.34284849809903334"/>
    <n v="-0.35457773065090809"/>
    <n v="1.0615524865359247E-2"/>
    <n v="0.25249291943681873"/>
    <n v="0.92532804805238689"/>
    <n v="0.89411479377958192"/>
    <n v="1"/>
    <n v="0.92532804805238689"/>
    <n v="0.89411479377958192"/>
    <n v="0.58784560910056749"/>
  </r>
  <r>
    <x v="2"/>
    <x v="4"/>
    <n v="435"/>
    <x v="4"/>
    <n v="10"/>
    <n v="10"/>
    <x v="2"/>
    <n v="0"/>
    <n v="0.4541"/>
    <x v="14"/>
    <n v="0"/>
    <n v="0.44650000000000001"/>
    <x v="14"/>
    <n v="0"/>
    <n v="0.4466"/>
    <x v="22"/>
    <n v="6.9999999999999999E-4"/>
    <n v="0.76370000000000005"/>
    <x v="2"/>
    <x v="2"/>
    <x v="2"/>
    <n v="3.6598999999999999"/>
    <n v="8.5048999999999992"/>
    <n v="3.4443999999999999"/>
    <n v="8"/>
    <n v="4.2390999999999996"/>
    <n v="3.6598999999999999"/>
    <n v="8.5048999999999992"/>
    <n v="3.4443999999999999"/>
    <n v="8"/>
    <n v="4.2390999999999996"/>
    <n v="-0.34284849809903334"/>
    <n v="-0.35017853677543476"/>
    <n v="9.9498994436552623E-5"/>
    <n v="0.238478493118748"/>
    <n v="0.93472372101931267"/>
    <n v="0.90776011221464281"/>
    <n v="1"/>
    <n v="0.93472372101931267"/>
    <n v="0.90776011221464281"/>
    <n v="0.62727366165808607"/>
  </r>
  <r>
    <x v="2"/>
    <x v="4"/>
    <n v="435"/>
    <x v="21"/>
    <n v="12"/>
    <n v="12"/>
    <x v="2"/>
    <n v="0"/>
    <n v="0.4541"/>
    <x v="14"/>
    <n v="0"/>
    <n v="0.45450000000000002"/>
    <x v="14"/>
    <n v="0"/>
    <n v="0.44640000000000002"/>
    <x v="20"/>
    <n v="5.0000000000000001E-4"/>
    <n v="0.76549999999999996"/>
    <x v="2"/>
    <x v="2"/>
    <x v="2"/>
    <n v="4.0968999999999998"/>
    <n v="9.5051000000000005"/>
    <n v="3.8812000000000002"/>
    <n v="9"/>
    <n v="5.1125999999999996"/>
    <n v="4.0968999999999998"/>
    <n v="9.5051000000000005"/>
    <n v="3.8812000000000002"/>
    <n v="9"/>
    <n v="5.1125999999999996"/>
    <n v="-0.34284849809903334"/>
    <n v="-0.34246611244201375"/>
    <n v="-7.4299711946266295E-3"/>
    <n v="0.2154025304315621"/>
    <n v="0.90849041321403989"/>
    <n v="0.88614319255119467"/>
    <n v="1"/>
    <n v="0.90849041321403989"/>
    <n v="0.88614319255119467"/>
    <n v="0.70864181568991325"/>
  </r>
  <r>
    <x v="2"/>
    <x v="4"/>
    <n v="435"/>
    <x v="22"/>
    <n v="13"/>
    <n v="13"/>
    <x v="2"/>
    <n v="0"/>
    <n v="0.4541"/>
    <x v="14"/>
    <n v="0"/>
    <n v="0.45290000000000002"/>
    <x v="14"/>
    <n v="0"/>
    <n v="0.45129999999999998"/>
    <x v="22"/>
    <n v="6.9999999999999999E-4"/>
    <n v="0.76349999999999996"/>
    <x v="2"/>
    <x v="2"/>
    <x v="2"/>
    <n v="4.5354999999999999"/>
    <n v="10.505100000000001"/>
    <n v="4.3197999999999999"/>
    <n v="10"/>
    <n v="5.5511999999999997"/>
    <n v="4.5354999999999999"/>
    <n v="10.505100000000001"/>
    <n v="4.3197999999999999"/>
    <n v="10"/>
    <n v="5.5511999999999997"/>
    <n v="-0.34284849809903334"/>
    <n v="-0.34399767931704278"/>
    <n v="-1.4121728918755757E-3"/>
    <n v="0.20838840455587071"/>
    <n v="0.91936517024579045"/>
    <n v="0.89992210567621445"/>
    <n v="1"/>
    <n v="0.91936517024579045"/>
    <n v="0.89992210567621445"/>
    <n v="0.7443868744822254"/>
  </r>
  <r>
    <x v="2"/>
    <x v="4"/>
    <n v="435"/>
    <x v="6"/>
    <n v="16"/>
    <n v="16"/>
    <x v="2"/>
    <n v="0"/>
    <n v="0.4541"/>
    <x v="14"/>
    <n v="0"/>
    <n v="0.45700000000000002"/>
    <x v="14"/>
    <n v="0"/>
    <n v="0.45219999999999999"/>
    <x v="21"/>
    <n v="0"/>
    <n v="0.76859999999999995"/>
    <x v="2"/>
    <x v="2"/>
    <x v="2"/>
    <n v="4.9823000000000004"/>
    <n v="11.512499999999999"/>
    <n v="4.6035000000000004"/>
    <n v="10.6319"/>
    <n v="6.8719000000000001"/>
    <n v="4.9823000000000004"/>
    <n v="11.512499999999999"/>
    <n v="4.6035000000000004"/>
    <n v="10.6319"/>
    <n v="6.8719000000000001"/>
    <n v="-0.34284849809903334"/>
    <n v="-0.34008379993014975"/>
    <n v="-3.8955108928944338E-3"/>
    <n v="0.19180405301048639"/>
    <n v="0.88136966773271408"/>
    <n v="0.85219631123532369"/>
    <n v="1"/>
    <n v="0.88136966773271408"/>
    <n v="0.85219631123532369"/>
    <n v="0.83707683100884045"/>
  </r>
  <r>
    <x v="2"/>
    <x v="4"/>
    <n v="435"/>
    <x v="7"/>
    <n v="21"/>
    <n v="21"/>
    <x v="2"/>
    <n v="0"/>
    <n v="0.4541"/>
    <x v="14"/>
    <n v="0"/>
    <n v="0.4536"/>
    <x v="14"/>
    <n v="0"/>
    <n v="0.44990000000000002"/>
    <x v="20"/>
    <n v="5.0000000000000001E-4"/>
    <n v="0.76890000000000003"/>
    <x v="2"/>
    <x v="2"/>
    <x v="3"/>
    <n v="5.7614000000000001"/>
    <n v="13.5471"/>
    <n v="5.3654000000000002"/>
    <n v="12.6282"/>
    <n v="8.7592999999999996"/>
    <n v="5.7614000000000001"/>
    <n v="13.5471"/>
    <n v="5.3654000000000002"/>
    <n v="12.6282"/>
    <n v="8.7592999999999996"/>
    <n v="-0.34284849809903334"/>
    <n v="-0.34332695411514985"/>
    <n v="-2.766419974245711E-3"/>
    <n v="0.178252811285285"/>
    <n v="0.8584990757724934"/>
    <n v="0.83444711510424907"/>
    <n v="1"/>
    <n v="0.8584990757724934"/>
    <n v="0.83444711510424907"/>
    <n v="0.94246940088447984"/>
  </r>
  <r>
    <x v="2"/>
    <x v="4"/>
    <n v="435"/>
    <x v="8"/>
    <n v="25"/>
    <n v="25"/>
    <x v="2"/>
    <n v="0"/>
    <n v="0.4541"/>
    <x v="14"/>
    <n v="0"/>
    <n v="0.45500000000000002"/>
    <x v="14"/>
    <n v="0"/>
    <n v="0.45710000000000001"/>
    <x v="24"/>
    <n v="2.0000000000000001E-4"/>
    <n v="0.76690000000000003"/>
    <x v="2"/>
    <x v="2"/>
    <x v="3"/>
    <n v="6.2248999999999999"/>
    <n v="14.573700000000001"/>
    <n v="5.6315999999999997"/>
    <n v="13.123699999999999"/>
    <n v="10.5266"/>
    <n v="6.2248999999999999"/>
    <n v="14.573700000000001"/>
    <n v="5.6315999999999997"/>
    <n v="13.123699999999999"/>
    <n v="10.5266"/>
    <n v="-0.34284849809903334"/>
    <n v="-0.34198860334288755"/>
    <n v="1.465849704288404E-3"/>
    <n v="0.16618867503158191"/>
    <n v="0.83276432308615622"/>
    <n v="0.80087887193605667"/>
    <n v="1"/>
    <n v="0.83276432308615622"/>
    <n v="0.80087887193605667"/>
    <n v="1.0222881205038661"/>
  </r>
  <r>
    <x v="2"/>
    <x v="4"/>
    <n v="435"/>
    <x v="23"/>
    <n v="26"/>
    <n v="26"/>
    <x v="2"/>
    <n v="0"/>
    <n v="0.4541"/>
    <x v="14"/>
    <n v="0"/>
    <n v="0.45829999999999999"/>
    <x v="14"/>
    <n v="0"/>
    <n v="0.46029999999999999"/>
    <x v="217"/>
    <n v="5.9999999999999995E-4"/>
    <n v="0.76559999999999995"/>
    <x v="2"/>
    <x v="2"/>
    <x v="3"/>
    <n v="6.6051000000000002"/>
    <n v="15.573700000000001"/>
    <n v="6.0118999999999998"/>
    <n v="14.123699999999999"/>
    <n v="10.9068"/>
    <n v="6.6051000000000002"/>
    <n v="15.573700000000001"/>
    <n v="6.0118999999999998"/>
    <n v="14.123699999999999"/>
    <n v="10.9068"/>
    <n v="-0.34284849809903334"/>
    <n v="-0.33885014275521341"/>
    <n v="1.3738121349737857E-3"/>
    <n v="0.16189202972114566"/>
    <n v="0.84176502913132301"/>
    <n v="0.81207651543401782"/>
    <n v="1"/>
    <n v="0.84176502913132301"/>
    <n v="0.81207651543401782"/>
    <n v="1.0376973494706658"/>
  </r>
  <r>
    <x v="2"/>
    <x v="4"/>
    <n v="435"/>
    <x v="9"/>
    <n v="28"/>
    <n v="28"/>
    <x v="2"/>
    <n v="0"/>
    <n v="0.4541"/>
    <x v="14"/>
    <n v="0"/>
    <n v="0.45119999999999999"/>
    <x v="14"/>
    <n v="0"/>
    <n v="0.45789999999999997"/>
    <x v="20"/>
    <n v="5.0000000000000001E-4"/>
    <n v="0.77"/>
    <x v="3"/>
    <x v="2"/>
    <x v="3"/>
    <n v="7.1254999999999997"/>
    <n v="16.698699999999999"/>
    <n v="6.4873000000000003"/>
    <n v="15.123699999999999"/>
    <n v="11.7934"/>
    <n v="7.1254999999999997"/>
    <n v="16.698699999999999"/>
    <n v="6.4873000000000003"/>
    <n v="15.123699999999999"/>
    <n v="11.7934"/>
    <n v="-0.34284849809903334"/>
    <n v="-0.34563090902471411"/>
    <n v="4.5168195424344091E-3"/>
    <n v="0.16378082113357964"/>
    <n v="0.84560197136297111"/>
    <n v="0.81684854808654095"/>
    <n v="1"/>
    <n v="0.84560197136297111"/>
    <n v="0.81684854808654095"/>
    <n v="1.0716390288752651"/>
  </r>
  <r>
    <x v="2"/>
    <x v="4"/>
    <n v="435"/>
    <x v="10"/>
    <n v="31"/>
    <n v="32"/>
    <x v="2"/>
    <n v="0"/>
    <n v="0.4541"/>
    <x v="14"/>
    <n v="0"/>
    <n v="0.45590000000000003"/>
    <x v="14"/>
    <n v="0"/>
    <n v="0.4612"/>
    <x v="24"/>
    <n v="2.0000000000000001E-4"/>
    <n v="0.76739999999999997"/>
    <x v="3"/>
    <x v="3"/>
    <x v="3"/>
    <n v="7.8918999999999997"/>
    <n v="18.6996"/>
    <n v="7.2534000000000001"/>
    <n v="17.123699999999999"/>
    <n v="12.9419"/>
    <n v="7.9702999999999999"/>
    <n v="18.8246"/>
    <n v="7.2858000000000001"/>
    <n v="17.124600000000001"/>
    <n v="13.3805"/>
    <n v="-0.34284849809903334"/>
    <n v="-0.34113040779803766"/>
    <n v="3.4544134271703567E-3"/>
    <n v="0.15563125409737019"/>
    <n v="0.85512404516447227"/>
    <n v="0.82828717255439011"/>
    <n v="1.0099607867553735"/>
    <n v="0.85216966431322227"/>
    <n v="0.82695513790986552"/>
    <n v="1.111998039774863"/>
  </r>
  <r>
    <x v="2"/>
    <x v="4"/>
    <n v="435"/>
    <x v="24"/>
    <n v="33"/>
    <n v="34"/>
    <x v="2"/>
    <n v="0"/>
    <n v="0.4541"/>
    <x v="14"/>
    <n v="0"/>
    <n v="0.45400000000000001"/>
    <x v="14"/>
    <n v="0"/>
    <n v="0.45810000000000001"/>
    <x v="20"/>
    <n v="5.0000000000000001E-4"/>
    <n v="0.77349999999999997"/>
    <x v="3"/>
    <x v="3"/>
    <x v="3"/>
    <n v="8.359"/>
    <n v="19.730499999999999"/>
    <n v="7.7110000000000003"/>
    <n v="18.127500000000001"/>
    <n v="13.831300000000001"/>
    <n v="8.4373000000000005"/>
    <n v="19.855499999999999"/>
    <n v="7.7432999999999996"/>
    <n v="18.128399999999999"/>
    <n v="14.2698"/>
    <n v="-0.34284849809903334"/>
    <n v="-0.34294414714289606"/>
    <n v="2.6313654865622333E-3"/>
    <n v="0.15595319474626243"/>
    <n v="0.85533193437702693"/>
    <n v="0.83020912388592516"/>
    <n v="1.0091352067042216"/>
    <n v="0.85260303116160863"/>
    <n v="0.82898566138126228"/>
    <n v="1.1408630012440288"/>
  </r>
  <r>
    <x v="2"/>
    <x v="4"/>
    <n v="435"/>
    <x v="25"/>
    <n v="37"/>
    <n v="38"/>
    <x v="2"/>
    <n v="0"/>
    <n v="0.4541"/>
    <x v="14"/>
    <n v="0"/>
    <n v="0.46200000000000002"/>
    <x v="14"/>
    <n v="0"/>
    <n v="0.45219999999999999"/>
    <x v="20"/>
    <n v="5.0000000000000001E-4"/>
    <n v="0.76570000000000005"/>
    <x v="3"/>
    <x v="3"/>
    <x v="3"/>
    <n v="9.5151000000000003"/>
    <n v="22.730899999999998"/>
    <n v="8.8665000000000003"/>
    <n v="21.126999999999999"/>
    <n v="15.372199999999999"/>
    <n v="9.5934000000000008"/>
    <n v="22.855899999999998"/>
    <n v="8.8987999999999996"/>
    <n v="21.1279"/>
    <n v="15.8108"/>
    <n v="-0.34284849809903334"/>
    <n v="-0.33535802444387447"/>
    <n v="-6.1175047249810224E-3"/>
    <n v="0.14415447681601315"/>
    <n v="0.86547252239237715"/>
    <n v="0.84402765389134726"/>
    <n v="1.0080269802244408"/>
    <n v="0.86313416755448613"/>
    <n v="0.84299011765479714"/>
    <n v="1.1867360262171966"/>
  </r>
  <r>
    <x v="2"/>
    <x v="4"/>
    <n v="435"/>
    <x v="26"/>
    <n v="41"/>
    <n v="42"/>
    <x v="2"/>
    <n v="0"/>
    <n v="0.4541"/>
    <x v="14"/>
    <n v="0"/>
    <n v="0.4577"/>
    <x v="14"/>
    <n v="0"/>
    <n v="0.4612"/>
    <x v="20"/>
    <n v="5.0000000000000001E-4"/>
    <n v="0.76619999999999999"/>
    <x v="3"/>
    <x v="3"/>
    <x v="5"/>
    <n v="10.4193"/>
    <n v="24.745999999999999"/>
    <n v="9.6281999999999996"/>
    <n v="22.7666"/>
    <n v="17.156099999999999"/>
    <n v="10.4977"/>
    <n v="24.870999999999999"/>
    <n v="9.6606000000000005"/>
    <n v="22.767499999999998"/>
    <n v="17.5947"/>
    <n v="-0.34284849809903334"/>
    <n v="-0.33941908757270045"/>
    <n v="2.1021140150880246E-3"/>
    <n v="0.14217555049900099"/>
    <n v="0.86445589820846247"/>
    <n v="0.84152465308548385"/>
    <n v="1.006965964506193"/>
    <n v="0.86238731462039409"/>
    <n v="0.84059762138947502"/>
    <n v="1.2344185690033622"/>
  </r>
  <r>
    <x v="2"/>
    <x v="4"/>
    <n v="435"/>
    <x v="11"/>
    <n v="46"/>
    <n v="47"/>
    <x v="2"/>
    <n v="0"/>
    <n v="0.4541"/>
    <x v="14"/>
    <n v="0"/>
    <n v="0.45200000000000001"/>
    <x v="14"/>
    <n v="0"/>
    <n v="0.4632"/>
    <x v="21"/>
    <n v="0"/>
    <n v="0.77900000000000003"/>
    <x v="3"/>
    <x v="3"/>
    <x v="5"/>
    <n v="11.1975"/>
    <n v="26.7498"/>
    <n v="10.399100000000001"/>
    <n v="24.759599999999999"/>
    <n v="19.093699999999998"/>
    <n v="11.2758"/>
    <n v="26.8748"/>
    <n v="10.4314"/>
    <n v="24.760400000000001"/>
    <n v="19.532299999999999"/>
    <n v="-0.34284849809903334"/>
    <n v="-0.34486156518861788"/>
    <n v="6.5385853021590976E-3"/>
    <n v="0.1454090613595253"/>
    <n v="0.85930032479136276"/>
    <n v="0.83850701059575905"/>
    <n v="1.0060669114841627"/>
    <n v="0.85743885166422251"/>
    <n v="0.83767856636720939"/>
    <n v="1.2808900946524668"/>
  </r>
  <r>
    <x v="2"/>
    <x v="4"/>
    <n v="435"/>
    <x v="27"/>
    <n v="51"/>
    <n v="53"/>
    <x v="2"/>
    <n v="0"/>
    <n v="0.4541"/>
    <x v="14"/>
    <n v="0"/>
    <n v="0.45960000000000001"/>
    <x v="14"/>
    <n v="0"/>
    <n v="0.45929999999999999"/>
    <x v="21"/>
    <n v="0"/>
    <n v="0.76370000000000005"/>
    <x v="3"/>
    <x v="3"/>
    <x v="5"/>
    <n v="12.9862"/>
    <n v="30.7499"/>
    <n v="12.187900000000001"/>
    <n v="28.759599999999999"/>
    <n v="21.329599999999999"/>
    <n v="13.1343"/>
    <n v="30.9999"/>
    <n v="12.236599999999999"/>
    <n v="28.7637"/>
    <n v="22.142700000000001"/>
    <n v="-0.34284849809903334"/>
    <n v="-0.33761997998375243"/>
    <n v="-1.7015129031340732E-4"/>
    <n v="0.13233074191529043"/>
    <n v="0.87364968241012353"/>
    <n v="0.85520127341812191"/>
    <n v="1.0097490932082227"/>
    <n v="0.87069466220554537"/>
    <n v="0.85416210465633358"/>
    <n v="1.3289827110789814"/>
  </r>
  <r>
    <x v="2"/>
    <x v="4"/>
    <n v="435"/>
    <x v="12"/>
    <n v="52"/>
    <n v="54"/>
    <x v="2"/>
    <n v="0"/>
    <n v="0.4541"/>
    <x v="14"/>
    <n v="0"/>
    <n v="0.45789999999999997"/>
    <x v="14"/>
    <n v="0"/>
    <n v="0.45739999999999997"/>
    <x v="20"/>
    <n v="5.0000000000000001E-4"/>
    <n v="0.77329999999999999"/>
    <x v="3"/>
    <x v="3"/>
    <x v="5"/>
    <n v="13.1098"/>
    <n v="31.000399999999999"/>
    <n v="12.217599999999999"/>
    <n v="28.759599999999999"/>
    <n v="21.7193"/>
    <n v="13.2578"/>
    <n v="31.250399999999999"/>
    <n v="12.266400000000001"/>
    <n v="28.7637"/>
    <n v="22.532399999999999"/>
    <n v="-0.34284849809903334"/>
    <n v="-0.33922935647230268"/>
    <n v="-2.8309186990520794E-4"/>
    <n v="0.13577992758877283"/>
    <n v="0.87209740745609243"/>
    <n v="0.85195848951026032"/>
    <n v="1.0095232173435527"/>
    <n v="0.86918858987510694"/>
    <n v="0.85092558817661845"/>
    <n v="1.3368458240919361"/>
  </r>
  <r>
    <x v="2"/>
    <x v="4"/>
    <n v="435"/>
    <x v="28"/>
    <n v="58"/>
    <n v="60"/>
    <x v="2"/>
    <n v="0"/>
    <n v="0.4541"/>
    <x v="14"/>
    <n v="0"/>
    <n v="0.45500000000000002"/>
    <x v="14"/>
    <n v="0"/>
    <n v="0.4526"/>
    <x v="217"/>
    <n v="5.9999999999999995E-4"/>
    <n v="0.76149999999999995"/>
    <x v="5"/>
    <x v="5"/>
    <x v="5"/>
    <n v="15.3575"/>
    <n v="36.008000000000003"/>
    <n v="14.4628"/>
    <n v="33.759599999999999"/>
    <n v="24.409300000000002"/>
    <n v="15.5055"/>
    <n v="36.258000000000003"/>
    <n v="14.5115"/>
    <n v="33.7637"/>
    <n v="25.2224"/>
    <n v="-0.34284849809903334"/>
    <n v="-0.34198860334288755"/>
    <n v="-1.3280073438226635E-3"/>
    <n v="0.1293164673877702"/>
    <n v="0.88605692720049867"/>
    <n v="0.86942047831557301"/>
    <n v="1.0082282291538294"/>
    <n v="0.88364863258064119"/>
    <n v="0.86857636815562766"/>
    <n v="1.3875553250748547"/>
  </r>
  <r>
    <x v="2"/>
    <x v="4"/>
    <n v="435"/>
    <x v="29"/>
    <n v="65"/>
    <n v="67"/>
    <x v="2"/>
    <n v="0"/>
    <n v="0.4541"/>
    <x v="14"/>
    <n v="0"/>
    <n v="0.45290000000000002"/>
    <x v="14"/>
    <n v="0"/>
    <n v="0.44640000000000002"/>
    <x v="21"/>
    <n v="0"/>
    <n v="0.7742"/>
    <x v="5"/>
    <x v="5"/>
    <x v="5"/>
    <n v="17.199100000000001"/>
    <n v="40.5152"/>
    <n v="15.6396"/>
    <n v="36.759599999999999"/>
    <n v="27.151199999999999"/>
    <n v="17.347100000000001"/>
    <n v="40.7652"/>
    <n v="15.6884"/>
    <n v="36.7637"/>
    <n v="27.964300000000001"/>
    <n v="-0.34284849809903334"/>
    <n v="-0.34399767931704278"/>
    <n v="-3.5314330592302206E-3"/>
    <n v="0.13097794309744465"/>
    <n v="0.89055934219021504"/>
    <n v="0.86600733713750133"/>
    <n v="1.0072083583940676"/>
    <n v="0.88846619995203835"/>
    <n v="0.86524627142723132"/>
    <n v="1.4337890288368886"/>
  </r>
  <r>
    <x v="2"/>
    <x v="4"/>
    <n v="435"/>
    <x v="30"/>
    <n v="67"/>
    <n v="69"/>
    <x v="2"/>
    <n v="0"/>
    <n v="0.4541"/>
    <x v="14"/>
    <n v="0"/>
    <n v="0.4577"/>
    <x v="14"/>
    <n v="0"/>
    <n v="0.46539999999999998"/>
    <x v="20"/>
    <n v="5.0000000000000001E-4"/>
    <n v="0.75890000000000002"/>
    <x v="5"/>
    <x v="5"/>
    <x v="5"/>
    <n v="17.670300000000001"/>
    <n v="41.546100000000003"/>
    <n v="16.102399999999999"/>
    <n v="37.767099999999999"/>
    <n v="28.05"/>
    <n v="17.818300000000001"/>
    <n v="41.796100000000003"/>
    <n v="16.151199999999999"/>
    <n v="37.771299999999997"/>
    <n v="28.863099999999999"/>
    <n v="-0.34284849809903334"/>
    <n v="-0.33941908757270045"/>
    <n v="4.0537435901093549E-3"/>
    <n v="0.12286535956742024"/>
    <n v="0.88974381988398588"/>
    <n v="0.86587528542414249"/>
    <n v="1.0069432930802897"/>
    <n v="0.88771716596057049"/>
    <n v="0.8651400165433305"/>
    <n v="1.4479328655921802"/>
  </r>
  <r>
    <x v="2"/>
    <x v="4"/>
    <n v="435"/>
    <x v="31"/>
    <n v="74"/>
    <n v="76"/>
    <x v="2"/>
    <n v="0"/>
    <n v="0.4541"/>
    <x v="14"/>
    <n v="0"/>
    <n v="0.45229999999999998"/>
    <x v="14"/>
    <n v="0"/>
    <n v="0.45650000000000002"/>
    <x v="24"/>
    <n v="2.0000000000000001E-4"/>
    <n v="0.76890000000000003"/>
    <x v="5"/>
    <x v="5"/>
    <x v="5"/>
    <n v="19.643999999999998"/>
    <n v="46.553699999999999"/>
    <n v="18.0731"/>
    <n v="42.767099999999999"/>
    <n v="30.805299999999999"/>
    <n v="19.792000000000002"/>
    <n v="46.803699999999999"/>
    <n v="18.1219"/>
    <n v="42.771299999999997"/>
    <n v="31.618400000000001"/>
    <n v="-0.34284849809903334"/>
    <n v="-0.34457341225408139"/>
    <n v="2.1897210517290177E-3"/>
    <n v="0.12570555155673227"/>
    <n v="0.89519098826985299"/>
    <n v="0.87430620938928061"/>
    <n v="1.0061719691575159"/>
    <n v="0.89341280865943429"/>
    <n v="0.87366739272913774"/>
    <n v="1.4886254425632917"/>
  </r>
  <r>
    <x v="2"/>
    <x v="4"/>
    <n v="435"/>
    <x v="32"/>
    <n v="84"/>
    <n v="88"/>
    <x v="2"/>
    <n v="0"/>
    <n v="0.4541"/>
    <x v="14"/>
    <n v="0"/>
    <n v="0.45129999999999998"/>
    <x v="14"/>
    <n v="0"/>
    <n v="0.45250000000000001"/>
    <x v="21"/>
    <n v="0"/>
    <n v="0.7762"/>
    <x v="5"/>
    <x v="5"/>
    <x v="5"/>
    <n v="22.376100000000001"/>
    <n v="52.591700000000003"/>
    <n v="20.595300000000002"/>
    <n v="48.262500000000003"/>
    <n v="35.309899999999999"/>
    <n v="22.9132"/>
    <n v="53.593400000000003"/>
    <n v="20.6431"/>
    <n v="48.1569"/>
    <n v="37.018500000000003"/>
    <n v="-0.34284849809903334"/>
    <n v="-0.3455346664798542"/>
    <n v="6.0907945798979637E-4"/>
    <n v="0.12438176290417237"/>
    <n v="0.90080931049148349"/>
    <n v="0.87687877073603493"/>
    <n v="1.0108386985082904"/>
    <n v="0.89536873683938245"/>
    <n v="0.87634704084759718"/>
    <n v="1.5478964876137997"/>
  </r>
  <r>
    <x v="2"/>
    <x v="4"/>
    <n v="435"/>
    <x v="33"/>
    <n v="92"/>
    <n v="96"/>
    <x v="2"/>
    <n v="0"/>
    <n v="0.4541"/>
    <x v="14"/>
    <n v="0"/>
    <n v="0.45400000000000001"/>
    <x v="14"/>
    <n v="0"/>
    <n v="0.45639999999999997"/>
    <x v="19"/>
    <n v="5.9999999999999995E-4"/>
    <n v="0.76829999999999998"/>
    <x v="5"/>
    <x v="5"/>
    <x v="5"/>
    <n v="22.968900000000001"/>
    <n v="53.957900000000002"/>
    <n v="20.946100000000001"/>
    <n v="49.039099999999998"/>
    <n v="38.473300000000002"/>
    <n v="23.506"/>
    <n v="54.959600000000002"/>
    <n v="20.9939"/>
    <n v="48.933500000000002"/>
    <n v="40.181899999999999"/>
    <n v="-0.34284849809903334"/>
    <n v="-0.34294414714289606"/>
    <n v="1.1875829211426571E-3"/>
    <n v="0.11849725397298538"/>
    <n v="0.88902011867853559"/>
    <n v="0.86356214641606865"/>
    <n v="1.0097873525344607"/>
    <n v="0.88381368945727912"/>
    <n v="0.86304871362370983"/>
    <n v="1.5851594389796579"/>
  </r>
  <r>
    <x v="2"/>
    <x v="4"/>
    <n v="435"/>
    <x v="34"/>
    <n v="102"/>
    <n v="106"/>
    <x v="2"/>
    <n v="0"/>
    <n v="0.4541"/>
    <x v="14"/>
    <n v="0"/>
    <n v="0.4546"/>
    <x v="14"/>
    <n v="0"/>
    <n v="0.45710000000000001"/>
    <x v="21"/>
    <n v="0"/>
    <n v="0.7772"/>
    <x v="5"/>
    <x v="5"/>
    <x v="5"/>
    <n v="24.941299999999998"/>
    <n v="58.229700000000001"/>
    <n v="22.806799999999999"/>
    <n v="53.023899999999998"/>
    <n v="42.987699999999997"/>
    <n v="25.478400000000001"/>
    <n v="59.231400000000001"/>
    <n v="22.854900000000001"/>
    <n v="52.9191"/>
    <n v="44.696300000000001"/>
    <n v="-0.34284849809903334"/>
    <n v="-0.34237056861104798"/>
    <n v="1.2055332717570025E-3"/>
    <n v="0.11788308875979567"/>
    <n v="0.88501778680358323"/>
    <n v="0.86113132976593654"/>
    <n v="1.0085677164197335"/>
    <n v="0.88033438539611486"/>
    <n v="0.86066822076786587"/>
    <n v="1.6333442093870765"/>
  </r>
  <r>
    <x v="2"/>
    <x v="4"/>
    <n v="435"/>
    <x v="35"/>
    <n v="107"/>
    <n v="112"/>
    <x v="2"/>
    <n v="0"/>
    <n v="0.4541"/>
    <x v="14"/>
    <n v="0"/>
    <n v="0.4471"/>
    <x v="14"/>
    <n v="0"/>
    <n v="0.45860000000000001"/>
    <x v="20"/>
    <n v="5.0000000000000001E-4"/>
    <n v="0.77329999999999999"/>
    <x v="5"/>
    <x v="5"/>
    <x v="5"/>
    <n v="25.774000000000001"/>
    <n v="60.293700000000001"/>
    <n v="23.6189"/>
    <n v="55.0319"/>
    <n v="44.973399999999998"/>
    <n v="26.4346"/>
    <n v="61.545999999999999"/>
    <n v="23.693999999999999"/>
    <n v="54.931199999999997"/>
    <n v="47.0717"/>
    <n v="-0.34284849809903334"/>
    <n v="-0.3495953301319682"/>
    <n v="5.5076650937171687E-3"/>
    <n v="0.11882011203003665"/>
    <n v="0.88475550813223669"/>
    <n v="0.86101860563307553"/>
    <n v="1.009889466534013"/>
    <n v="0.87926704930239685"/>
    <n v="0.86033012545089649"/>
    <n v="1.6529557215777564"/>
  </r>
  <r>
    <x v="2"/>
    <x v="4"/>
    <n v="435"/>
    <x v="36"/>
    <n v="110"/>
    <n v="116"/>
    <x v="2"/>
    <n v="0"/>
    <n v="0.4541"/>
    <x v="14"/>
    <n v="0"/>
    <n v="0.46010000000000001"/>
    <x v="14"/>
    <n v="0"/>
    <n v="0.4521"/>
    <x v="21"/>
    <n v="0"/>
    <n v="0.78359999999999996"/>
    <x v="5"/>
    <x v="5"/>
    <x v="6"/>
    <n v="26.678699999999999"/>
    <n v="62.293700000000001"/>
    <n v="24.523599999999998"/>
    <n v="57.0319"/>
    <n v="46.330500000000001"/>
    <n v="27.360299999999999"/>
    <n v="63.576900000000002"/>
    <n v="24.595600000000001"/>
    <n v="56.923499999999997"/>
    <n v="48.8063"/>
    <n v="-0.34284849809903334"/>
    <n v="-0.3371477667352038"/>
    <n v="-3.8031303642375208E-3"/>
    <n v="0.11544707477057317"/>
    <n v="0.88579907777512301"/>
    <n v="0.86270217673364746"/>
    <n v="1.0112874345531662"/>
    <n v="0.8803292271172346"/>
    <n v="0.86206653605696515"/>
    <n v="1.6658669871461558"/>
  </r>
  <r>
    <x v="2"/>
    <x v="4"/>
    <n v="435"/>
    <x v="37"/>
    <n v="114"/>
    <n v="121"/>
    <x v="2"/>
    <n v="0"/>
    <n v="0.4541"/>
    <x v="14"/>
    <n v="0"/>
    <n v="0.46129999999999999"/>
    <x v="14"/>
    <n v="0"/>
    <n v="0.45319999999999999"/>
    <x v="20"/>
    <n v="5.0000000000000001E-4"/>
    <n v="0.77680000000000005"/>
    <x v="5"/>
    <x v="5"/>
    <x v="6"/>
    <n v="27.486999999999998"/>
    <n v="64.309200000000004"/>
    <n v="25.322800000000001"/>
    <n v="59.031700000000001"/>
    <n v="47.925699999999999"/>
    <n v="28.244299999999999"/>
    <n v="65.717399999999998"/>
    <n v="25.409600000000001"/>
    <n v="58.924199999999999"/>
    <n v="50.849800000000002"/>
    <n v="-0.34284849809903334"/>
    <n v="-0.33601654539173331"/>
    <n v="-3.8151396433735167E-3"/>
    <n v="0.11223219509182936"/>
    <n v="0.88612548047693773"/>
    <n v="0.86334787025175541"/>
    <n v="1.0127546243319241"/>
    <n v="0.88027228150350634"/>
    <n v="0.86261092960143526"/>
    <n v="1.6805684648764887"/>
  </r>
  <r>
    <x v="2"/>
    <x v="4"/>
    <n v="435"/>
    <x v="38"/>
    <n v="120"/>
    <n v="127"/>
    <x v="2"/>
    <n v="0"/>
    <n v="0.4541"/>
    <x v="14"/>
    <n v="0"/>
    <n v="0.45"/>
    <x v="14"/>
    <n v="0"/>
    <n v="0.45900000000000002"/>
    <x v="20"/>
    <n v="5.0000000000000001E-4"/>
    <n v="0.77190000000000003"/>
    <x v="5"/>
    <x v="5"/>
    <x v="6"/>
    <n v="28.864599999999999"/>
    <n v="67.332999999999998"/>
    <n v="26.595300000000002"/>
    <n v="61.788699999999999"/>
    <n v="50.645299999999999"/>
    <n v="29.622"/>
    <n v="68.741100000000003"/>
    <n v="26.682099999999998"/>
    <n v="61.681199999999997"/>
    <n v="53.569400000000002"/>
    <n v="-0.34284849809903334"/>
    <n v="-0.34678748622465633"/>
    <n v="4.1924926134403132E-3"/>
    <n v="0.11424242401962015"/>
    <n v="0.88645164229422813"/>
    <n v="0.86432236783011018"/>
    <n v="1.0118838383259841"/>
    <n v="0.88096795485645729"/>
    <n v="0.86363251480212766"/>
    <n v="1.7045391480422953"/>
  </r>
  <r>
    <x v="2"/>
    <x v="4"/>
    <n v="435"/>
    <x v="13"/>
    <n v="126"/>
    <n v="133"/>
    <x v="2"/>
    <n v="0"/>
    <n v="0.4541"/>
    <x v="14"/>
    <n v="0"/>
    <n v="0.46879999999999999"/>
    <x v="14"/>
    <n v="0"/>
    <n v="0.44979999999999998"/>
    <x v="23"/>
    <n v="5.0000000000000001E-4"/>
    <n v="0.76819999999999999"/>
    <x v="5"/>
    <x v="5"/>
    <x v="6"/>
    <n v="29.3886"/>
    <n v="68.583799999999997"/>
    <n v="27.0185"/>
    <n v="62.783099999999997"/>
    <n v="53.047400000000003"/>
    <n v="30.145900000000001"/>
    <n v="69.992000000000004"/>
    <n v="27.1053"/>
    <n v="62.675600000000003"/>
    <n v="55.971499999999999"/>
    <n v="-0.34284849809903334"/>
    <n v="-0.32901239698996576"/>
    <n v="-8.7492610994976128E-3"/>
    <n v="0.10444035360134693"/>
    <n v="0.88048952761637822"/>
    <n v="0.85800593013331239"/>
    <n v="1.0113468908530308"/>
    <n v="0.87510924677852975"/>
    <n v="0.85732764220102742"/>
    <n v="1.7246641027835563"/>
  </r>
  <r>
    <x v="2"/>
    <x v="4"/>
    <n v="435"/>
    <x v="14"/>
    <n v="129"/>
    <n v="136"/>
    <x v="2"/>
    <n v="0"/>
    <n v="0.4541"/>
    <x v="14"/>
    <n v="0"/>
    <n v="0.45179999999999998"/>
    <x v="14"/>
    <n v="0"/>
    <n v="0.45839999999999997"/>
    <x v="21"/>
    <n v="0"/>
    <n v="0.77669999999999995"/>
    <x v="5"/>
    <x v="5"/>
    <x v="6"/>
    <n v="29.8431"/>
    <n v="69.584299999999999"/>
    <n v="27.472799999999999"/>
    <n v="63.783099999999997"/>
    <n v="54.409799999999997"/>
    <n v="30.6005"/>
    <n v="70.992400000000004"/>
    <n v="27.5596"/>
    <n v="63.675600000000003"/>
    <n v="57.333799999999997"/>
    <n v="-0.34284849809903334"/>
    <n v="-0.3450537734156558"/>
    <n v="3.0270047732199861E-3"/>
    <n v="0.11308866429463568"/>
    <n v="0.87987461212136886"/>
    <n v="0.85802862870147922"/>
    <n v="1.0109257749624991"/>
    <n v="0.87464347505230156"/>
    <n v="0.85737021323843676"/>
    <n v="1.7356771295255329"/>
  </r>
  <r>
    <x v="2"/>
    <x v="4"/>
    <n v="435"/>
    <x v="39"/>
    <n v="133"/>
    <n v="140"/>
    <x v="2"/>
    <n v="0"/>
    <n v="0.4541"/>
    <x v="14"/>
    <n v="0"/>
    <n v="0.45900000000000002"/>
    <x v="14"/>
    <n v="0"/>
    <n v="0.45860000000000001"/>
    <x v="19"/>
    <n v="5.9999999999999995E-4"/>
    <n v="0.76549999999999996"/>
    <x v="5"/>
    <x v="5"/>
    <x v="6"/>
    <n v="30.245100000000001"/>
    <n v="70.584400000000002"/>
    <n v="27.7624"/>
    <n v="64.532700000000006"/>
    <n v="56.017099999999999"/>
    <n v="31.002400000000002"/>
    <n v="71.992599999999996"/>
    <n v="27.8492"/>
    <n v="64.4251"/>
    <n v="58.941200000000002"/>
    <n v="-0.34284849809903334"/>
    <n v="-0.33818731446273875"/>
    <n v="-1.8146834564178495E-4"/>
    <n v="0.10646137771569361"/>
    <n v="0.87686348951638415"/>
    <n v="0.85453786571248469"/>
    <n v="1.0105910701110254"/>
    <n v="0.87171599384538045"/>
    <n v="0.85388811172476342"/>
    <n v="1.7483206216850169"/>
  </r>
  <r>
    <x v="2"/>
    <x v="4"/>
    <n v="435"/>
    <x v="40"/>
    <n v="137"/>
    <n v="144"/>
    <x v="2"/>
    <n v="0"/>
    <n v="0.4541"/>
    <x v="14"/>
    <n v="0"/>
    <n v="0.4541"/>
    <x v="14"/>
    <n v="0"/>
    <n v="0.45279999999999998"/>
    <x v="218"/>
    <n v="6.9999999999999999E-4"/>
    <n v="0.75290000000000001"/>
    <x v="5"/>
    <x v="5"/>
    <x v="6"/>
    <n v="31.1553"/>
    <n v="72.584800000000001"/>
    <n v="28.6724"/>
    <n v="66.532700000000006"/>
    <n v="57.8369"/>
    <n v="31.912700000000001"/>
    <n v="73.992999999999995"/>
    <n v="28.7592"/>
    <n v="66.4251"/>
    <n v="60.760899999999999"/>
    <n v="-0.34284849809903334"/>
    <n v="-0.34284849809903334"/>
    <n v="-5.9147366926344677E-4"/>
    <n v="0.10431364081296278"/>
    <n v="0.877323090872275"/>
    <n v="0.8558572476312154"/>
    <n v="1.0101751289754033"/>
    <n v="0.87236758164182959"/>
    <n v="0.85523362723872209"/>
    <n v="1.7622050071603719"/>
  </r>
  <r>
    <x v="2"/>
    <x v="4"/>
    <n v="435"/>
    <x v="41"/>
    <n v="140"/>
    <n v="147"/>
    <x v="2"/>
    <n v="0"/>
    <n v="0.4541"/>
    <x v="14"/>
    <n v="0"/>
    <n v="0.45900000000000002"/>
    <x v="14"/>
    <n v="0"/>
    <n v="0.4481"/>
    <x v="20"/>
    <n v="5.0000000000000001E-4"/>
    <n v="0.77480000000000004"/>
    <x v="5"/>
    <x v="5"/>
    <x v="6"/>
    <n v="31.9621"/>
    <n v="74.584999999999994"/>
    <n v="29.478999999999999"/>
    <n v="68.532700000000006"/>
    <n v="59.046700000000001"/>
    <n v="32.7194"/>
    <n v="75.993200000000002"/>
    <n v="29.565799999999999"/>
    <n v="68.4251"/>
    <n v="61.970700000000001"/>
    <n v="-0.34284849809903334"/>
    <n v="-0.33818731446273875"/>
    <n v="-4.9482440576745553E-3"/>
    <n v="0.10779309988321101"/>
    <n v="0.87845246389330867"/>
    <n v="0.85758584200762988"/>
    <n v="1.0099511428569519"/>
    <n v="0.87363113680154403"/>
    <n v="0.85698050495370959"/>
    <n v="1.7711956307922421"/>
  </r>
  <r>
    <x v="2"/>
    <x v="4"/>
    <n v="435"/>
    <x v="42"/>
    <n v="144"/>
    <n v="151"/>
    <x v="2"/>
    <n v="0"/>
    <n v="0.4541"/>
    <x v="14"/>
    <n v="0"/>
    <n v="0.45829999999999999"/>
    <x v="14"/>
    <n v="0"/>
    <n v="0.4461"/>
    <x v="2"/>
    <n v="8.0000000000000004E-4"/>
    <n v="0.75570000000000004"/>
    <x v="5"/>
    <x v="5"/>
    <x v="6"/>
    <n v="33.3292"/>
    <n v="77.584999999999994"/>
    <n v="30.8462"/>
    <n v="71.532700000000006"/>
    <n v="60.869599999999998"/>
    <n v="34.086599999999997"/>
    <n v="78.993200000000002"/>
    <n v="30.933"/>
    <n v="71.4251"/>
    <n v="63.793599999999998"/>
    <n v="-0.34284849809903334"/>
    <n v="-0.33885014275521341"/>
    <n v="-5.5187240051334015E-3"/>
    <n v="0.10229577513657573"/>
    <n v="0.88140035628943625"/>
    <n v="0.86154323584978632"/>
    <n v="1.0095969186146758"/>
    <n v="0.87680419844769908"/>
    <n v="0.86096847022771483"/>
    <n v="1.7844004478288495"/>
  </r>
  <r>
    <x v="2"/>
    <x v="4"/>
    <n v="435"/>
    <x v="43"/>
    <n v="151"/>
    <n v="158"/>
    <x v="2"/>
    <n v="0"/>
    <n v="0.4541"/>
    <x v="14"/>
    <n v="0"/>
    <n v="0.4481"/>
    <x v="14"/>
    <n v="0"/>
    <n v="0.45679999999999998"/>
    <x v="19"/>
    <n v="5.9999999999999995E-4"/>
    <n v="0.76539999999999997"/>
    <x v="5"/>
    <x v="5"/>
    <x v="6"/>
    <n v="34.548699999999997"/>
    <n v="80.592500000000001"/>
    <n v="32.063099999999999"/>
    <n v="74.533600000000007"/>
    <n v="63.701900000000002"/>
    <n v="35.306100000000001"/>
    <n v="82.000699999999995"/>
    <n v="32.149900000000002"/>
    <n v="74.426000000000002"/>
    <n v="66.626000000000005"/>
    <n v="-0.34284849809903334"/>
    <n v="-0.34862505608695676"/>
    <n v="3.8792450912749207E-3"/>
    <n v="0.10800629430235746"/>
    <n v="0.88094327169493614"/>
    <n v="0.86205134178870613"/>
    <n v="1.0090540499521214"/>
    <n v="0.87656844111128163"/>
    <n v="0.86150594547000336"/>
    <n v="1.8041523859807149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3"/>
    <x v="4"/>
    <n v="74"/>
    <x v="0"/>
    <n v="2"/>
    <n v="2"/>
    <x v="17"/>
    <n v="0"/>
    <n v="0.32990000000000003"/>
    <x v="16"/>
    <n v="0"/>
    <n v="0"/>
    <x v="17"/>
    <n v="0"/>
    <n v="0"/>
    <x v="27"/>
    <n v="0"/>
    <n v="0"/>
    <x v="1"/>
    <x v="1"/>
    <x v="1"/>
    <n v="0"/>
    <n v="2"/>
    <n v="0"/>
    <n v="2"/>
    <n v="0"/>
    <n v="0"/>
    <n v="2"/>
    <n v="0"/>
    <n v="2"/>
    <n v="0"/>
    <n v="-0.48161768445465608"/>
    <e v="#NUM!"/>
    <e v="#NUM!"/>
    <e v="#NUM!"/>
    <e v="#NUM!"/>
    <e v="#NUM!"/>
    <e v="#NUM!"/>
    <e v="#NUM!"/>
    <e v="#NUM!"/>
    <e v="#NUM!"/>
  </r>
  <r>
    <x v="3"/>
    <x v="4"/>
    <n v="74"/>
    <x v="1"/>
    <n v="7"/>
    <n v="7"/>
    <x v="17"/>
    <n v="0"/>
    <n v="0.32990000000000003"/>
    <x v="17"/>
    <n v="0"/>
    <n v="0"/>
    <x v="18"/>
    <n v="0"/>
    <n v="0"/>
    <x v="28"/>
    <n v="0"/>
    <n v="0"/>
    <x v="3"/>
    <x v="3"/>
    <x v="3"/>
    <n v="0"/>
    <n v="4.5"/>
    <n v="0"/>
    <n v="2.8664000000000001"/>
    <n v="0"/>
    <n v="0"/>
    <n v="4.5"/>
    <n v="0"/>
    <n v="2.8664000000000001"/>
    <n v="0"/>
    <n v="-0.48161768445465608"/>
    <e v="#NUM!"/>
    <e v="#NUM!"/>
    <e v="#NUM!"/>
    <e v="#NUM!"/>
    <e v="#NUM!"/>
    <e v="#NUM!"/>
    <e v="#NUM!"/>
    <e v="#NUM!"/>
    <e v="#NUM!"/>
  </r>
  <r>
    <x v="3"/>
    <x v="4"/>
    <n v="74"/>
    <x v="44"/>
    <n v="12"/>
    <n v="12"/>
    <x v="17"/>
    <n v="0"/>
    <n v="0.32990000000000003"/>
    <x v="17"/>
    <n v="0"/>
    <n v="0"/>
    <x v="18"/>
    <n v="0"/>
    <n v="0"/>
    <x v="304"/>
    <n v="2.7000000000000001E-3"/>
    <n v="0"/>
    <x v="6"/>
    <x v="6"/>
    <x v="6"/>
    <n v="0"/>
    <n v="6.4863"/>
    <n v="0"/>
    <n v="3.7397"/>
    <n v="0"/>
    <n v="0"/>
    <n v="6.4863"/>
    <n v="0"/>
    <n v="3.7397"/>
    <n v="0"/>
    <n v="-0.48161768445465608"/>
    <e v="#NUM!"/>
    <e v="#NUM!"/>
    <e v="#NUM!"/>
    <e v="#NUM!"/>
    <e v="#NUM!"/>
    <e v="#NUM!"/>
    <e v="#NUM!"/>
    <e v="#NUM!"/>
    <e v="#NUM!"/>
  </r>
  <r>
    <x v="3"/>
    <x v="4"/>
    <n v="74"/>
    <x v="45"/>
    <n v="15"/>
    <n v="15"/>
    <x v="17"/>
    <n v="0"/>
    <n v="0.32990000000000003"/>
    <x v="17"/>
    <n v="0"/>
    <n v="0.1469"/>
    <x v="18"/>
    <n v="0"/>
    <n v="0.15590000000000001"/>
    <x v="29"/>
    <n v="0"/>
    <n v="0.1595"/>
    <x v="6"/>
    <x v="6"/>
    <x v="6"/>
    <n v="0.17219999999999999"/>
    <n v="6.7834000000000003"/>
    <n v="0.17219999999999999"/>
    <n v="3.0573999999999999"/>
    <n v="0.17219999999999999"/>
    <n v="0.17219999999999999"/>
    <n v="6.7834000000000003"/>
    <n v="0.17219999999999999"/>
    <n v="3.0573999999999999"/>
    <n v="0.17219999999999999"/>
    <n v="-0.48161768445465608"/>
    <n v="-0.83297820420974344"/>
    <n v="0.37420393749542108"/>
    <n v="0.51786975498282228"/>
    <n v="1"/>
    <n v="1"/>
    <n v="1"/>
    <n v="1"/>
    <n v="1"/>
    <n v="-0.7639668528823641"/>
  </r>
  <r>
    <x v="3"/>
    <x v="4"/>
    <n v="74"/>
    <x v="46"/>
    <n v="19"/>
    <n v="19"/>
    <x v="17"/>
    <n v="0"/>
    <n v="0.32990000000000003"/>
    <x v="116"/>
    <n v="2.7000000000000001E-3"/>
    <n v="0.21690000000000001"/>
    <x v="20"/>
    <n v="3.5999999999999999E-3"/>
    <n v="0.20949999999999999"/>
    <x v="29"/>
    <n v="0"/>
    <n v="0.2414"/>
    <x v="6"/>
    <x v="6"/>
    <x v="6"/>
    <n v="0.28039999999999998"/>
    <n v="7.9555999999999996"/>
    <n v="0.25340000000000001"/>
    <n v="3.9256000000000002"/>
    <n v="0.28039999999999998"/>
    <n v="0.28039999999999998"/>
    <n v="7.9555999999999996"/>
    <n v="0.25340000000000001"/>
    <n v="3.9256000000000002"/>
    <n v="0.28039999999999998"/>
    <n v="-0.48161768445465608"/>
    <n v="-0.66374044798580667"/>
    <n v="-0.13518412179940639"/>
    <n v="0.41677149129011715"/>
    <n v="1"/>
    <n v="0.60570294981191608"/>
    <n v="1"/>
    <n v="1"/>
    <n v="0.60570294981191608"/>
    <n v="-0.55222199070537903"/>
  </r>
  <r>
    <x v="3"/>
    <x v="4"/>
    <n v="74"/>
    <x v="16"/>
    <n v="30"/>
    <n v="31"/>
    <x v="17"/>
    <n v="0"/>
    <n v="0.32990000000000003"/>
    <x v="189"/>
    <n v="0"/>
    <n v="0.31109999999999999"/>
    <x v="22"/>
    <n v="0"/>
    <n v="0.31900000000000001"/>
    <x v="29"/>
    <n v="0"/>
    <n v="0.36049999999999999"/>
    <x v="7"/>
    <x v="7"/>
    <x v="7"/>
    <n v="0.76670000000000005"/>
    <n v="10.1721"/>
    <n v="0.66900000000000004"/>
    <n v="4.8769999999999998"/>
    <n v="1.3762000000000001"/>
    <n v="0.76670000000000005"/>
    <n v="10.418699999999999"/>
    <n v="0.66900000000000004"/>
    <n v="4.9412000000000003"/>
    <n v="1.3762000000000001"/>
    <n v="-0.48161768445465608"/>
    <n v="-0.50709998889129659"/>
    <n v="1.6864328311359207E-2"/>
    <n v="9.9112863629870901E-2"/>
    <n v="0.60659127960006232"/>
    <n v="0.51492042560159068"/>
    <n v="1"/>
    <n v="0.60659127960006232"/>
    <n v="0.51492042560159068"/>
    <n v="0.13868155351037367"/>
  </r>
  <r>
    <x v="3"/>
    <x v="4"/>
    <n v="74"/>
    <x v="47"/>
    <n v="39"/>
    <n v="42"/>
    <x v="17"/>
    <n v="0"/>
    <n v="0.32990000000000003"/>
    <x v="189"/>
    <n v="0"/>
    <n v="0.33200000000000002"/>
    <x v="22"/>
    <n v="0"/>
    <n v="0.3392"/>
    <x v="29"/>
    <n v="0"/>
    <n v="0.44650000000000001"/>
    <x v="8"/>
    <x v="7"/>
    <x v="8"/>
    <n v="1.0162"/>
    <n v="12.728"/>
    <n v="0.8054"/>
    <n v="6.9161999999999999"/>
    <n v="1.8577999999999999"/>
    <n v="1.1007"/>
    <n v="13.1518"/>
    <n v="0.82889999999999997"/>
    <n v="7.0145"/>
    <n v="1.9422999999999999"/>
    <n v="-0.48161768445465608"/>
    <n v="-0.4788619162959637"/>
    <n v="1.2459215602969448E-2"/>
    <n v="0.17206860774511623"/>
    <n v="0.6960263603626633"/>
    <n v="0.53133419503711166"/>
    <n v="1.0258301407033572"/>
    <n v="0.6496410271162647"/>
    <n v="0.51463253997666203"/>
    <n v="0.26899895854267353"/>
  </r>
  <r>
    <x v="3"/>
    <x v="4"/>
    <n v="74"/>
    <x v="17"/>
    <n v="47"/>
    <n v="50"/>
    <x v="17"/>
    <n v="0"/>
    <n v="0.32990000000000003"/>
    <x v="161"/>
    <n v="2.7000000000000001E-3"/>
    <n v="0.32700000000000001"/>
    <x v="22"/>
    <n v="0"/>
    <n v="0.34460000000000002"/>
    <x v="29"/>
    <n v="0"/>
    <n v="0.45760000000000001"/>
    <x v="8"/>
    <x v="7"/>
    <x v="8"/>
    <n v="1.3815"/>
    <n v="14.490600000000001"/>
    <n v="1.0765"/>
    <n v="7.7114000000000003"/>
    <n v="2.9024000000000001"/>
    <n v="1.466"/>
    <n v="14.914400000000001"/>
    <n v="1.1000000000000001"/>
    <n v="7.8097000000000003"/>
    <n v="2.9868000000000001"/>
    <n v="-0.48161768445465608"/>
    <n v="-0.48545224733971393"/>
    <n v="2.4011065219563539E-2"/>
    <n v="0.15390930081063231"/>
    <n v="0.68717536462580064"/>
    <n v="0.55562080471731257"/>
    <n v="1.0131288255488073"/>
    <n v="0.65998403116340343"/>
    <n v="0.54572989888594348"/>
    <n v="0.46275726538000123"/>
  </r>
  <r>
    <x v="3"/>
    <x v="4"/>
    <n v="74"/>
    <x v="48"/>
    <n v="55"/>
    <n v="58"/>
    <x v="17"/>
    <n v="0"/>
    <n v="0.32990000000000003"/>
    <x v="189"/>
    <n v="0"/>
    <n v="0.3327"/>
    <x v="22"/>
    <n v="0"/>
    <n v="0.33989999999999998"/>
    <x v="29"/>
    <n v="0"/>
    <n v="0.46379999999999999"/>
    <x v="8"/>
    <x v="8"/>
    <x v="9"/>
    <n v="1.6618999999999999"/>
    <n v="17.174099999999999"/>
    <n v="1.2266999999999999"/>
    <n v="9.2440999999999995"/>
    <n v="3.5110999999999999"/>
    <n v="1.7464"/>
    <n v="17.597999999999999"/>
    <n v="1.2502"/>
    <n v="9.3102"/>
    <n v="3.5954999999999999"/>
    <n v="-0.48161768445465608"/>
    <n v="-0.4779471991311775"/>
    <n v="9.0858422482625358E-3"/>
    <n v="0.14098035678365139"/>
    <n v="0.70363267358063708"/>
    <n v="0.56178628883451864"/>
    <n v="1.0100803117584809"/>
    <n v="0.68258612583368861"/>
    <n v="0.55373351707779117"/>
    <n v="0.5454431988272781"/>
  </r>
  <r>
    <x v="3"/>
    <x v="4"/>
    <n v="74"/>
    <x v="2"/>
    <n v="65"/>
    <n v="70"/>
    <x v="17"/>
    <n v="0"/>
    <n v="0.32990000000000003"/>
    <x v="189"/>
    <n v="0"/>
    <n v="0.33900000000000002"/>
    <x v="22"/>
    <n v="0"/>
    <n v="0.34420000000000001"/>
    <x v="29"/>
    <n v="0"/>
    <n v="0.46089999999999998"/>
    <x v="9"/>
    <x v="8"/>
    <x v="9"/>
    <n v="2.0823"/>
    <n v="18.593"/>
    <n v="1.4908999999999999"/>
    <n v="8.8120999999999992"/>
    <n v="5.0514000000000001"/>
    <n v="2.294"/>
    <n v="19.574200000000001"/>
    <n v="1.5722"/>
    <n v="9.2103999999999999"/>
    <n v="5.3426"/>
    <n v="-0.48161768445465608"/>
    <n v="-0.46980030179691779"/>
    <n v="5.6351004258169829E-3"/>
    <n v="0.11371090894525065"/>
    <n v="0.70779507172720113"/>
    <n v="0.56793491602117196"/>
    <n v="1.0207472295088846"/>
    <n v="0.67195320151807969"/>
    <n v="0.54828009150294443"/>
    <n v="0.70341175990307891"/>
  </r>
  <r>
    <x v="3"/>
    <x v="4"/>
    <n v="74"/>
    <x v="49"/>
    <n v="80"/>
    <n v="90"/>
    <x v="17"/>
    <n v="0"/>
    <n v="0.32990000000000003"/>
    <x v="189"/>
    <n v="0"/>
    <n v="0.32179999999999997"/>
    <x v="22"/>
    <n v="0"/>
    <n v="0.35220000000000001"/>
    <x v="29"/>
    <n v="0"/>
    <n v="0.47170000000000001"/>
    <x v="9"/>
    <x v="8"/>
    <x v="10"/>
    <n v="2.1602000000000001"/>
    <n v="18.710100000000001"/>
    <n v="1.4657"/>
    <n v="8.0469000000000008"/>
    <n v="6.4745999999999997"/>
    <n v="2.5516999999999999"/>
    <n v="20.717199999999998"/>
    <n v="1.6405000000000001"/>
    <n v="9.0185999999999993"/>
    <n v="7.335"/>
    <n v="-0.48161768445465608"/>
    <n v="-0.4924139602369893"/>
    <n v="3.0072493727503057E-2"/>
    <n v="0.12739828863631505"/>
    <n v="0.68980133171506719"/>
    <n v="0.54263239984153833"/>
    <n v="1.0415664751365472"/>
    <n v="0.63431332996787859"/>
    <n v="0.50509777490224272"/>
    <n v="0.81121294292181712"/>
  </r>
  <r>
    <x v="3"/>
    <x v="4"/>
    <n v="74"/>
    <x v="50"/>
    <n v="94"/>
    <n v="110"/>
    <x v="17"/>
    <n v="0"/>
    <n v="0.32990000000000003"/>
    <x v="189"/>
    <n v="0"/>
    <n v="0.33339999999999997"/>
    <x v="22"/>
    <n v="0"/>
    <n v="0.35799999999999998"/>
    <x v="125"/>
    <n v="2.7000000000000001E-3"/>
    <n v="0.48899999999999999"/>
    <x v="9"/>
    <x v="9"/>
    <x v="10"/>
    <n v="2.2399"/>
    <n v="18.857299999999999"/>
    <n v="1.5054000000000001"/>
    <n v="7.9457000000000004"/>
    <n v="8.8874999999999993"/>
    <n v="2.8395999999999999"/>
    <n v="21.4344"/>
    <n v="1.7366999999999999"/>
    <n v="8.6470000000000002"/>
    <n v="10.361000000000001"/>
    <n v="-0.48161768445465608"/>
    <n v="-0.47703440450801349"/>
    <n v="2.1684056094444362E-2"/>
    <n v="0.11666547074371175"/>
    <n v="0.65246347707723085"/>
    <n v="0.50270175466243527"/>
    <n v="1.0467256311921318"/>
    <n v="0.58020402638532864"/>
    <n v="0.45916669904236268"/>
    <n v="0.94877961373782271"/>
  </r>
  <r>
    <x v="3"/>
    <x v="4"/>
    <n v="74"/>
    <x v="3"/>
    <n v="119"/>
    <n v="147"/>
    <x v="17"/>
    <n v="0"/>
    <n v="0.32990000000000003"/>
    <x v="189"/>
    <n v="0"/>
    <n v="0.33169999999999999"/>
    <x v="22"/>
    <n v="0"/>
    <n v="0.35489999999999999"/>
    <x v="125"/>
    <n v="2.7000000000000001E-3"/>
    <n v="0.4914"/>
    <x v="9"/>
    <x v="9"/>
    <x v="11"/>
    <n v="2.9302999999999999"/>
    <n v="21.043800000000001"/>
    <n v="2.0922000000000001"/>
    <n v="9.4917999999999996"/>
    <n v="15.67"/>
    <n v="3.7826"/>
    <n v="25.2286"/>
    <n v="2.3605999999999998"/>
    <n v="10.5595"/>
    <n v="17.935500000000001"/>
    <n v="-0.48161768445465608"/>
    <n v="-0.47925452848051769"/>
    <n v="1.753575542038862E-2"/>
    <n v="0.10194545921450159"/>
    <n v="0.63132658112440132"/>
    <n v="0.50902762731866924"/>
    <n v="1.035025782626684"/>
    <n v="0.56510381624057548"/>
    <n v="0.47771993543747771"/>
    <n v="1.1950689964685901"/>
  </r>
  <r>
    <x v="3"/>
    <x v="4"/>
    <n v="74"/>
    <x v="18"/>
    <n v="143"/>
    <n v="183"/>
    <x v="17"/>
    <n v="0"/>
    <n v="0.32990000000000003"/>
    <x v="189"/>
    <n v="0"/>
    <n v="0.3357"/>
    <x v="22"/>
    <n v="0"/>
    <n v="0.39379999999999998"/>
    <x v="305"/>
    <n v="2.8999999999999998E-3"/>
    <n v="0.52529999999999999"/>
    <x v="10"/>
    <x v="9"/>
    <x v="11"/>
    <n v="4.0296000000000003"/>
    <n v="26.593"/>
    <n v="3.0145"/>
    <n v="14.358499999999999"/>
    <n v="20.156700000000001"/>
    <n v="5.08"/>
    <n v="31.281600000000001"/>
    <n v="3.3965000000000001"/>
    <n v="15.590999999999999"/>
    <n v="23.947099999999999"/>
    <n v="-0.48161768445465608"/>
    <n v="-0.47404865875198754"/>
    <n v="3.8979822528894946E-2"/>
    <n v="0.10933907701638718"/>
    <n v="0.66344309302806725"/>
    <n v="0.56513821240746642"/>
    <n v="1.0420775025779188"/>
    <n v="0.60687655975561527"/>
    <n v="0.53600283967158602"/>
    <n v="1.3044194320839357"/>
  </r>
  <r>
    <x v="3"/>
    <x v="4"/>
    <n v="74"/>
    <x v="19"/>
    <n v="171"/>
    <n v="218"/>
    <x v="17"/>
    <n v="0"/>
    <n v="0.32990000000000003"/>
    <x v="189"/>
    <n v="0"/>
    <n v="0.33329999999999999"/>
    <x v="22"/>
    <n v="0"/>
    <n v="0.3609"/>
    <x v="124"/>
    <n v="4.1000000000000003E-3"/>
    <n v="0.50739999999999996"/>
    <x v="10"/>
    <x v="10"/>
    <x v="12"/>
    <n v="5.0252999999999997"/>
    <n v="29.3492"/>
    <n v="3.6015000000000001"/>
    <n v="14.9655"/>
    <n v="28.0549"/>
    <n v="6.0693999999999999"/>
    <n v="33.984299999999998"/>
    <n v="3.9422000000000001"/>
    <n v="16.098199999999999"/>
    <n v="33.064900000000002"/>
    <n v="-0.48161768445465608"/>
    <n v="-0.47716468633946996"/>
    <n v="1.7947249943824822E-2"/>
    <n v="9.4804524178294436E-2"/>
    <n v="0.65464775237303297"/>
    <n v="0.55730218047392011"/>
    <n v="1.0370660056565537"/>
    <n v="0.6120626187389725"/>
    <n v="0.53691168772125597"/>
    <n v="1.4480087250257319"/>
  </r>
  <r>
    <x v="3"/>
    <x v="4"/>
    <n v="74"/>
    <x v="20"/>
    <n v="219"/>
    <n v="297"/>
    <x v="17"/>
    <n v="0"/>
    <n v="0.32990000000000003"/>
    <x v="189"/>
    <n v="0"/>
    <n v="0.32800000000000001"/>
    <x v="22"/>
    <n v="0"/>
    <n v="0.42249999999999999"/>
    <x v="30"/>
    <n v="0"/>
    <n v="0.58850000000000002"/>
    <x v="10"/>
    <x v="10"/>
    <x v="12"/>
    <n v="5.7868000000000004"/>
    <n v="32.3386"/>
    <n v="4.0909000000000004"/>
    <n v="16.8569"/>
    <n v="37.5959"/>
    <n v="7.2706999999999997"/>
    <n v="38.422899999999998"/>
    <n v="4.6737000000000002"/>
    <n v="18.495000000000001"/>
    <n v="46.473599999999998"/>
    <n v="-0.48161768445465608"/>
    <n v="-0.4841261562883209"/>
    <n v="5.3394187682427811E-2"/>
    <n v="0.12328302624009078"/>
    <n v="0.65348622377365784"/>
    <n v="0.56029023379481757"/>
    <n v="1.0447080664707933"/>
    <n v="0.60534396256491541"/>
    <n v="0.53220160877854983"/>
    <n v="1.5751404857663884"/>
  </r>
  <r>
    <x v="3"/>
    <x v="4"/>
    <n v="74"/>
    <x v="4"/>
    <n v="277"/>
    <n v="395"/>
    <x v="17"/>
    <n v="0"/>
    <n v="0.32990000000000003"/>
    <x v="189"/>
    <n v="0"/>
    <n v="0.33429999999999999"/>
    <x v="22"/>
    <n v="0"/>
    <n v="0.39450000000000002"/>
    <x v="30"/>
    <n v="0"/>
    <n v="0.58099999999999996"/>
    <x v="11"/>
    <x v="10"/>
    <x v="13"/>
    <n v="6.4341999999999997"/>
    <n v="34.141500000000001"/>
    <n v="4.38"/>
    <n v="16.965599999999998"/>
    <n v="54.456400000000002"/>
    <n v="8.1746999999999996"/>
    <n v="40.633800000000001"/>
    <n v="5.0201000000000002"/>
    <n v="18.652999999999999"/>
    <n v="70.858099999999993"/>
    <n v="-0.48161768445465608"/>
    <n v="-0.47586362340743149"/>
    <n v="3.2510612102964707E-2"/>
    <n v="0.10852135889540396"/>
    <n v="0.62766290031493166"/>
    <n v="0.53192699286062606"/>
    <n v="1.0516930812735756"/>
    <n v="0.58065504404217183"/>
    <n v="0.50514552819054759"/>
    <n v="1.7360489276427216"/>
  </r>
  <r>
    <x v="3"/>
    <x v="4"/>
    <n v="74"/>
    <x v="21"/>
    <n v="341"/>
    <n v="515"/>
    <x v="17"/>
    <n v="0"/>
    <n v="0.32990000000000003"/>
    <x v="161"/>
    <n v="2.7000000000000001E-3"/>
    <n v="0.32050000000000001"/>
    <x v="22"/>
    <n v="0"/>
    <n v="0.39829999999999999"/>
    <x v="30"/>
    <n v="0"/>
    <n v="0.61360000000000003"/>
    <x v="11"/>
    <x v="11"/>
    <x v="13"/>
    <n v="7.1406999999999998"/>
    <n v="36.9268"/>
    <n v="4.7675000000000001"/>
    <n v="18.588899999999999"/>
    <n v="67.796999999999997"/>
    <n v="9.8438999999999997"/>
    <n v="46.444000000000003"/>
    <n v="5.6539000000000001"/>
    <n v="20.567399999999999"/>
    <n v="94.184399999999997"/>
    <n v="-0.48161768445465608"/>
    <n v="-0.49417196614516379"/>
    <n v="4.0587849468767492E-2"/>
    <n v="0.12129502307591709"/>
    <n v="0.63961055690063695"/>
    <n v="0.53604949705539551"/>
    <n v="1.0613957067641022"/>
    <n v="0.57965207304818767"/>
    <n v="0.50420208141848366"/>
    <n v="1.8312104768719097"/>
  </r>
  <r>
    <x v="3"/>
    <x v="4"/>
    <n v="74"/>
    <x v="5"/>
    <n v="396"/>
    <n v="638"/>
    <x v="17"/>
    <n v="0"/>
    <n v="0.32990000000000003"/>
    <x v="161"/>
    <n v="2.7000000000000001E-3"/>
    <n v="0.33350000000000002"/>
    <x v="22"/>
    <n v="0"/>
    <n v="0.39460000000000001"/>
    <x v="30"/>
    <n v="0"/>
    <n v="0.59750000000000003"/>
    <x v="11"/>
    <x v="11"/>
    <x v="14"/>
    <n v="7.9668999999999999"/>
    <n v="39.497399999999999"/>
    <n v="5.3696999999999999"/>
    <n v="19.892299999999999"/>
    <n v="84.169200000000004"/>
    <n v="11.285500000000001"/>
    <n v="50.342300000000002"/>
    <n v="6.3960999999999997"/>
    <n v="22.1752"/>
    <n v="122.3336"/>
    <n v="-0.48161768445465608"/>
    <n v="-0.47690416174743222"/>
    <n v="3.041611072499513E-2"/>
    <n v="0.10542715401665807"/>
    <n v="0.63671458958610427"/>
    <n v="0.53405028024213963"/>
    <n v="1.0676056115389609"/>
    <n v="0.57375546063949967"/>
    <n v="0.50242521433591047"/>
    <n v="1.9251531993722077"/>
  </r>
  <r>
    <x v="3"/>
    <x v="4"/>
    <n v="74"/>
    <x v="22"/>
    <n v="454"/>
    <n v="777"/>
    <x v="17"/>
    <n v="0"/>
    <n v="0.32990000000000003"/>
    <x v="189"/>
    <n v="0"/>
    <n v="0.32950000000000002"/>
    <x v="22"/>
    <n v="0"/>
    <n v="0.4027"/>
    <x v="127"/>
    <n v="0"/>
    <n v="0.65090000000000003"/>
    <x v="11"/>
    <x v="11"/>
    <x v="14"/>
    <n v="8.3232999999999997"/>
    <n v="40.839300000000001"/>
    <n v="5.5125999999999999"/>
    <n v="20.344899999999999"/>
    <n v="96.721000000000004"/>
    <n v="12.2713"/>
    <n v="52.611800000000002"/>
    <n v="6.6955999999999998"/>
    <n v="22.7775"/>
    <n v="149.22290000000001"/>
    <n v="-0.48161768445465608"/>
    <n v="-0.48214458106997132"/>
    <n v="3.5307141770772536E-2"/>
    <n v="0.11981318760208766"/>
    <n v="0.63664838055182138"/>
    <n v="0.53002895101923531"/>
    <n v="1.076312899182589"/>
    <n v="0.56832670777174732"/>
    <n v="0.49581320145729335"/>
    <n v="1.985520778053675"/>
  </r>
  <r>
    <x v="3"/>
    <x v="4"/>
    <n v="74"/>
    <x v="51"/>
    <n v="518"/>
    <n v="918"/>
    <x v="17"/>
    <n v="0"/>
    <n v="0.32990000000000003"/>
    <x v="189"/>
    <n v="0"/>
    <n v="0.34510000000000002"/>
    <x v="22"/>
    <n v="0"/>
    <n v="0.42609999999999998"/>
    <x v="127"/>
    <n v="0"/>
    <n v="0.73519999999999996"/>
    <x v="12"/>
    <x v="11"/>
    <x v="14"/>
    <n v="8.9323999999999995"/>
    <n v="42.841900000000003"/>
    <n v="6.1177000000000001"/>
    <n v="22.336099999999998"/>
    <n v="116.1361"/>
    <n v="13.239800000000001"/>
    <n v="55.477899999999998"/>
    <n v="7.4061000000000003"/>
    <n v="24.946000000000002"/>
    <n v="183.608"/>
    <n v="-0.48161768445465608"/>
    <n v="-0.46205504070851311"/>
    <n v="3.6234969390128539E-2"/>
    <n v="0.12997928110229526"/>
    <n v="0.62679956520785096"/>
    <n v="0.52696195985734828"/>
    <n v="1.0787188794812919"/>
    <n v="0.55916531311535633"/>
    <n v="0.49411642610467349"/>
    <n v="2.0649672377734358"/>
  </r>
  <r>
    <x v="3"/>
    <x v="4"/>
    <n v="74"/>
    <x v="6"/>
    <n v="585"/>
    <n v="1162"/>
    <x v="17"/>
    <n v="0"/>
    <n v="0.32990000000000003"/>
    <x v="189"/>
    <n v="0"/>
    <n v="0.32790000000000002"/>
    <x v="23"/>
    <n v="0"/>
    <n v="0.56399999999999995"/>
    <x v="33"/>
    <n v="0"/>
    <n v="0.86350000000000005"/>
    <x v="12"/>
    <x v="11"/>
    <x v="23"/>
    <n v="9.3506"/>
    <n v="44.3446"/>
    <n v="6.17"/>
    <n v="22.415600000000001"/>
    <n v="131.0753"/>
    <n v="15.0884"/>
    <n v="60.781100000000002"/>
    <n v="7.8856000000000002"/>
    <n v="26.2255"/>
    <n v="229.84540000000001"/>
    <n v="-0.48161768445465608"/>
    <n v="-0.48425858333063476"/>
    <n v="9.0529459706153476E-2"/>
    <n v="0.16162819882759746"/>
    <n v="0.63914017624691521"/>
    <n v="0.53082644273094692"/>
    <n v="1.093749282494944"/>
    <n v="0.55927033553491756"/>
    <n v="0.48987386322978871"/>
    <n v="2.1175208603830562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4"/>
    <x v="4"/>
    <n v="1000"/>
    <x v="0"/>
    <n v="2"/>
    <n v="2"/>
    <x v="22"/>
    <n v="4.0000000000000002E-4"/>
    <n v="0.50360000000000005"/>
    <x v="66"/>
    <n v="5.0000000000000001E-4"/>
    <n v="0.19040000000000001"/>
    <x v="257"/>
    <n v="0"/>
    <n v="0.18590000000000001"/>
    <x v="130"/>
    <n v="0"/>
    <n v="0.2162"/>
    <x v="1"/>
    <x v="1"/>
    <x v="1"/>
    <n v="0.2215"/>
    <n v="2"/>
    <n v="0.2215"/>
    <n v="2"/>
    <n v="0.2215"/>
    <n v="0.2215"/>
    <n v="2"/>
    <n v="0.2215"/>
    <n v="2"/>
    <n v="0.2215"/>
    <n v="-0.29791427856417496"/>
    <n v="-0.7203330559515444"/>
    <n v="-0.15808951903128135"/>
    <n v="0.83992458769696765"/>
    <n v="1"/>
    <n v="1"/>
    <n v="1"/>
    <n v="1"/>
    <n v="1"/>
    <n v="-0.65462626944091162"/>
  </r>
  <r>
    <x v="4"/>
    <x v="4"/>
    <n v="1000"/>
    <x v="1"/>
    <n v="5"/>
    <n v="5"/>
    <x v="22"/>
    <n v="4.0000000000000002E-4"/>
    <n v="0.50360000000000005"/>
    <x v="176"/>
    <n v="2.9999999999999997E-4"/>
    <n v="0.22370000000000001"/>
    <x v="258"/>
    <n v="2.9999999999999997E-4"/>
    <n v="0.2329"/>
    <x v="131"/>
    <n v="2.9999999999999997E-4"/>
    <n v="0.4229"/>
    <x v="2"/>
    <x v="1"/>
    <x v="2"/>
    <n v="0.42659999999999998"/>
    <n v="4"/>
    <n v="0.3453"/>
    <n v="3.2496999999999998"/>
    <n v="0.51539999999999997"/>
    <n v="0.42659999999999998"/>
    <n v="4"/>
    <n v="0.3453"/>
    <n v="3.2496999999999998"/>
    <n v="0.51539999999999997"/>
    <n v="-0.29791427856417496"/>
    <n v="-0.65033401590337025"/>
    <n v="4.828840279500364E-2"/>
    <n v="0.76300181768068509"/>
    <n v="0.77343875861886824"/>
    <n v="0.52011534642576562"/>
    <n v="1"/>
    <n v="0.77343875861886824"/>
    <n v="0.52011534642576562"/>
    <n v="-0.28785558578511411"/>
  </r>
  <r>
    <x v="4"/>
    <x v="4"/>
    <n v="1000"/>
    <x v="44"/>
    <n v="11"/>
    <n v="11"/>
    <x v="22"/>
    <n v="4.0000000000000002E-4"/>
    <n v="0.50360000000000005"/>
    <x v="249"/>
    <n v="2.9999999999999997E-4"/>
    <n v="0.3125"/>
    <x v="259"/>
    <n v="4.0000000000000002E-4"/>
    <n v="0.31630000000000003"/>
    <x v="306"/>
    <n v="2.9999999999999997E-4"/>
    <n v="0.7097"/>
    <x v="2"/>
    <x v="2"/>
    <x v="3"/>
    <n v="0.93769999999999998"/>
    <n v="8.4994999999999994"/>
    <n v="0.7913"/>
    <n v="7.1246"/>
    <n v="1.1832"/>
    <n v="0.93769999999999998"/>
    <n v="8.4994999999999994"/>
    <n v="0.7913"/>
    <n v="7.1246"/>
    <n v="1.1832"/>
    <n v="-0.29791427856417496"/>
    <n v="-0.50514997831990593"/>
    <n v="9.0783402701738094E-3"/>
    <n v="0.61608400043393696"/>
    <n v="0.82533237062080411"/>
    <n v="0.69783027359282079"/>
    <n v="1"/>
    <n v="0.82533237062080411"/>
    <n v="0.69783027359282079"/>
    <n v="7.3058160988836052E-2"/>
  </r>
  <r>
    <x v="4"/>
    <x v="4"/>
    <n v="1000"/>
    <x v="45"/>
    <n v="19"/>
    <n v="19"/>
    <x v="22"/>
    <n v="4.0000000000000002E-4"/>
    <n v="0.50360000000000005"/>
    <x v="250"/>
    <n v="2.9999999999999997E-4"/>
    <n v="0.33389999999999997"/>
    <x v="200"/>
    <n v="4.0000000000000002E-4"/>
    <n v="0.33229999999999998"/>
    <x v="307"/>
    <n v="0"/>
    <n v="0.87549999999999994"/>
    <x v="3"/>
    <x v="3"/>
    <x v="3"/>
    <n v="1.5609"/>
    <n v="14.748699999999999"/>
    <n v="1.3755999999999999"/>
    <n v="13.061999999999999"/>
    <n v="1.9715"/>
    <n v="1.5609"/>
    <n v="14.748699999999999"/>
    <n v="1.3755999999999999"/>
    <n v="13.061999999999999"/>
    <n v="1.9715"/>
    <n v="-0.29791427856417496"/>
    <n v="-0.47638358094562927"/>
    <n v="-2.7050452494533049E-3"/>
    <n v="0.54285579846294152"/>
    <n v="0.86848510965211523"/>
    <n v="0.79731769390240259"/>
    <n v="1"/>
    <n v="0.86848510965211523"/>
    <n v="0.79731769390240259"/>
    <n v="0.29479678140924198"/>
  </r>
  <r>
    <x v="4"/>
    <x v="4"/>
    <n v="1000"/>
    <x v="46"/>
    <n v="21"/>
    <n v="21"/>
    <x v="22"/>
    <n v="4.0000000000000002E-4"/>
    <n v="0.50360000000000005"/>
    <x v="251"/>
    <n v="4.0000000000000002E-4"/>
    <n v="0.33679999999999999"/>
    <x v="260"/>
    <n v="2.9999999999999997E-4"/>
    <n v="0.33160000000000001"/>
    <x v="308"/>
    <n v="2.9999999999999997E-4"/>
    <n v="0.89900000000000002"/>
    <x v="3"/>
    <x v="3"/>
    <x v="3"/>
    <n v="1.6823999999999999"/>
    <n v="15.8109"/>
    <n v="1.4812000000000001"/>
    <n v="13.999499999999999"/>
    <n v="2.1953"/>
    <n v="1.6823999999999999"/>
    <n v="15.8109"/>
    <n v="1.4812000000000001"/>
    <n v="13.999499999999999"/>
    <n v="2.1953"/>
    <n v="-0.29791427856417496"/>
    <n v="-0.47262791717238811"/>
    <n v="-8.3004299779658713E-3"/>
    <n v="0.52373933697485975"/>
    <n v="0.85804996440170034"/>
    <n v="0.79010490179595128"/>
    <n v="1"/>
    <n v="0.85804996440170034"/>
    <n v="0.79010490179595128"/>
    <n v="0.34149387739902887"/>
  </r>
  <r>
    <x v="4"/>
    <x v="4"/>
    <n v="1000"/>
    <x v="16"/>
    <n v="27"/>
    <n v="27"/>
    <x v="22"/>
    <n v="4.0000000000000002E-4"/>
    <n v="0.50360000000000005"/>
    <x v="252"/>
    <n v="4.0000000000000002E-4"/>
    <n v="0.36149999999999999"/>
    <x v="261"/>
    <n v="2.0000000000000001E-4"/>
    <n v="0.35630000000000001"/>
    <x v="138"/>
    <n v="0"/>
    <n v="0.94430000000000003"/>
    <x v="3"/>
    <x v="3"/>
    <x v="3"/>
    <n v="2.2768999999999999"/>
    <n v="21.8109"/>
    <n v="2.0756999999999999"/>
    <n v="19.999500000000001"/>
    <n v="2.7896999999999998"/>
    <n v="2.2768999999999999"/>
    <n v="21.8109"/>
    <n v="2.0756999999999999"/>
    <n v="19.999500000000001"/>
    <n v="2.7896999999999998"/>
    <n v="-0.29791427856417496"/>
    <n v="-0.44189169836945041"/>
    <n v="-7.0905233492303665E-3"/>
    <n v="0.46988795266176026"/>
    <n v="0.90059876637983194"/>
    <n v="0.85532364332251209"/>
    <n v="1"/>
    <n v="0.90059876637983194"/>
    <n v="0.85532364332251209"/>
    <n v="0.4455575024313671"/>
  </r>
  <r>
    <x v="4"/>
    <x v="4"/>
    <n v="1000"/>
    <x v="47"/>
    <n v="33"/>
    <n v="33"/>
    <x v="22"/>
    <n v="4.0000000000000002E-4"/>
    <n v="0.50360000000000005"/>
    <x v="16"/>
    <n v="2.9999999999999997E-4"/>
    <n v="0.37130000000000002"/>
    <x v="262"/>
    <n v="2.9999999999999997E-4"/>
    <n v="0.36919999999999997"/>
    <x v="309"/>
    <n v="2.9999999999999997E-4"/>
    <n v="0.97019999999999995"/>
    <x v="3"/>
    <x v="3"/>
    <x v="3"/>
    <n v="2.9001000000000001"/>
    <n v="27.3109"/>
    <n v="2.6509999999999998"/>
    <n v="24.999500000000001"/>
    <n v="3.4641999999999999"/>
    <n v="2.9001000000000001"/>
    <n v="27.3109"/>
    <n v="2.6509999999999998"/>
    <n v="24.999500000000001"/>
    <n v="3.4641999999999999"/>
    <n v="-0.29791427856417496"/>
    <n v="-0.43027505077384109"/>
    <n v="-2.5397594868890126E-3"/>
    <n v="0.43009153477584527"/>
    <n v="0.92041268757445738"/>
    <n v="0.88019809846909192"/>
    <n v="1"/>
    <n v="0.92041268757445738"/>
    <n v="0.88019809846909192"/>
    <n v="0.53960295736061015"/>
  </r>
  <r>
    <x v="4"/>
    <x v="4"/>
    <n v="1000"/>
    <x v="17"/>
    <n v="37"/>
    <n v="37"/>
    <x v="22"/>
    <n v="4.0000000000000002E-4"/>
    <n v="0.50360000000000005"/>
    <x v="122"/>
    <n v="4.0000000000000002E-4"/>
    <n v="0.37790000000000001"/>
    <x v="205"/>
    <n v="4.0000000000000002E-4"/>
    <n v="0.37930000000000003"/>
    <x v="198"/>
    <n v="0"/>
    <n v="0.97970000000000002"/>
    <x v="3"/>
    <x v="3"/>
    <x v="3"/>
    <n v="3.2986"/>
    <n v="31.3109"/>
    <n v="3.0495000000000001"/>
    <n v="28.999500000000001"/>
    <n v="3.8626"/>
    <n v="3.2986"/>
    <n v="31.3109"/>
    <n v="3.0495000000000001"/>
    <n v="28.999500000000001"/>
    <n v="3.8626"/>
    <n v="-0.29791427856417496"/>
    <n v="-0.42262310808298548"/>
    <n v="1.5908333442927593E-3"/>
    <n v="0.40982174393294535"/>
    <n v="0.93209520715265914"/>
    <n v="0.89831519638665058"/>
    <n v="1"/>
    <n v="0.93209520715265914"/>
    <n v="0.89831519638665058"/>
    <n v="0.5868797361574235"/>
  </r>
  <r>
    <x v="4"/>
    <x v="4"/>
    <n v="1000"/>
    <x v="48"/>
    <n v="41"/>
    <n v="41"/>
    <x v="22"/>
    <n v="4.0000000000000002E-4"/>
    <n v="0.50360000000000005"/>
    <x v="199"/>
    <n v="2.9999999999999997E-4"/>
    <n v="0.38279999999999997"/>
    <x v="206"/>
    <n v="4.0000000000000002E-4"/>
    <n v="0.38250000000000001"/>
    <x v="310"/>
    <n v="2.9999999999999997E-4"/>
    <n v="0.98229999999999995"/>
    <x v="3"/>
    <x v="3"/>
    <x v="3"/>
    <n v="3.6555"/>
    <n v="34.435499999999998"/>
    <n v="3.3816000000000002"/>
    <n v="31.873899999999999"/>
    <n v="4.3144"/>
    <n v="3.6555"/>
    <n v="34.435499999999998"/>
    <n v="3.3816000000000002"/>
    <n v="31.873899999999999"/>
    <n v="4.3144"/>
    <n v="-0.29791427856417496"/>
    <n v="-0.41702807089519406"/>
    <n v="-3.2367518203946249E-4"/>
    <n v="0.38906108372520792"/>
    <n v="0.93158066147446195"/>
    <n v="0.8994264694002313"/>
    <n v="1"/>
    <n v="0.93158066147446195"/>
    <n v="0.8994264694002313"/>
    <n v="0.63492040728010601"/>
  </r>
  <r>
    <x v="4"/>
    <x v="4"/>
    <n v="1000"/>
    <x v="2"/>
    <n v="50"/>
    <n v="50"/>
    <x v="22"/>
    <n v="4.0000000000000002E-4"/>
    <n v="0.50360000000000005"/>
    <x v="44"/>
    <n v="5.0000000000000001E-4"/>
    <n v="0.40310000000000001"/>
    <x v="263"/>
    <n v="2.9999999999999997E-4"/>
    <n v="0.40570000000000001"/>
    <x v="311"/>
    <n v="2.9999999999999997E-4"/>
    <n v="0.99080000000000001"/>
    <x v="5"/>
    <x v="3"/>
    <x v="5"/>
    <n v="4.4653"/>
    <n v="42.497599999999998"/>
    <n v="4.1757999999999997"/>
    <n v="39.811700000000002"/>
    <n v="5.2156000000000002"/>
    <n v="4.4653"/>
    <n v="42.497599999999998"/>
    <n v="4.1757999999999997"/>
    <n v="39.811700000000002"/>
    <n v="5.2156000000000002"/>
    <n v="-0.29791427856417496"/>
    <n v="-0.39458720184694884"/>
    <n v="2.5112248859361823E-3"/>
    <n v="0.35126917267761693"/>
    <n v="0.93933433631367769"/>
    <n v="0.91315286737035173"/>
    <n v="1"/>
    <n v="0.93933433631367769"/>
    <n v="0.91315286737035173"/>
    <n v="0.71730427665521734"/>
  </r>
  <r>
    <x v="4"/>
    <x v="4"/>
    <n v="1000"/>
    <x v="49"/>
    <n v="61"/>
    <n v="61"/>
    <x v="22"/>
    <n v="4.0000000000000002E-4"/>
    <n v="0.50360000000000005"/>
    <x v="253"/>
    <n v="2.0000000000000001E-4"/>
    <n v="0.41260000000000002"/>
    <x v="264"/>
    <n v="2.0000000000000001E-4"/>
    <n v="0.41460000000000002"/>
    <x v="312"/>
    <n v="2.9999999999999997E-4"/>
    <n v="0.99439999999999995"/>
    <x v="5"/>
    <x v="5"/>
    <x v="5"/>
    <n v="5.3983999999999996"/>
    <n v="50.528599999999997"/>
    <n v="4.9695999999999998"/>
    <n v="46.436100000000003"/>
    <n v="6.4640000000000004"/>
    <n v="5.3983999999999996"/>
    <n v="50.528599999999997"/>
    <n v="4.9695999999999998"/>
    <n v="46.436100000000003"/>
    <n v="6.4640000000000004"/>
    <n v="-0.29791427856417496"/>
    <n v="-0.38447077636286719"/>
    <n v="1.7574251970432391E-3"/>
    <n v="0.31969941748623371"/>
    <n v="0.93452877663192513"/>
    <n v="0.90444972613796193"/>
    <n v="1"/>
    <n v="0.93452877663192513"/>
    <n v="0.90444972613796193"/>
    <n v="0.81050134776652982"/>
  </r>
  <r>
    <x v="4"/>
    <x v="4"/>
    <n v="1000"/>
    <x v="50"/>
    <n v="67"/>
    <n v="67"/>
    <x v="22"/>
    <n v="4.0000000000000002E-4"/>
    <n v="0.50360000000000005"/>
    <x v="212"/>
    <n v="2.9999999999999997E-4"/>
    <n v="0.41570000000000001"/>
    <x v="212"/>
    <n v="5.0000000000000001E-4"/>
    <n v="0.4178"/>
    <x v="313"/>
    <n v="2.9999999999999997E-4"/>
    <n v="0.99670000000000003"/>
    <x v="5"/>
    <x v="5"/>
    <x v="5"/>
    <n v="5.7625999999999999"/>
    <n v="54.043500000000002"/>
    <n v="5.2243000000000004"/>
    <n v="49.045900000000003"/>
    <n v="7.0679999999999996"/>
    <n v="5.7625999999999999"/>
    <n v="54.043500000000002"/>
    <n v="5.2243000000000004"/>
    <n v="49.045900000000003"/>
    <n v="7.0679999999999996"/>
    <n v="-0.29791427856417496"/>
    <n v="-0.38121997549378522"/>
    <n v="1.7784492195233206E-3"/>
    <n v="0.30863822526160684"/>
    <n v="0.92793427413447049"/>
    <n v="0.89332249409064057"/>
    <n v="1"/>
    <n v="0.92793427413447049"/>
    <n v="0.89332249409064057"/>
    <n v="0.8492965408347265"/>
  </r>
  <r>
    <x v="4"/>
    <x v="4"/>
    <n v="1000"/>
    <x v="3"/>
    <n v="82"/>
    <n v="82"/>
    <x v="22"/>
    <n v="4.0000000000000002E-4"/>
    <n v="0.50360000000000005"/>
    <x v="254"/>
    <n v="2.0000000000000001E-4"/>
    <n v="0.44790000000000002"/>
    <x v="265"/>
    <n v="4.0000000000000002E-4"/>
    <n v="0.45419999999999999"/>
    <x v="314"/>
    <n v="2.9999999999999997E-4"/>
    <n v="0.99709999999999999"/>
    <x v="5"/>
    <x v="5"/>
    <x v="5"/>
    <n v="7.4729000000000001"/>
    <n v="69.043499999999995"/>
    <n v="6.9345999999999997"/>
    <n v="64.045900000000003"/>
    <n v="8.7782999999999998"/>
    <n v="7.4729000000000001"/>
    <n v="69.043499999999995"/>
    <n v="6.9345999999999997"/>
    <n v="64.045900000000003"/>
    <n v="8.7782999999999998"/>
    <n v="-0.29791427856417496"/>
    <n v="-0.34881893755531213"/>
    <n v="4.6942653089672506E-3"/>
    <n v="0.2689597261406203"/>
    <n v="0.94589099233359464"/>
    <n v="0.92076561092651099"/>
    <n v="1"/>
    <n v="0.94589099233359464"/>
    <n v="0.92076561092651099"/>
    <n v="0.94341041885552901"/>
  </r>
  <r>
    <x v="4"/>
    <x v="4"/>
    <n v="1000"/>
    <x v="18"/>
    <n v="93"/>
    <n v="93"/>
    <x v="22"/>
    <n v="4.0000000000000002E-4"/>
    <n v="0.50360000000000005"/>
    <x v="255"/>
    <n v="4.0000000000000002E-4"/>
    <n v="0.46750000000000003"/>
    <x v="213"/>
    <n v="4.0000000000000002E-4"/>
    <n v="0.4587"/>
    <x v="238"/>
    <n v="2.9999999999999997E-4"/>
    <n v="0.99880000000000002"/>
    <x v="5"/>
    <x v="5"/>
    <x v="5"/>
    <n v="8.4016000000000002"/>
    <n v="78.043499999999995"/>
    <n v="7.6694000000000004"/>
    <n v="71.295599999999993"/>
    <n v="9.8910999999999998"/>
    <n v="8.4016000000000002"/>
    <n v="78.043499999999995"/>
    <n v="7.6694000000000004"/>
    <n v="71.295599999999993"/>
    <n v="9.8910999999999998"/>
    <n v="-0.29791427856417496"/>
    <n v="-0.33021838479146337"/>
    <n v="-6.2264093505760669E-3"/>
    <n v="0.24874094869732097"/>
    <n v="0.94652239035804109"/>
    <n v="0.91664557562256566"/>
    <n v="1"/>
    <n v="0.94652239035804109"/>
    <n v="0.91664557562256566"/>
    <n v="0.9952445926452087"/>
  </r>
  <r>
    <x v="4"/>
    <x v="4"/>
    <n v="1000"/>
    <x v="19"/>
    <n v="107"/>
    <n v="107"/>
    <x v="22"/>
    <n v="4.0000000000000002E-4"/>
    <n v="0.50360000000000005"/>
    <x v="130"/>
    <n v="2.9999999999999997E-4"/>
    <n v="0.4723"/>
    <x v="127"/>
    <n v="4.0000000000000002E-4"/>
    <n v="0.46829999999999999"/>
    <x v="240"/>
    <n v="2.0000000000000001E-4"/>
    <n v="0.99919999999999998"/>
    <x v="5"/>
    <x v="5"/>
    <x v="5"/>
    <n v="9.7628000000000004"/>
    <n v="89.792699999999996"/>
    <n v="8.9635999999999996"/>
    <n v="82.420199999999994"/>
    <n v="11.4948"/>
    <n v="9.7628000000000004"/>
    <n v="89.792699999999996"/>
    <n v="8.9635999999999996"/>
    <n v="82.420199999999994"/>
    <n v="11.4948"/>
    <n v="-0.29791427856417496"/>
    <n v="-0.32578205442330005"/>
    <n v="-2.6645255927932789E-3"/>
    <n v="0.23475319871897637"/>
    <n v="0.94883656324745191"/>
    <n v="0.92208018531706493"/>
    <n v="1"/>
    <n v="0.94883656324745191"/>
    <n v="0.92208018531706493"/>
    <n v="1.0605014193067321"/>
  </r>
  <r>
    <x v="4"/>
    <x v="4"/>
    <n v="1000"/>
    <x v="20"/>
    <n v="129"/>
    <n v="129"/>
    <x v="22"/>
    <n v="4.0000000000000002E-4"/>
    <n v="0.50360000000000005"/>
    <x v="131"/>
    <n v="4.0000000000000002E-4"/>
    <n v="0.47189999999999999"/>
    <x v="125"/>
    <n v="2.9999999999999997E-4"/>
    <n v="0.4743"/>
    <x v="315"/>
    <n v="2.9999999999999997E-4"/>
    <n v="0.99909999999999999"/>
    <x v="5"/>
    <x v="5"/>
    <x v="5"/>
    <n v="11.868"/>
    <n v="110.4173"/>
    <n v="10.999599999999999"/>
    <n v="102.41970000000001"/>
    <n v="13.7316"/>
    <n v="11.868"/>
    <n v="110.4173"/>
    <n v="10.999599999999999"/>
    <n v="102.41970000000001"/>
    <n v="13.7316"/>
    <n v="-0.29791427856417496"/>
    <n v="-0.32615002265705073"/>
    <n v="1.5050144842816868E-3"/>
    <n v="0.22253254866354497"/>
    <n v="0.95672870141448318"/>
    <n v="0.93418529318820942"/>
    <n v="1"/>
    <n v="0.95672870141448318"/>
    <n v="0.93418529318820942"/>
    <n v="1.1377211439874055"/>
  </r>
  <r>
    <x v="4"/>
    <x v="4"/>
    <n v="1000"/>
    <x v="4"/>
    <n v="155"/>
    <n v="155"/>
    <x v="22"/>
    <n v="4.0000000000000002E-4"/>
    <n v="0.50360000000000005"/>
    <x v="256"/>
    <n v="4.0000000000000002E-4"/>
    <n v="0.47849999999999998"/>
    <x v="266"/>
    <n v="4.0000000000000002E-4"/>
    <n v="0.47970000000000002"/>
    <x v="316"/>
    <n v="2.0000000000000001E-4"/>
    <n v="0.99929999999999997"/>
    <x v="5"/>
    <x v="5"/>
    <x v="5"/>
    <n v="14.3811"/>
    <n v="132.04519999999999"/>
    <n v="13.3062"/>
    <n v="122.04"/>
    <n v="16.723400000000002"/>
    <n v="14.3811"/>
    <n v="132.04519999999999"/>
    <n v="13.3062"/>
    <n v="122.04"/>
    <n v="16.723400000000002"/>
    <n v="-0.29791427856417496"/>
    <n v="-0.32011805788713765"/>
    <n v="7.0477277744383608E-4"/>
    <n v="0.20720818379999628"/>
    <n v="0.95754136247144173"/>
    <n v="0.93568239696520983"/>
    <n v="1"/>
    <n v="0.95754136247144173"/>
    <n v="0.93568239696520983"/>
    <n v="1.2233245775961747"/>
  </r>
  <r>
    <x v="4"/>
    <x v="4"/>
    <n v="1000"/>
    <x v="21"/>
    <n v="175"/>
    <n v="175"/>
    <x v="22"/>
    <n v="4.0000000000000002E-4"/>
    <n v="0.50360000000000005"/>
    <x v="93"/>
    <n v="5.0000000000000001E-4"/>
    <n v="0.48420000000000002"/>
    <x v="266"/>
    <n v="2.0000000000000001E-4"/>
    <n v="0.48010000000000003"/>
    <x v="169"/>
    <n v="2.9999999999999997E-4"/>
    <n v="0.99990000000000001"/>
    <x v="5"/>
    <x v="5"/>
    <x v="5"/>
    <n v="16.1281"/>
    <n v="149.05000000000001"/>
    <n v="14.905799999999999"/>
    <n v="137.73140000000001"/>
    <n v="18.7669"/>
    <n v="16.1281"/>
    <n v="149.05000000000001"/>
    <n v="14.905799999999999"/>
    <n v="137.73140000000001"/>
    <n v="18.7669"/>
    <n v="-0.29791427856417496"/>
    <n v="-0.31497521489428593"/>
    <n v="-2.3250781347789852E-3"/>
    <n v="0.19827384579763502"/>
    <n v="0.95856794995993011"/>
    <n v="0.93701883596700197"/>
    <n v="1"/>
    <n v="0.95856794995993011"/>
    <n v="0.93701883596700197"/>
    <n v="1.2733925398518868"/>
  </r>
  <r>
    <x v="4"/>
    <x v="4"/>
    <n v="1000"/>
    <x v="5"/>
    <n v="189"/>
    <n v="189"/>
    <x v="22"/>
    <n v="4.0000000000000002E-4"/>
    <n v="0.50360000000000005"/>
    <x v="256"/>
    <n v="5.0000000000000001E-4"/>
    <n v="0.48259999999999997"/>
    <x v="267"/>
    <n v="4.0000000000000002E-4"/>
    <n v="0.49659999999999999"/>
    <x v="245"/>
    <n v="0"/>
    <n v="0.99980000000000002"/>
    <x v="5"/>
    <x v="5"/>
    <x v="5"/>
    <n v="17.582899999999999"/>
    <n v="161.54949999999999"/>
    <n v="16.293099999999999"/>
    <n v="149.6062"/>
    <n v="20.385000000000002"/>
    <n v="17.582899999999999"/>
    <n v="161.54949999999999"/>
    <n v="16.293099999999999"/>
    <n v="149.6062"/>
    <n v="20.385000000000002"/>
    <n v="-0.29791427856417496"/>
    <n v="-0.31641268242723303"/>
    <n v="7.6393054682066938E-3"/>
    <n v="0.19457542112701465"/>
    <n v="0.96049745625088367"/>
    <n v="0.94014541904062421"/>
    <n v="1"/>
    <n v="0.96049745625088367"/>
    <n v="0.94014541904062421"/>
    <n v="1.3093107157881756"/>
  </r>
  <r>
    <x v="4"/>
    <x v="4"/>
    <n v="1000"/>
    <x v="22"/>
    <n v="214"/>
    <n v="214"/>
    <x v="22"/>
    <n v="4.0000000000000002E-4"/>
    <n v="0.50360000000000005"/>
    <x v="257"/>
    <n v="2.9999999999999997E-4"/>
    <n v="0.49730000000000002"/>
    <x v="214"/>
    <n v="5.0000000000000001E-4"/>
    <n v="0.50760000000000005"/>
    <x v="317"/>
    <n v="2.0000000000000001E-4"/>
    <n v="0.99980000000000002"/>
    <x v="5"/>
    <x v="5"/>
    <x v="6"/>
    <n v="19.914200000000001"/>
    <n v="184.17500000000001"/>
    <n v="18.535299999999999"/>
    <n v="171.47970000000001"/>
    <n v="22.951799999999999"/>
    <n v="19.914200000000001"/>
    <n v="184.17500000000001"/>
    <n v="18.535299999999999"/>
    <n v="171.47970000000001"/>
    <n v="22.951799999999999"/>
    <n v="-0.29791427856417496"/>
    <n v="-0.30338154076777502"/>
    <n v="5.3498157252571694E-3"/>
    <n v="0.18224671585832139"/>
    <n v="0.96295280034239505"/>
    <n v="0.94422712023310362"/>
    <n v="1"/>
    <n v="0.96295280034239505"/>
    <n v="0.94422712023310362"/>
    <n v="1.360816750849879"/>
  </r>
  <r>
    <x v="4"/>
    <x v="4"/>
    <n v="1000"/>
    <x v="51"/>
    <n v="234"/>
    <n v="234"/>
    <x v="22"/>
    <n v="4.0000000000000002E-4"/>
    <n v="0.50360000000000005"/>
    <x v="258"/>
    <n v="2.9999999999999997E-4"/>
    <n v="0.50019999999999998"/>
    <x v="268"/>
    <n v="2.9999999999999997E-4"/>
    <n v="0.50419999999999998"/>
    <x v="155"/>
    <n v="2.9999999999999997E-4"/>
    <n v="0.99980000000000002"/>
    <x v="6"/>
    <x v="6"/>
    <x v="6"/>
    <n v="22.1539"/>
    <n v="203.4248"/>
    <n v="20.748000000000001"/>
    <n v="190.47970000000001"/>
    <n v="25.273499999999999"/>
    <n v="22.1539"/>
    <n v="203.4248"/>
    <n v="20.748000000000001"/>
    <n v="190.47970000000001"/>
    <n v="25.273499999999999"/>
    <n v="-0.29791427856417496"/>
    <n v="-0.30085631260551632"/>
    <n v="2.0305898903329456E-3"/>
    <n v="0.17655744841859966"/>
    <n v="0.966413578264673"/>
    <n v="0.94969882102158776"/>
    <n v="1"/>
    <n v="0.966413578264673"/>
    <n v="0.94969882102158776"/>
    <n v="1.4026653893449681"/>
  </r>
  <r>
    <x v="4"/>
    <x v="4"/>
    <n v="1000"/>
    <x v="6"/>
    <n v="257"/>
    <n v="258"/>
    <x v="22"/>
    <n v="4.0000000000000002E-4"/>
    <n v="0.50360000000000005"/>
    <x v="257"/>
    <n v="2.9999999999999997E-4"/>
    <n v="0.49809999999999999"/>
    <x v="269"/>
    <n v="2.9999999999999997E-4"/>
    <n v="0.49890000000000001"/>
    <x v="318"/>
    <n v="2.9999999999999997E-4"/>
    <n v="0.99980000000000002"/>
    <x v="6"/>
    <x v="6"/>
    <x v="6"/>
    <n v="24.088200000000001"/>
    <n v="222.08080000000001"/>
    <n v="22.601299999999998"/>
    <n v="208.41659999999999"/>
    <n v="27.646100000000001"/>
    <n v="24.090800000000002"/>
    <n v="222.09620000000001"/>
    <n v="22.6007"/>
    <n v="208.4024"/>
    <n v="27.747800000000002"/>
    <n v="-0.29791427856417496"/>
    <n v="-0.30268345826761661"/>
    <n v="3.9956158989426841E-4"/>
    <n v="0.17347565433393039"/>
    <n v="0.9657271923461701"/>
    <n v="0.94983023879469908"/>
    <n v="1.0009142149288028"/>
    <n v="0.96570032007474393"/>
    <n v="0.94983684850477257"/>
    <n v="1.4416338745940165"/>
  </r>
  <r>
    <x v="4"/>
    <x v="4"/>
    <n v="1000"/>
    <x v="7"/>
    <n v="284"/>
    <n v="285"/>
    <x v="22"/>
    <n v="4.0000000000000002E-4"/>
    <n v="0.50360000000000005"/>
    <x v="259"/>
    <n v="2.9999999999999997E-4"/>
    <n v="0.49320000000000003"/>
    <x v="268"/>
    <n v="2.9999999999999997E-4"/>
    <n v="0.50729999999999997"/>
    <x v="149"/>
    <n v="0"/>
    <n v="0.99990000000000001"/>
    <x v="6"/>
    <x v="6"/>
    <x v="6"/>
    <n v="27.182600000000001"/>
    <n v="248.58080000000001"/>
    <n v="25.645900000000001"/>
    <n v="234.41659999999999"/>
    <n v="30.793900000000001"/>
    <n v="27.185199999999998"/>
    <n v="248.59620000000001"/>
    <n v="25.645299999999999"/>
    <n v="234.4024"/>
    <n v="30.895600000000002"/>
    <n v="-0.29791427856417496"/>
    <n v="-0.30697693207630594"/>
    <n v="6.8182636563182322E-3"/>
    <n v="0.17095153404507005"/>
    <n v="0.96985022410970612"/>
    <n v="0.95574519935355573"/>
    <n v="1.0007975411735479"/>
    <n v="0.96982708883793001"/>
    <n v="0.95575085850618879"/>
    <n v="1.4884646951136422"/>
  </r>
  <r>
    <x v="4"/>
    <x v="4"/>
    <n v="1000"/>
    <x v="8"/>
    <n v="310"/>
    <n v="311"/>
    <x v="22"/>
    <n v="4.0000000000000002E-4"/>
    <n v="0.50360000000000005"/>
    <x v="260"/>
    <n v="4.0000000000000002E-4"/>
    <n v="0.50580000000000003"/>
    <x v="270"/>
    <n v="4.0000000000000002E-4"/>
    <n v="0.50209999999999999"/>
    <x v="319"/>
    <n v="1E-4"/>
    <n v="1"/>
    <x v="6"/>
    <x v="6"/>
    <x v="6"/>
    <n v="29.731200000000001"/>
    <n v="273.11169999999998"/>
    <n v="28.135100000000001"/>
    <n v="258.41660000000002"/>
    <n v="33.488599999999998"/>
    <n v="29.733699999999999"/>
    <n v="273.12709999999998"/>
    <n v="28.134499999999999"/>
    <n v="258.4024"/>
    <n v="33.590299999999999"/>
    <n v="-0.29791427856417496"/>
    <n v="-0.29602117499161401"/>
    <n v="-1.7510966124828667E-3"/>
    <n v="0.16256698424896013"/>
    <n v="0.97163626692249827"/>
    <n v="0.95845074638034367"/>
    <n v="1.0007232013557776"/>
    <n v="0.97161621282166977"/>
    <n v="0.9584558326724788"/>
    <n v="1.52489699212083"/>
  </r>
  <r>
    <x v="4"/>
    <x v="4"/>
    <n v="1000"/>
    <x v="23"/>
    <n v="347"/>
    <n v="348"/>
    <x v="22"/>
    <n v="4.0000000000000002E-4"/>
    <n v="0.50360000000000005"/>
    <x v="260"/>
    <n v="2.9999999999999997E-4"/>
    <n v="0.505"/>
    <x v="214"/>
    <n v="2.9999999999999997E-4"/>
    <n v="0.50109999999999999"/>
    <x v="320"/>
    <n v="4.0000000000000002E-4"/>
    <n v="0.99990000000000001"/>
    <x v="6"/>
    <x v="6"/>
    <x v="6"/>
    <n v="33.658200000000001"/>
    <n v="306.48989999999998"/>
    <n v="31.922999999999998"/>
    <n v="290.41660000000002"/>
    <n v="37.820500000000003"/>
    <n v="33.660800000000002"/>
    <n v="306.50529999999998"/>
    <n v="31.9224"/>
    <n v="290.4024"/>
    <n v="37.922199999999997"/>
    <n v="-0.29791427856417496"/>
    <n v="-0.29670862188133862"/>
    <n v="-1.7962606231713132E-3"/>
    <n v="0.15826905159498367"/>
    <n v="0.97300370049223117"/>
    <n v="0.9607179251256851"/>
    <n v="1.0006221916061633"/>
    <n v="0.9729858035264215"/>
    <n v="0.96072227989700931"/>
    <n v="1.5777272660691892"/>
  </r>
  <r>
    <x v="4"/>
    <x v="4"/>
    <n v="1000"/>
    <x v="9"/>
    <n v="371"/>
    <n v="372"/>
    <x v="22"/>
    <n v="4.0000000000000002E-4"/>
    <n v="0.50360000000000005"/>
    <x v="261"/>
    <n v="4.0000000000000002E-4"/>
    <n v="0.50649999999999995"/>
    <x v="214"/>
    <n v="4.0000000000000002E-4"/>
    <n v="0.50600000000000001"/>
    <x v="320"/>
    <n v="2.0000000000000001E-4"/>
    <n v="1"/>
    <x v="6"/>
    <x v="6"/>
    <x v="6"/>
    <n v="35.915100000000002"/>
    <n v="327.98939999999999"/>
    <n v="34.018500000000003"/>
    <n v="310.41660000000002"/>
    <n v="40.319400000000002"/>
    <n v="35.9176"/>
    <n v="328.00479999999999"/>
    <n v="34.017899999999997"/>
    <n v="310.4024"/>
    <n v="40.421100000000003"/>
    <n v="-0.29791427856417496"/>
    <n v="-0.29542055030370079"/>
    <n v="-2.2564314102287928E-4"/>
    <n v="0.15540805485769821"/>
    <n v="0.97358838604610531"/>
    <n v="0.96117354058371585"/>
    <n v="1.0005755418082425"/>
    <n v="0.97357248356284876"/>
    <n v="0.96117757013839633"/>
    <n v="1.6055140606738783"/>
  </r>
  <r>
    <x v="4"/>
    <x v="4"/>
    <n v="1000"/>
    <x v="10"/>
    <n v="413"/>
    <n v="414"/>
    <x v="22"/>
    <n v="4.0000000000000002E-4"/>
    <n v="0.50360000000000005"/>
    <x v="262"/>
    <n v="2.9999999999999997E-4"/>
    <n v="0.50129999999999997"/>
    <x v="271"/>
    <n v="4.0000000000000002E-4"/>
    <n v="0.51339999999999997"/>
    <x v="321"/>
    <n v="2.9999999999999997E-4"/>
    <n v="0.99990000000000001"/>
    <x v="6"/>
    <x v="6"/>
    <x v="6"/>
    <n v="40.367899999999999"/>
    <n v="365.738"/>
    <n v="38.3979"/>
    <n v="347.41660000000002"/>
    <n v="45.257199999999997"/>
    <n v="40.370399999999997"/>
    <n v="365.7534"/>
    <n v="38.397199999999998"/>
    <n v="347.4024"/>
    <n v="45.358800000000002"/>
    <n v="-0.29791427856417496"/>
    <n v="-0.29990229538694624"/>
    <n v="5.2966929909101556E-3"/>
    <n v="0.15333422003017438"/>
    <n v="0.97462421605886163"/>
    <n v="0.96349535117268792"/>
    <n v="1.0004979956013407"/>
    <n v="0.97461046307566557"/>
    <n v="0.96349939973692189"/>
    <n v="1.6556876812544714"/>
  </r>
  <r>
    <x v="4"/>
    <x v="4"/>
    <n v="1000"/>
    <x v="24"/>
    <n v="447"/>
    <n v="448"/>
    <x v="22"/>
    <n v="4.0000000000000002E-4"/>
    <n v="0.50360000000000005"/>
    <x v="262"/>
    <n v="2.9999999999999997E-4"/>
    <n v="0.504"/>
    <x v="214"/>
    <n v="5.0000000000000001E-4"/>
    <n v="0.50690000000000002"/>
    <x v="322"/>
    <n v="2.9999999999999997E-4"/>
    <n v="0.99990000000000001"/>
    <x v="6"/>
    <x v="6"/>
    <x v="6"/>
    <n v="43.635899999999999"/>
    <n v="396.86309999999997"/>
    <n v="41.531999999999996"/>
    <n v="377.35449999999997"/>
    <n v="48.813200000000002"/>
    <n v="43.638500000000001"/>
    <n v="396.87849999999997"/>
    <n v="41.531399999999998"/>
    <n v="377.34019999999998"/>
    <n v="48.914900000000003"/>
    <n v="-0.29791427856417496"/>
    <n v="-0.29756946355447472"/>
    <n v="1.2545925776383266E-3"/>
    <n v="0.1498036462631068"/>
    <n v="0.97549604755049224"/>
    <n v="0.96467425112328298"/>
    <n v="1.0004551068532497"/>
    <n v="0.97548301893709022"/>
    <n v="0.96467741014977226"/>
    <n v="1.6885372792153841"/>
  </r>
  <r>
    <x v="4"/>
    <x v="4"/>
    <n v="1000"/>
    <x v="25"/>
    <n v="486"/>
    <n v="487"/>
    <x v="22"/>
    <n v="4.0000000000000002E-4"/>
    <n v="0.50360000000000005"/>
    <x v="260"/>
    <n v="2.9999999999999997E-4"/>
    <n v="0.50780000000000003"/>
    <x v="270"/>
    <n v="2.9999999999999997E-4"/>
    <n v="0.50819999999999999"/>
    <x v="321"/>
    <n v="2.9999999999999997E-4"/>
    <n v="1"/>
    <x v="6"/>
    <x v="6"/>
    <x v="6"/>
    <n v="47.398200000000003"/>
    <n v="428.2679"/>
    <n v="44.831099999999999"/>
    <n v="404.2593"/>
    <n v="53.417099999999998"/>
    <n v="47.400700000000001"/>
    <n v="428.2833"/>
    <n v="44.830500000000001"/>
    <n v="404.245"/>
    <n v="53.518700000000003"/>
    <n v="-0.29791427856417496"/>
    <n v="-0.29430730346229655"/>
    <n v="1.6912278539505009E-4"/>
    <n v="0.14555346531228527"/>
    <n v="0.97433438707624598"/>
    <n v="0.96236044000253584"/>
    <n v="1.0004081375308156"/>
    <n v="0.97432305857315138"/>
    <n v="0.96236331462346203"/>
    <n v="1.7276803065946649"/>
  </r>
  <r>
    <x v="4"/>
    <x v="4"/>
    <n v="1000"/>
    <x v="26"/>
    <n v="546"/>
    <n v="547"/>
    <x v="22"/>
    <n v="4.0000000000000002E-4"/>
    <n v="0.50360000000000005"/>
    <x v="214"/>
    <n v="5.0000000000000001E-4"/>
    <n v="0.51470000000000005"/>
    <x v="272"/>
    <n v="2.9999999999999997E-4"/>
    <n v="0.50800000000000001"/>
    <x v="47"/>
    <n v="2.9999999999999997E-4"/>
    <n v="1"/>
    <x v="6"/>
    <x v="6"/>
    <x v="6"/>
    <n v="52.851599999999998"/>
    <n v="479.78899999999999"/>
    <n v="49.981200000000001"/>
    <n v="453.18040000000002"/>
    <n v="59.720399999999998"/>
    <n v="52.854199999999999"/>
    <n v="479.80439999999999"/>
    <n v="49.980600000000003"/>
    <n v="453.1662"/>
    <n v="59.822099999999999"/>
    <n v="-0.29791427856417496"/>
    <n v="-0.28844583174983041"/>
    <n v="-2.7562446375238572E-3"/>
    <n v="0.13971240295888851"/>
    <n v="0.97430785020958111"/>
    <n v="0.96254847390596798"/>
    <n v="1.0003579181528619"/>
    <n v="0.97429750213542099"/>
    <n v="0.96255099914320241"/>
    <n v="1.7761227079145248"/>
  </r>
  <r>
    <x v="4"/>
    <x v="4"/>
    <n v="1000"/>
    <x v="11"/>
    <n v="600"/>
    <n v="601"/>
    <x v="22"/>
    <n v="4.0000000000000002E-4"/>
    <n v="0.50360000000000005"/>
    <x v="258"/>
    <n v="4.0000000000000002E-4"/>
    <n v="0.50449999999999995"/>
    <x v="268"/>
    <n v="2.9999999999999997E-4"/>
    <n v="0.50680000000000003"/>
    <x v="323"/>
    <n v="2.9999999999999997E-4"/>
    <n v="0.99980000000000002"/>
    <x v="6"/>
    <x v="6"/>
    <x v="6"/>
    <n v="58.323700000000002"/>
    <n v="525.53719999999998"/>
    <n v="55.053600000000003"/>
    <n v="495.05579999999998"/>
    <n v="66.120599999999996"/>
    <n v="58.3262"/>
    <n v="525.55259999999998"/>
    <n v="55.052999999999997"/>
    <n v="495.04149999999998"/>
    <n v="66.222300000000004"/>
    <n v="-0.29791427856417496"/>
    <n v="-0.29713882942707071"/>
    <n v="9.3292013576177254E-4"/>
    <n v="0.14028589500667432"/>
    <n v="0.97427450746229405"/>
    <n v="0.9624289435322092"/>
    <n v="1.0003152218261306"/>
    <n v="0.97426571619414193"/>
    <n v="0.96243117882175722"/>
    <n v="1.8203367858477895"/>
  </r>
  <r>
    <x v="4"/>
    <x v="4"/>
    <n v="1000"/>
    <x v="27"/>
    <n v="658"/>
    <n v="659"/>
    <x v="22"/>
    <n v="4.0000000000000002E-4"/>
    <n v="0.50360000000000005"/>
    <x v="258"/>
    <n v="4.0000000000000002E-4"/>
    <n v="0.50629999999999997"/>
    <x v="272"/>
    <n v="4.0000000000000002E-4"/>
    <n v="0.51119999999999999"/>
    <x v="324"/>
    <n v="2.9999999999999997E-4"/>
    <n v="1"/>
    <x v="6"/>
    <x v="6"/>
    <x v="6"/>
    <n v="63.834000000000003"/>
    <n v="577.41869999999994"/>
    <n v="60.243299999999998"/>
    <n v="544.09379999999999"/>
    <n v="72.240499999999997"/>
    <n v="63.836500000000001"/>
    <n v="577.43409999999994"/>
    <n v="60.242600000000003"/>
    <n v="544.07960000000003"/>
    <n v="72.342200000000005"/>
    <n v="-0.29791427856417496"/>
    <n v="-0.29559207261315906"/>
    <n v="1.9415941998442222E-3"/>
    <n v="0.13720562682662796"/>
    <n v="0.97506853264704829"/>
    <n v="0.96338747156850335"/>
    <n v="1.0002835947196955"/>
    <n v="0.9750606378149892"/>
    <n v="0.96338981393722678"/>
    <n v="1.8587807432092349"/>
  </r>
  <r>
    <x v="4"/>
    <x v="4"/>
    <n v="1000"/>
    <x v="12"/>
    <n v="732"/>
    <n v="733"/>
    <x v="22"/>
    <n v="4.0000000000000002E-4"/>
    <n v="0.50360000000000005"/>
    <x v="263"/>
    <n v="4.0000000000000002E-4"/>
    <n v="0.51190000000000002"/>
    <x v="268"/>
    <n v="2.9999999999999997E-4"/>
    <n v="0.50390000000000001"/>
    <x v="47"/>
    <n v="2.9999999999999997E-4"/>
    <n v="1"/>
    <x v="6"/>
    <x v="6"/>
    <x v="6"/>
    <n v="71.965100000000007"/>
    <n v="645.41869999999994"/>
    <n v="68.030600000000007"/>
    <n v="608.84360000000004"/>
    <n v="81.045900000000003"/>
    <n v="71.967600000000004"/>
    <n v="645.43409999999994"/>
    <n v="68.03"/>
    <n v="608.82939999999996"/>
    <n v="81.147499999999994"/>
    <n v="-0.29791427856417496"/>
    <n v="-0.29081487044975457"/>
    <n v="-3.1100833734795962E-3"/>
    <n v="0.13221586684212849"/>
    <n v="0.97654332697085788"/>
    <n v="0.96543351164579738"/>
    <n v="1.0002473670561693"/>
    <n v="0.97653646795494797"/>
    <n v="0.96543525305222211"/>
    <n v="1.9087310493830005"/>
  </r>
  <r>
    <x v="4"/>
    <x v="4"/>
    <n v="1000"/>
    <x v="28"/>
    <n v="810"/>
    <n v="811"/>
    <x v="22"/>
    <n v="4.0000000000000002E-4"/>
    <n v="0.50360000000000005"/>
    <x v="260"/>
    <n v="4.0000000000000002E-4"/>
    <n v="0.50919999999999999"/>
    <x v="272"/>
    <n v="2.0000000000000001E-4"/>
    <n v="0.51019999999999999"/>
    <x v="66"/>
    <n v="2.9999999999999997E-4"/>
    <n v="1"/>
    <x v="6"/>
    <x v="6"/>
    <x v="6"/>
    <n v="79.103899999999996"/>
    <n v="712.08860000000004"/>
    <n v="74.438800000000001"/>
    <n v="669.07629999999995"/>
    <n v="89.311499999999995"/>
    <n v="79.106399999999994"/>
    <n v="712.10400000000004"/>
    <n v="74.438100000000006"/>
    <n v="669.06209999999999"/>
    <n v="89.4131"/>
    <n v="-0.29791427856417496"/>
    <n v="-0.29311160501838224"/>
    <n v="3.7970235391278682E-4"/>
    <n v="0.13061903955457838"/>
    <n v="0.97651723858321893"/>
    <n v="0.96474534999430339"/>
    <n v="1.0002200377525359"/>
    <n v="0.97651112222329395"/>
    <n v="0.96474716994030452"/>
    <n v="1.9509073834684172"/>
  </r>
  <r>
    <x v="4"/>
    <x v="4"/>
    <n v="1000"/>
    <x v="29"/>
    <n v="898"/>
    <n v="899"/>
    <x v="22"/>
    <n v="4.0000000000000002E-4"/>
    <n v="0.50360000000000005"/>
    <x v="263"/>
    <n v="2.0000000000000001E-4"/>
    <n v="0.52359999999999995"/>
    <x v="268"/>
    <n v="4.0000000000000002E-4"/>
    <n v="0.50290000000000001"/>
    <x v="325"/>
    <n v="2.9999999999999997E-4"/>
    <n v="1"/>
    <x v="6"/>
    <x v="6"/>
    <x v="7"/>
    <n v="88.120099999999994"/>
    <n v="787.0385"/>
    <n v="82.897000000000006"/>
    <n v="738.8107"/>
    <n v="99.823400000000007"/>
    <n v="88.122600000000006"/>
    <n v="787.0539"/>
    <n v="82.896299999999997"/>
    <n v="738.79650000000004"/>
    <n v="99.9251"/>
    <n v="-0.29791427856417496"/>
    <n v="-0.28100036212128182"/>
    <n v="-7.6825501642194278E-3"/>
    <n v="0.12323319442435036"/>
    <n v="0.97625459226266842"/>
    <n v="0.96461009853972846"/>
    <n v="1.0001939423249082"/>
    <n v="0.97624918890140622"/>
    <n v="0.96461170683652797"/>
    <n v="1.9992323579173161"/>
  </r>
  <r>
    <x v="4"/>
    <x v="4"/>
    <n v="1000"/>
    <x v="30"/>
    <n v="995"/>
    <n v="997"/>
    <x v="22"/>
    <n v="4.0000000000000002E-4"/>
    <n v="0.50360000000000005"/>
    <x v="264"/>
    <n v="0"/>
    <n v="0.51480000000000004"/>
    <x v="273"/>
    <n v="2.0000000000000001E-4"/>
    <n v="0.51800000000000002"/>
    <x v="326"/>
    <n v="4.0000000000000002E-4"/>
    <n v="1"/>
    <x v="7"/>
    <x v="6"/>
    <x v="7"/>
    <n v="96.596800000000002"/>
    <n v="865.91880000000003"/>
    <n v="90.533900000000003"/>
    <n v="810.14869999999996"/>
    <n v="110.1459"/>
    <n v="96.663700000000006"/>
    <n v="866.43420000000003"/>
    <n v="90.543099999999995"/>
    <n v="810.1422"/>
    <n v="110.36660000000001"/>
    <n v="-0.29791427856417496"/>
    <n v="-0.28836146176765087"/>
    <n v="1.154867227629898E-3"/>
    <n v="0.12374276896666417"/>
    <n v="0.9756665681742297"/>
    <n v="0.9634759954332025"/>
    <n v="1.0003730492607263"/>
    <n v="0.9755375413658075"/>
    <n v="0.96345705798510728"/>
    <n v="2.0419683358897327"/>
  </r>
  <r>
    <x v="4"/>
    <x v="4"/>
    <n v="1000"/>
    <x v="31"/>
    <n v="1130"/>
    <n v="1132"/>
    <x v="22"/>
    <n v="4.0000000000000002E-4"/>
    <n v="0.50360000000000005"/>
    <x v="214"/>
    <n v="4.0000000000000002E-4"/>
    <n v="0.51719999999999999"/>
    <x v="271"/>
    <n v="5.0000000000000001E-4"/>
    <n v="0.50649999999999995"/>
    <x v="326"/>
    <n v="2.0000000000000001E-4"/>
    <n v="0.99990000000000001"/>
    <x v="7"/>
    <x v="7"/>
    <x v="7"/>
    <n v="110.7677"/>
    <n v="983.16570000000002"/>
    <n v="103.76049999999999"/>
    <n v="918.43"/>
    <n v="126.334"/>
    <n v="110.83459999999999"/>
    <n v="983.68110000000001"/>
    <n v="103.7697"/>
    <n v="918.42349999999999"/>
    <n v="126.55459999999999"/>
    <n v="-0.29791427856417496"/>
    <n v="-0.28634148379164359"/>
    <n v="-3.8021743029981164E-3"/>
    <n v="0.1198972488548844"/>
    <n v="0.97619422932098876"/>
    <n v="0.96421497746382678"/>
    <n v="1.0003173083477743"/>
    <n v="0.97608441550105762"/>
    <n v="0.96419885202082078"/>
    <n v="2.1015202470338243"/>
  </r>
  <r>
    <x v="4"/>
    <x v="4"/>
    <n v="1000"/>
    <x v="32"/>
    <n v="1283"/>
    <n v="1287"/>
    <x v="22"/>
    <n v="4.0000000000000002E-4"/>
    <n v="0.50360000000000005"/>
    <x v="260"/>
    <n v="2.9999999999999997E-4"/>
    <n v="0.5131"/>
    <x v="274"/>
    <n v="2.9999999999999997E-4"/>
    <n v="0.50270000000000004"/>
    <x v="66"/>
    <n v="2.9999999999999997E-4"/>
    <n v="1"/>
    <x v="7"/>
    <x v="7"/>
    <x v="7"/>
    <n v="123.6716"/>
    <n v="1102.3323"/>
    <n v="115.01179999999999"/>
    <n v="1023.2681"/>
    <n v="142.68350000000001"/>
    <n v="123.80629999999999"/>
    <n v="1103.4099000000001"/>
    <n v="115.0175"/>
    <n v="1023.2396"/>
    <n v="143.13040000000001"/>
    <n v="-0.29791427856417496"/>
    <n v="-0.28979798534461521"/>
    <n v="-3.6385043179646254E-3"/>
    <n v="0.11856694874762816"/>
    <n v="0.97478450133429817"/>
    <n v="0.96170079669977593"/>
    <n v="1.0005556610448916"/>
    <n v="0.97459107579999416"/>
    <n v="0.96169199078888079"/>
    <n v="2.154373753960706"/>
  </r>
  <r>
    <x v="4"/>
    <x v="4"/>
    <n v="1000"/>
    <x v="33"/>
    <n v="1482"/>
    <n v="1488"/>
    <x v="22"/>
    <n v="4.0000000000000002E-4"/>
    <n v="0.50360000000000005"/>
    <x v="94"/>
    <n v="4.0000000000000002E-4"/>
    <n v="0.50939999999999996"/>
    <x v="272"/>
    <n v="5.9999999999999995E-4"/>
    <n v="0.50690000000000002"/>
    <x v="66"/>
    <n v="2.9999999999999997E-4"/>
    <n v="1"/>
    <x v="7"/>
    <x v="7"/>
    <x v="7"/>
    <n v="142.73580000000001"/>
    <n v="1258.837"/>
    <n v="131.97569999999999"/>
    <n v="1160.1368"/>
    <n v="166.63570000000001"/>
    <n v="142.8724"/>
    <n v="1259.9241"/>
    <n v="131.9794"/>
    <n v="1160.0929000000001"/>
    <n v="167.30940000000001"/>
    <n v="-0.29791427856417496"/>
    <n v="-0.29294105937240372"/>
    <n v="-8.4966066097166414E-4"/>
    <n v="0.11649103200715767"/>
    <n v="0.97342845349778739"/>
    <n v="0.95973216140104212"/>
    <n v="1.0006968168003854"/>
    <n v="0.97326325480279785"/>
    <n v="0.95972731969722824"/>
    <n v="2.2217680502044113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5"/>
    <x v="4"/>
    <n v="294"/>
    <x v="0"/>
    <n v="1"/>
    <n v="1"/>
    <x v="23"/>
    <n v="0"/>
    <n v="0.46150000000000002"/>
    <x v="26"/>
    <n v="0"/>
    <n v="0.1401"/>
    <x v="24"/>
    <n v="0"/>
    <n v="0.14699999999999999"/>
    <x v="35"/>
    <n v="0"/>
    <n v="0.14080000000000001"/>
    <x v="0"/>
    <x v="0"/>
    <x v="0"/>
    <n v="0.14230000000000001"/>
    <n v="1"/>
    <n v="0.14230000000000001"/>
    <n v="1"/>
    <n v="0.14230000000000001"/>
    <n v="0.14230000000000001"/>
    <n v="1"/>
    <n v="0.14230000000000001"/>
    <n v="1"/>
    <n v="0.14230000000000001"/>
    <n v="-0.33582829463806912"/>
    <n v="-0.85356186471422535"/>
    <n v="3.0855512322520671"/>
    <n v="0.31987509316055063"/>
    <n v="1"/>
    <n v="1"/>
    <n v="1"/>
    <n v="1"/>
    <n v="1"/>
    <n v="-0.84679509991571567"/>
  </r>
  <r>
    <x v="5"/>
    <x v="4"/>
    <n v="294"/>
    <x v="1"/>
    <n v="5"/>
    <n v="5"/>
    <x v="23"/>
    <n v="0"/>
    <n v="0.46150000000000002"/>
    <x v="265"/>
    <n v="8.9999999999999998E-4"/>
    <n v="0.19420000000000001"/>
    <x v="26"/>
    <n v="0"/>
    <n v="0.19989999999999999"/>
    <x v="327"/>
    <n v="8.9999999999999998E-4"/>
    <n v="0.4819"/>
    <x v="3"/>
    <x v="3"/>
    <x v="3"/>
    <n v="0.79359999999999997"/>
    <n v="4.5"/>
    <n v="0.72560000000000002"/>
    <n v="4"/>
    <n v="0.86780000000000002"/>
    <n v="0.79359999999999997"/>
    <n v="4.5"/>
    <n v="0.72560000000000002"/>
    <n v="4"/>
    <n v="0.86780000000000002"/>
    <n v="-0.33582829463806912"/>
    <n v="-0.71175077442801393"/>
    <n v="1.9323500662882107E-2"/>
    <n v="0.60708344835947969"/>
    <n v="0.94029567411900417"/>
    <n v="0.88045846239096692"/>
    <n v="1"/>
    <n v="0.94029567411900417"/>
    <n v="0.88045846239096692"/>
    <n v="-6.1580354206806888E-2"/>
  </r>
  <r>
    <x v="5"/>
    <x v="4"/>
    <n v="294"/>
    <x v="44"/>
    <n v="6"/>
    <n v="6"/>
    <x v="23"/>
    <n v="0"/>
    <n v="0.46150000000000002"/>
    <x v="266"/>
    <n v="1.1000000000000001E-3"/>
    <n v="0.26069999999999999"/>
    <x v="275"/>
    <n v="6.9999999999999999E-4"/>
    <n v="0.26419999999999999"/>
    <x v="196"/>
    <n v="6.9999999999999999E-4"/>
    <n v="0.54879999999999995"/>
    <x v="3"/>
    <x v="3"/>
    <x v="3"/>
    <n v="0.9395"/>
    <n v="5.5"/>
    <n v="0.87139999999999995"/>
    <n v="5"/>
    <n v="1.0137"/>
    <n v="0.9395"/>
    <n v="5.5"/>
    <n v="0.87139999999999995"/>
    <n v="5"/>
    <n v="1.0137"/>
    <n v="-0.33582829463806912"/>
    <n v="-0.5838589688316711"/>
    <n v="9.8204345293326362E-3"/>
    <n v="0.54813561243619346"/>
    <n v="0.94402436414002688"/>
    <n v="0.88861409124717827"/>
    <n v="1"/>
    <n v="0.94402436414002688"/>
    <n v="0.88861409124717827"/>
    <n v="5.909446494558772E-3"/>
  </r>
  <r>
    <x v="5"/>
    <x v="4"/>
    <n v="294"/>
    <x v="45"/>
    <n v="9"/>
    <n v="9"/>
    <x v="23"/>
    <n v="0"/>
    <n v="0.46150000000000002"/>
    <x v="130"/>
    <n v="6.9999999999999999E-4"/>
    <n v="0.28939999999999999"/>
    <x v="124"/>
    <n v="6.9999999999999999E-4"/>
    <n v="0.29770000000000002"/>
    <x v="328"/>
    <n v="1E-3"/>
    <n v="0.69310000000000005"/>
    <x v="5"/>
    <x v="3"/>
    <x v="5"/>
    <n v="1.4178999999999999"/>
    <n v="8"/>
    <n v="1.28"/>
    <n v="7"/>
    <n v="1.5682"/>
    <n v="1.4178999999999999"/>
    <n v="8"/>
    <n v="1.28"/>
    <n v="7"/>
    <n v="1.5682"/>
    <n v="-0.33582829463806912"/>
    <n v="-0.53850147321698139"/>
    <n v="1.6732877718901727E-2"/>
    <n v="0.51682226669629439"/>
    <n v="0.94037924410302542"/>
    <n v="0.87983222693346519"/>
    <n v="1"/>
    <n v="0.94037924410302542"/>
    <n v="0.87983222693346519"/>
    <n v="0.1954014495202189"/>
  </r>
  <r>
    <x v="5"/>
    <x v="4"/>
    <n v="294"/>
    <x v="46"/>
    <n v="13"/>
    <n v="13"/>
    <x v="23"/>
    <n v="0"/>
    <n v="0.46150000000000002"/>
    <x v="48"/>
    <n v="6.9999999999999999E-4"/>
    <n v="0.34939999999999999"/>
    <x v="276"/>
    <n v="0"/>
    <n v="0.35320000000000001"/>
    <x v="329"/>
    <n v="6.9999999999999999E-4"/>
    <n v="0.81899999999999995"/>
    <x v="5"/>
    <x v="5"/>
    <x v="6"/>
    <n v="1.8958999999999999"/>
    <n v="11.123699999999999"/>
    <n v="1.6173"/>
    <n v="9.3745999999999992"/>
    <n v="2.1650999999999998"/>
    <n v="1.8958999999999999"/>
    <n v="11.123699999999999"/>
    <n v="1.6173"/>
    <n v="9.3745999999999992"/>
    <n v="2.1650999999999998"/>
    <n v="-0.33582829463806912"/>
    <n v="-0.45667709935308787"/>
    <n v="5.9303973420960368E-3"/>
    <n v="0.46703103986672928"/>
    <n v="0.92720802226221755"/>
    <n v="0.8400725060447034"/>
    <n v="1"/>
    <n v="0.92720802226221755"/>
    <n v="0.8400725060447034"/>
    <n v="0.33547796001743579"/>
  </r>
  <r>
    <x v="5"/>
    <x v="4"/>
    <n v="294"/>
    <x v="16"/>
    <n v="14"/>
    <n v="14"/>
    <x v="23"/>
    <n v="0"/>
    <n v="0.46150000000000002"/>
    <x v="136"/>
    <n v="1.4E-3"/>
    <n v="0.39340000000000003"/>
    <x v="133"/>
    <n v="6.9999999999999999E-4"/>
    <n v="0.39789999999999998"/>
    <x v="56"/>
    <n v="0"/>
    <n v="0.83750000000000002"/>
    <x v="6"/>
    <x v="5"/>
    <x v="6"/>
    <n v="2.0840000000000001"/>
    <n v="12.123699999999999"/>
    <n v="1.8053999999999999"/>
    <n v="10.374599999999999"/>
    <n v="2.3532000000000002"/>
    <n v="2.0840000000000001"/>
    <n v="12.123699999999999"/>
    <n v="1.8053999999999999"/>
    <n v="10.374599999999999"/>
    <n v="2.3532000000000002"/>
    <n v="-0.33582829463806912"/>
    <n v="-0.40516564441668207"/>
    <n v="6.3586867612561142E-3"/>
    <n v="0.42242548584471018"/>
    <n v="0.93208102194813081"/>
    <n v="0.85185147489234425"/>
    <n v="1"/>
    <n v="0.93208102194813081"/>
    <n v="0.85185147489234425"/>
    <n v="0.37165883971540892"/>
  </r>
  <r>
    <x v="5"/>
    <x v="4"/>
    <n v="294"/>
    <x v="47"/>
    <n v="16"/>
    <n v="16"/>
    <x v="23"/>
    <n v="0"/>
    <n v="0.46150000000000002"/>
    <x v="267"/>
    <n v="1E-3"/>
    <n v="0.4052"/>
    <x v="133"/>
    <n v="6.9999999999999999E-4"/>
    <n v="0.40620000000000001"/>
    <x v="330"/>
    <n v="6.9999999999999999E-4"/>
    <n v="0.85819999999999996"/>
    <x v="6"/>
    <x v="6"/>
    <x v="6"/>
    <n v="2.3889"/>
    <n v="14.123699999999999"/>
    <n v="2.1103000000000001"/>
    <n v="12.374599999999999"/>
    <n v="2.6581999999999999"/>
    <n v="2.3889"/>
    <n v="14.123699999999999"/>
    <n v="2.1103000000000001"/>
    <n v="12.374599999999999"/>
    <n v="2.6581999999999999"/>
    <n v="-0.33582829463806912"/>
    <n v="-0.3923305633117572"/>
    <n v="1.3103911239767982E-3"/>
    <n v="0.39896169131029935"/>
    <n v="0.94321379758976953"/>
    <n v="0.87729070958962074"/>
    <n v="1"/>
    <n v="0.94321379758976953"/>
    <n v="0.87729070958962074"/>
    <n v="0.42458765366793044"/>
  </r>
  <r>
    <x v="5"/>
    <x v="4"/>
    <n v="294"/>
    <x v="17"/>
    <n v="18"/>
    <n v="18"/>
    <x v="23"/>
    <n v="0"/>
    <n v="0.46150000000000002"/>
    <x v="268"/>
    <n v="1E-3"/>
    <n v="0.42120000000000002"/>
    <x v="44"/>
    <n v="6.9999999999999999E-4"/>
    <n v="0.43130000000000002"/>
    <x v="331"/>
    <n v="8.9999999999999998E-4"/>
    <n v="0.88480000000000003"/>
    <x v="6"/>
    <x v="6"/>
    <x v="6"/>
    <n v="2.7713000000000001"/>
    <n v="16.123699999999999"/>
    <n v="2.4927000000000001"/>
    <n v="14.374599999999999"/>
    <n v="3.0406"/>
    <n v="2.7713000000000001"/>
    <n v="16.123699999999999"/>
    <n v="2.4927000000000001"/>
    <n v="14.374599999999999"/>
    <n v="3.0406"/>
    <n v="-0.33582829463806912"/>
    <n v="-0.37551163748655109"/>
    <n v="1.1987704287949579E-2"/>
    <n v="0.37550106903758135"/>
    <n v="0.95308431764379908"/>
    <n v="0.89948491603085423"/>
    <n v="1"/>
    <n v="0.95308431764379908"/>
    <n v="0.89948491603085423"/>
    <n v="0.48295929116721431"/>
  </r>
  <r>
    <x v="5"/>
    <x v="4"/>
    <n v="294"/>
    <x v="48"/>
    <n v="22"/>
    <n v="22"/>
    <x v="23"/>
    <n v="0"/>
    <n v="0.46150000000000002"/>
    <x v="50"/>
    <n v="6.9999999999999999E-4"/>
    <n v="0.4325"/>
    <x v="277"/>
    <n v="1E-3"/>
    <n v="0.43430000000000002"/>
    <x v="58"/>
    <n v="0"/>
    <n v="0.90820000000000001"/>
    <x v="6"/>
    <x v="6"/>
    <x v="7"/>
    <n v="3.2656000000000001"/>
    <n v="19.123699999999999"/>
    <n v="2.8037999999999998"/>
    <n v="16.374600000000001"/>
    <n v="3.6627000000000001"/>
    <n v="3.2656000000000001"/>
    <n v="19.123699999999999"/>
    <n v="2.8037999999999998"/>
    <n v="16.374600000000001"/>
    <n v="3.6627000000000001"/>
    <n v="-0.33582829463806912"/>
    <n v="-0.36401388819916697"/>
    <n v="1.9440482222537387E-3"/>
    <n v="0.34726244303364173"/>
    <n v="0.94628417478672378"/>
    <n v="0.87491656478403235"/>
    <n v="1"/>
    <n v="0.94628417478672378"/>
    <n v="0.87491656478403235"/>
    <n v="0.56380134845428687"/>
  </r>
  <r>
    <x v="5"/>
    <x v="4"/>
    <n v="294"/>
    <x v="2"/>
    <n v="28"/>
    <n v="28"/>
    <x v="23"/>
    <n v="0"/>
    <n v="0.46150000000000002"/>
    <x v="268"/>
    <n v="1E-3"/>
    <n v="0.43619999999999998"/>
    <x v="45"/>
    <n v="0"/>
    <n v="0.44040000000000001"/>
    <x v="61"/>
    <n v="0"/>
    <n v="0.92379999999999995"/>
    <x v="7"/>
    <x v="6"/>
    <x v="7"/>
    <n v="4.2678000000000003"/>
    <n v="24.123699999999999"/>
    <n v="3.6576"/>
    <n v="20.374600000000001"/>
    <n v="4.8276000000000003"/>
    <n v="4.2678000000000003"/>
    <n v="24.123699999999999"/>
    <n v="3.6576"/>
    <n v="20.374600000000001"/>
    <n v="4.8276000000000003"/>
    <n v="-0.33582829463806912"/>
    <n v="-0.36031433875731855"/>
    <n v="3.9860797150716599E-3"/>
    <n v="0.31214373322771827"/>
    <n v="0.94873095710902811"/>
    <n v="0.88454999676487733"/>
    <n v="1"/>
    <n v="0.94873095710902811"/>
    <n v="0.88454999676487733"/>
    <n v="0.68373127861888616"/>
  </r>
  <r>
    <x v="5"/>
    <x v="4"/>
    <n v="294"/>
    <x v="49"/>
    <n v="31"/>
    <n v="31"/>
    <x v="23"/>
    <n v="0"/>
    <n v="0.46150000000000002"/>
    <x v="52"/>
    <n v="0"/>
    <n v="0.44319999999999998"/>
    <x v="135"/>
    <n v="2.9999999999999997E-4"/>
    <n v="0.44619999999999999"/>
    <x v="61"/>
    <n v="0"/>
    <n v="0.92559999999999998"/>
    <x v="7"/>
    <x v="7"/>
    <x v="7"/>
    <n v="4.6776999999999997"/>
    <n v="26.623699999999999"/>
    <n v="3.9744999999999999"/>
    <n v="22.374600000000001"/>
    <n v="5.3029999999999999"/>
    <n v="4.6776999999999997"/>
    <n v="26.623699999999999"/>
    <n v="3.9744999999999999"/>
    <n v="22.374600000000001"/>
    <n v="5.3029999999999999"/>
    <n v="-0.33582829463806912"/>
    <n v="-0.35340024827962668"/>
    <n v="2.7180209385427919E-3"/>
    <n v="0.29670387207345195"/>
    <n v="0.94944971145472246"/>
    <n v="0.88381428315242838"/>
    <n v="1"/>
    <n v="0.94944971145472246"/>
    <n v="0.88381428315242838"/>
    <n v="0.72452162711856272"/>
  </r>
  <r>
    <x v="5"/>
    <x v="4"/>
    <n v="294"/>
    <x v="50"/>
    <n v="37"/>
    <n v="37"/>
    <x v="23"/>
    <n v="0"/>
    <n v="0.46150000000000002"/>
    <x v="52"/>
    <n v="0"/>
    <n v="0.45240000000000002"/>
    <x v="45"/>
    <n v="0"/>
    <n v="0.45579999999999998"/>
    <x v="61"/>
    <n v="0"/>
    <n v="0.93769999999999998"/>
    <x v="7"/>
    <x v="7"/>
    <x v="7"/>
    <n v="5.6996000000000002"/>
    <n v="31.747399999999999"/>
    <n v="4.9706999999999999"/>
    <n v="27.374600000000001"/>
    <n v="6.4847000000000001"/>
    <n v="5.6996000000000002"/>
    <n v="31.747399999999999"/>
    <n v="4.9706999999999999"/>
    <n v="27.374600000000001"/>
    <n v="6.4847000000000001"/>
    <n v="-0.33582829463806912"/>
    <n v="-0.34447740374658231"/>
    <n v="2.8120170906639525E-3"/>
    <n v="0.27373769707667878"/>
    <n v="0.9515331229320757"/>
    <n v="0.9001421630742561"/>
    <n v="1"/>
    <n v="0.9515331229320757"/>
    <n v="0.9001421630742561"/>
    <n v="0.81188988923146788"/>
  </r>
  <r>
    <x v="5"/>
    <x v="4"/>
    <n v="294"/>
    <x v="3"/>
    <n v="41"/>
    <n v="41"/>
    <x v="23"/>
    <n v="0"/>
    <n v="0.46150000000000002"/>
    <x v="52"/>
    <n v="0"/>
    <n v="0.45419999999999999"/>
    <x v="44"/>
    <n v="6.9999999999999999E-4"/>
    <n v="0.45639999999999997"/>
    <x v="61"/>
    <n v="0"/>
    <n v="0.93489999999999995"/>
    <x v="7"/>
    <x v="7"/>
    <x v="7"/>
    <n v="6.2775999999999996"/>
    <n v="35.247399999999999"/>
    <n v="5.4545000000000003"/>
    <n v="30.374600000000001"/>
    <n v="7.1298000000000004"/>
    <n v="6.2775999999999996"/>
    <n v="35.247399999999999"/>
    <n v="5.4545000000000003"/>
    <n v="30.374600000000001"/>
    <n v="7.1298000000000004"/>
    <n v="-0.33582829463806912"/>
    <n v="-0.34275287011628364"/>
    <n v="1.7548526801993405E-3"/>
    <n v="0.26217603910362153"/>
    <n v="0.95376960115937337"/>
    <n v="0.90272665826334819"/>
    <n v="1"/>
    <n v="0.95376960115937337"/>
    <n v="0.90272665826334819"/>
    <n v="0.853077347507599"/>
  </r>
  <r>
    <x v="5"/>
    <x v="4"/>
    <n v="294"/>
    <x v="18"/>
    <n v="45"/>
    <n v="45"/>
    <x v="23"/>
    <n v="0"/>
    <n v="0.46150000000000002"/>
    <x v="52"/>
    <n v="0"/>
    <n v="0.45100000000000001"/>
    <x v="95"/>
    <n v="6.9999999999999999E-4"/>
    <n v="0.46250000000000002"/>
    <x v="332"/>
    <n v="6.9999999999999999E-4"/>
    <n v="0.93820000000000003"/>
    <x v="7"/>
    <x v="7"/>
    <x v="7"/>
    <n v="6.7920999999999996"/>
    <n v="37.747500000000002"/>
    <n v="5.8921000000000001"/>
    <n v="32.374600000000001"/>
    <n v="7.9282000000000004"/>
    <n v="6.7920999999999996"/>
    <n v="37.747500000000002"/>
    <n v="5.8921000000000001"/>
    <n v="32.374600000000001"/>
    <n v="7.9282000000000004"/>
    <n v="-0.33582829463806912"/>
    <n v="-0.34582345812203946"/>
    <n v="8.7833030336277387E-3"/>
    <n v="0.25551757719342172"/>
    <n v="0.94604768608513046"/>
    <n v="0.89646209669408217"/>
    <n v="1"/>
    <n v="0.94604768608513046"/>
    <n v="0.89646209669408217"/>
    <n v="0.89917459730476723"/>
  </r>
  <r>
    <x v="5"/>
    <x v="4"/>
    <n v="294"/>
    <x v="19"/>
    <n v="47"/>
    <n v="47"/>
    <x v="23"/>
    <n v="0"/>
    <n v="0.46150000000000002"/>
    <x v="52"/>
    <n v="0"/>
    <n v="0.4516"/>
    <x v="45"/>
    <n v="0"/>
    <n v="0.4577"/>
    <x v="61"/>
    <n v="0"/>
    <n v="0.94359999999999999"/>
    <x v="7"/>
    <x v="7"/>
    <x v="7"/>
    <n v="7.12"/>
    <n v="39.747500000000002"/>
    <n v="6.22"/>
    <n v="34.374600000000001"/>
    <n v="8.2561"/>
    <n v="7.12"/>
    <n v="39.747500000000002"/>
    <n v="6.22"/>
    <n v="34.374600000000001"/>
    <n v="8.2561"/>
    <n v="-0.33582829463806912"/>
    <n v="-0.34524606674706976"/>
    <n v="4.6171807933249286E-3"/>
    <n v="0.25358848710351128"/>
    <n v="0.9490539774012422"/>
    <n v="0.9025495147827145"/>
    <n v="1"/>
    <n v="0.9490539774012422"/>
    <n v="0.9025495147827145"/>
    <n v="0.91677494460110787"/>
  </r>
  <r>
    <x v="5"/>
    <x v="4"/>
    <n v="294"/>
    <x v="20"/>
    <n v="51"/>
    <n v="51"/>
    <x v="23"/>
    <n v="0"/>
    <n v="0.46150000000000002"/>
    <x v="52"/>
    <n v="0"/>
    <n v="0.45369999999999999"/>
    <x v="45"/>
    <n v="0"/>
    <n v="0.45390000000000003"/>
    <x v="61"/>
    <n v="0"/>
    <n v="0.94010000000000005"/>
    <x v="7"/>
    <x v="7"/>
    <x v="7"/>
    <n v="7.7274000000000003"/>
    <n v="42.749299999999998"/>
    <n v="6.8272000000000004"/>
    <n v="37.374600000000001"/>
    <n v="9.0647000000000002"/>
    <n v="7.7274000000000003"/>
    <n v="42.749299999999998"/>
    <n v="6.8272000000000004"/>
    <n v="37.374600000000001"/>
    <n v="9.0647000000000002"/>
    <n v="-0.33582829463806912"/>
    <n v="-0.34323122073398332"/>
    <n v="1.4716725736617692E-4"/>
    <n v="0.24327926052105481"/>
    <n v="0.94670086134115494"/>
    <n v="0.90534194801774104"/>
    <n v="1"/>
    <n v="0.94670086134115494"/>
    <n v="0.90534194801774104"/>
    <n v="0.95735343551365426"/>
  </r>
  <r>
    <x v="5"/>
    <x v="4"/>
    <n v="294"/>
    <x v="4"/>
    <n v="56"/>
    <n v="56"/>
    <x v="23"/>
    <n v="0"/>
    <n v="0.46150000000000002"/>
    <x v="52"/>
    <n v="0"/>
    <n v="0.45619999999999999"/>
    <x v="45"/>
    <n v="0"/>
    <n v="0.4612"/>
    <x v="61"/>
    <n v="0"/>
    <n v="0.94069999999999998"/>
    <x v="7"/>
    <x v="7"/>
    <x v="7"/>
    <n v="8.3251000000000008"/>
    <n v="46.252800000000001"/>
    <n v="7.3277000000000001"/>
    <n v="40.374600000000001"/>
    <n v="9.8971"/>
    <n v="8.3251000000000008"/>
    <n v="46.252800000000001"/>
    <n v="7.3277000000000001"/>
    <n v="40.374600000000001"/>
    <n v="9.8971"/>
    <n v="-0.33582829463806912"/>
    <n v="-0.34084471905937025"/>
    <n v="3.5424912614258871E-3"/>
    <n v="0.23518930922130374"/>
    <n v="0.94378841696819649"/>
    <n v="0.90231599800265661"/>
    <n v="1"/>
    <n v="0.94378841696819649"/>
    <n v="0.90231599800265661"/>
    <n v="0.99550795838552619"/>
  </r>
  <r>
    <x v="5"/>
    <x v="4"/>
    <n v="294"/>
    <x v="5"/>
    <n v="58"/>
    <n v="58"/>
    <x v="23"/>
    <n v="0"/>
    <n v="0.46150000000000002"/>
    <x v="52"/>
    <n v="0"/>
    <n v="0.45229999999999998"/>
    <x v="45"/>
    <n v="0"/>
    <n v="0.44669999999999999"/>
    <x v="332"/>
    <n v="6.9999999999999999E-4"/>
    <n v="0.9466"/>
    <x v="7"/>
    <x v="7"/>
    <x v="15"/>
    <n v="8.6629000000000005"/>
    <n v="48.252800000000001"/>
    <n v="7.6656000000000004"/>
    <n v="42.374600000000001"/>
    <n v="10.234999999999999"/>
    <n v="8.6629000000000005"/>
    <n v="48.252800000000001"/>
    <n v="7.6656000000000004"/>
    <n v="42.374600000000001"/>
    <n v="10.234999999999999"/>
    <n v="-0.33582829463806912"/>
    <n v="-0.34457341225408139"/>
    <n v="-3.9940872576995313E-3"/>
    <n v="0.23676761271154631"/>
    <n v="0.94653678523326057"/>
    <n v="0.90732613586829958"/>
    <n v="1"/>
    <n v="0.94653678523326057"/>
    <n v="0.90732613586829958"/>
    <n v="1.0100878469985244"/>
  </r>
  <r>
    <x v="5"/>
    <x v="4"/>
    <n v="294"/>
    <x v="22"/>
    <n v="60"/>
    <n v="60"/>
    <x v="23"/>
    <n v="0"/>
    <n v="0.46150000000000002"/>
    <x v="52"/>
    <n v="0"/>
    <n v="0.44769999999999999"/>
    <x v="45"/>
    <n v="0"/>
    <n v="0.45660000000000001"/>
    <x v="62"/>
    <n v="1.1000000000000001E-3"/>
    <n v="0.94950000000000001"/>
    <x v="7"/>
    <x v="7"/>
    <x v="15"/>
    <n v="8.9074000000000009"/>
    <n v="49.3765"/>
    <n v="7.8924000000000003"/>
    <n v="43.374600000000001"/>
    <n v="10.6487"/>
    <n v="8.9074000000000009"/>
    <n v="49.3765"/>
    <n v="7.8924000000000003"/>
    <n v="43.374600000000001"/>
    <n v="10.6487"/>
    <n v="-0.33582829463806912"/>
    <n v="-0.34901290561655496"/>
    <n v="6.2114028749780861E-3"/>
    <n v="0.23723433954290565"/>
    <n v="0.94365683241561971"/>
    <n v="0.90548092243853151"/>
    <n v="1"/>
    <n v="0.94365683241561971"/>
    <n v="0.90548092243853151"/>
    <n v="1.0272965920670207"/>
  </r>
  <r>
    <x v="5"/>
    <x v="4"/>
    <n v="294"/>
    <x v="51"/>
    <n v="63"/>
    <n v="63"/>
    <x v="23"/>
    <n v="0"/>
    <n v="0.46150000000000002"/>
    <x v="52"/>
    <n v="0"/>
    <n v="0.4577"/>
    <x v="45"/>
    <n v="0"/>
    <n v="0.45029999999999998"/>
    <x v="62"/>
    <n v="1.1000000000000001E-3"/>
    <n v="0.94720000000000004"/>
    <x v="7"/>
    <x v="7"/>
    <x v="15"/>
    <n v="9.4210999999999991"/>
    <n v="52.3765"/>
    <n v="8.4061000000000003"/>
    <n v="46.374600000000001"/>
    <n v="11.1624"/>
    <n v="9.4210999999999991"/>
    <n v="52.3765"/>
    <n v="8.4061000000000003"/>
    <n v="46.374600000000001"/>
    <n v="11.1624"/>
    <n v="-0.33582829463806912"/>
    <n v="-0.33941908757270045"/>
    <n v="-5.1031462852614527E-3"/>
    <n v="0.22770046819323794"/>
    <n v="0.94690224449784999"/>
    <n v="0.9112131627694614"/>
    <n v="1"/>
    <n v="0.94690224449784999"/>
    <n v="0.9112131627694614"/>
    <n v="1.0477575812231226"/>
  </r>
  <r>
    <x v="5"/>
    <x v="4"/>
    <n v="294"/>
    <x v="6"/>
    <n v="65"/>
    <n v="65"/>
    <x v="23"/>
    <n v="0"/>
    <n v="0.46150000000000002"/>
    <x v="52"/>
    <n v="0"/>
    <n v="0.45390000000000003"/>
    <x v="45"/>
    <n v="0"/>
    <n v="0.45150000000000001"/>
    <x v="61"/>
    <n v="0"/>
    <n v="0.94189999999999996"/>
    <x v="13"/>
    <x v="7"/>
    <x v="15"/>
    <n v="9.8391999999999999"/>
    <n v="54.3765"/>
    <n v="8.8241999999999994"/>
    <n v="48.374600000000001"/>
    <n v="11.580500000000001"/>
    <n v="9.8391999999999999"/>
    <n v="54.3765"/>
    <n v="8.8241999999999994"/>
    <n v="48.374600000000001"/>
    <n v="11.580500000000001"/>
    <n v="-0.33582829463806912"/>
    <n v="-0.34303981725715083"/>
    <n v="-1.6366803340996888E-3"/>
    <n v="0.22537107088097874"/>
    <n v="0.94969492747667827"/>
    <n v="0.91608279313619123"/>
    <n v="1"/>
    <n v="0.94969492747667827"/>
    <n v="0.91608279313619123"/>
    <n v="1.0637273109072296"/>
  </r>
  <r>
    <x v="5"/>
    <x v="4"/>
    <n v="294"/>
    <x v="8"/>
    <n v="67"/>
    <n v="67"/>
    <x v="23"/>
    <n v="0"/>
    <n v="0.46150000000000002"/>
    <x v="52"/>
    <n v="0"/>
    <n v="0.45729999999999998"/>
    <x v="45"/>
    <n v="0"/>
    <n v="0.46510000000000001"/>
    <x v="61"/>
    <n v="0"/>
    <n v="0.94179999999999997"/>
    <x v="13"/>
    <x v="7"/>
    <x v="15"/>
    <n v="10.088100000000001"/>
    <n v="55.5002"/>
    <n v="9.0549999999999997"/>
    <n v="49.374600000000001"/>
    <n v="12.002700000000001"/>
    <n v="10.088100000000001"/>
    <n v="55.5002"/>
    <n v="9.0549999999999997"/>
    <n v="49.374600000000001"/>
    <n v="12.002700000000001"/>
    <n v="-0.33582829463806912"/>
    <n v="-0.33979879861931811"/>
    <n v="5.1759941491412416E-3"/>
    <n v="0.22109957311403655"/>
    <n v="0.94681787328836675"/>
    <n v="0.91375349471144718"/>
    <n v="1"/>
    <n v="0.94681787328836675"/>
    <n v="0.91375349471144718"/>
    <n v="1.0792789513146226"/>
  </r>
  <r>
    <x v="5"/>
    <x v="4"/>
    <n v="294"/>
    <x v="23"/>
    <n v="69"/>
    <n v="69"/>
    <x v="23"/>
    <n v="0"/>
    <n v="0.46150000000000002"/>
    <x v="52"/>
    <n v="0"/>
    <n v="0.45240000000000002"/>
    <x v="45"/>
    <n v="0"/>
    <n v="0.46650000000000003"/>
    <x v="61"/>
    <n v="0"/>
    <n v="0.94510000000000005"/>
    <x v="13"/>
    <x v="7"/>
    <x v="15"/>
    <n v="10.0913"/>
    <n v="55.507300000000001"/>
    <n v="9.0573999999999995"/>
    <n v="49.374600000000001"/>
    <n v="12.353899999999999"/>
    <n v="10.0913"/>
    <n v="55.507300000000001"/>
    <n v="9.0573999999999995"/>
    <n v="49.374600000000001"/>
    <n v="12.353899999999999"/>
    <n v="-0.33582829463806912"/>
    <n v="-0.34447740374658231"/>
    <n v="9.2802504003237935E-3"/>
    <n v="0.22276633806331589"/>
    <n v="0.9388302605397475"/>
    <n v="0.9061461592802017"/>
    <n v="1"/>
    <n v="0.9388302605397475"/>
    <n v="0.9061461592802017"/>
    <n v="1.091804081571534"/>
  </r>
  <r>
    <x v="5"/>
    <x v="4"/>
    <n v="294"/>
    <x v="9"/>
    <n v="70"/>
    <n v="70"/>
    <x v="23"/>
    <n v="0"/>
    <n v="0.46150000000000002"/>
    <x v="52"/>
    <n v="0"/>
    <n v="0.45850000000000002"/>
    <x v="45"/>
    <n v="0"/>
    <n v="0.46150000000000002"/>
    <x v="333"/>
    <n v="8.9999999999999998E-4"/>
    <n v="0.94469999999999998"/>
    <x v="13"/>
    <x v="12"/>
    <x v="15"/>
    <n v="10.304399999999999"/>
    <n v="56.507300000000001"/>
    <n v="9.2705000000000002"/>
    <n v="50.374600000000001"/>
    <n v="12.567"/>
    <n v="10.304399999999999"/>
    <n v="56.507300000000001"/>
    <n v="9.2705000000000002"/>
    <n v="50.374600000000001"/>
    <n v="12.567"/>
    <n v="-0.33582829463806912"/>
    <n v="-0.33866065999396011"/>
    <n v="1.9698035833341987E-3"/>
    <n v="0.21834359972051814"/>
    <n v="0.94004494799163674"/>
    <n v="0.90810962745322288"/>
    <n v="1"/>
    <n v="0.94004494799163674"/>
    <n v="0.90810962745322288"/>
    <n v="1.0992316150808819"/>
  </r>
  <r>
    <x v="5"/>
    <x v="4"/>
    <n v="294"/>
    <x v="10"/>
    <n v="72"/>
    <n v="72"/>
    <x v="23"/>
    <n v="0"/>
    <n v="0.46150000000000002"/>
    <x v="50"/>
    <n v="6.9999999999999999E-4"/>
    <n v="0.45679999999999998"/>
    <x v="46"/>
    <n v="2.9999999999999997E-4"/>
    <n v="0.4632"/>
    <x v="61"/>
    <n v="0"/>
    <n v="0.94530000000000003"/>
    <x v="13"/>
    <x v="12"/>
    <x v="15"/>
    <n v="10.659599999999999"/>
    <n v="58.507300000000001"/>
    <n v="9.6257000000000001"/>
    <n v="52.374600000000001"/>
    <n v="12.9221"/>
    <n v="10.659599999999999"/>
    <n v="58.507300000000001"/>
    <n v="9.6257000000000001"/>
    <n v="52.374600000000001"/>
    <n v="12.9221"/>
    <n v="-0.33582829463806912"/>
    <n v="-0.34027390476220837"/>
    <n v="4.1625973640419395E-3"/>
    <n v="0.21758200542263434"/>
    <n v="0.94241403541617774"/>
    <n v="0.91189021870840681"/>
    <n v="1"/>
    <n v="0.94241403541617774"/>
    <n v="0.91189021870840681"/>
    <n v="1.1113330975832822"/>
  </r>
  <r>
    <x v="5"/>
    <x v="4"/>
    <n v="294"/>
    <x v="24"/>
    <n v="74"/>
    <n v="74"/>
    <x v="23"/>
    <n v="0"/>
    <n v="0.46150000000000002"/>
    <x v="52"/>
    <n v="0"/>
    <n v="0.4612"/>
    <x v="45"/>
    <n v="0"/>
    <n v="0.45610000000000001"/>
    <x v="61"/>
    <n v="0"/>
    <n v="0.94110000000000005"/>
    <x v="13"/>
    <x v="12"/>
    <x v="15"/>
    <n v="10.9962"/>
    <n v="60.007300000000001"/>
    <n v="9.8780999999999999"/>
    <n v="53.374600000000001"/>
    <n v="13.3521"/>
    <n v="10.9962"/>
    <n v="60.007300000000001"/>
    <n v="9.8780999999999999"/>
    <n v="53.374600000000001"/>
    <n v="13.3521"/>
    <n v="-0.33582829463806912"/>
    <n v="-0.33611070137733862"/>
    <n v="-3.3039321485502969E-3"/>
    <n v="0.21191413594683145"/>
    <n v="0.94232110746571129"/>
    <n v="0.91046061802115652"/>
    <n v="1"/>
    <n v="0.94232110746571129"/>
    <n v="0.91046061802115652"/>
    <n v="1.1255495763139074"/>
  </r>
  <r>
    <x v="5"/>
    <x v="4"/>
    <n v="294"/>
    <x v="25"/>
    <n v="75"/>
    <n v="75"/>
    <x v="23"/>
    <n v="0"/>
    <n v="0.46150000000000002"/>
    <x v="50"/>
    <n v="6.9999999999999999E-4"/>
    <n v="0.45190000000000002"/>
    <x v="45"/>
    <n v="0"/>
    <n v="0.46439999999999998"/>
    <x v="332"/>
    <n v="6.9999999999999999E-4"/>
    <n v="0.94499999999999995"/>
    <x v="13"/>
    <x v="12"/>
    <x v="15"/>
    <n v="11.175700000000001"/>
    <n v="61.007300000000001"/>
    <n v="10.057600000000001"/>
    <n v="54.374600000000001"/>
    <n v="13.531599999999999"/>
    <n v="11.175700000000001"/>
    <n v="61.007300000000001"/>
    <n v="10.057600000000001"/>
    <n v="54.374600000000001"/>
    <n v="13.531599999999999"/>
    <n v="-0.33582829463806912"/>
    <n v="-0.34495765866879824"/>
    <n v="8.0266985525945696E-3"/>
    <n v="0.21702092342807525"/>
    <n v="0.94372821711195831"/>
    <n v="0.91271814831611675"/>
    <n v="1"/>
    <n v="0.94372821711195831"/>
    <n v="0.91271814831611675"/>
    <n v="1.1313491513713136"/>
  </r>
  <r>
    <x v="5"/>
    <x v="4"/>
    <n v="294"/>
    <x v="26"/>
    <n v="77"/>
    <n v="77"/>
    <x v="23"/>
    <n v="0"/>
    <n v="0.46150000000000002"/>
    <x v="52"/>
    <n v="0"/>
    <n v="0.45200000000000001"/>
    <x v="45"/>
    <n v="0"/>
    <n v="0.4531"/>
    <x v="61"/>
    <n v="0"/>
    <n v="0.94320000000000004"/>
    <x v="13"/>
    <x v="12"/>
    <x v="15"/>
    <n v="11.514900000000001"/>
    <n v="62.507300000000001"/>
    <n v="10.3117"/>
    <n v="55.374600000000001"/>
    <n v="13.965199999999999"/>
    <n v="11.514900000000001"/>
    <n v="62.507300000000001"/>
    <n v="10.3117"/>
    <n v="55.374600000000001"/>
    <n v="13.965199999999999"/>
    <n v="-0.33582829463806912"/>
    <n v="-0.34486156518861788"/>
    <n v="7.0851814620257901E-4"/>
    <n v="0.21441941504777604"/>
    <n v="0.94376367651464943"/>
    <n v="0.91159398692250793"/>
    <n v="1"/>
    <n v="0.94376367651464943"/>
    <n v="0.91159398692250793"/>
    <n v="1.145047159748761"/>
  </r>
  <r>
    <x v="5"/>
    <x v="4"/>
    <n v="294"/>
    <x v="11"/>
    <n v="79"/>
    <n v="79"/>
    <x v="23"/>
    <n v="0"/>
    <n v="0.46150000000000002"/>
    <x v="52"/>
    <n v="0"/>
    <n v="0.45400000000000001"/>
    <x v="45"/>
    <n v="0"/>
    <n v="0.46129999999999999"/>
    <x v="61"/>
    <n v="0"/>
    <n v="0.93899999999999995"/>
    <x v="13"/>
    <x v="12"/>
    <x v="15"/>
    <n v="11.877599999999999"/>
    <n v="64.507300000000001"/>
    <n v="10.6744"/>
    <n v="57.374600000000001"/>
    <n v="14.3279"/>
    <n v="11.877599999999999"/>
    <n v="64.507300000000001"/>
    <n v="10.6744"/>
    <n v="57.374600000000001"/>
    <n v="14.3279"/>
    <n v="-0.33582829463806912"/>
    <n v="-0.34294414714289606"/>
    <n v="4.6210916012176008E-3"/>
    <n v="0.2105290645208705"/>
    <n v="0.94566580208179307"/>
    <n v="0.91472430604282051"/>
    <n v="1"/>
    <n v="0.94566580208179307"/>
    <n v="0.91472430604282051"/>
    <n v="1.1561825417410487"/>
  </r>
  <r>
    <x v="5"/>
    <x v="4"/>
    <n v="294"/>
    <x v="27"/>
    <n v="81"/>
    <n v="81"/>
    <x v="23"/>
    <n v="0"/>
    <n v="0.46150000000000002"/>
    <x v="52"/>
    <n v="0"/>
    <n v="0.46010000000000001"/>
    <x v="45"/>
    <n v="0"/>
    <n v="0.45939999999999998"/>
    <x v="332"/>
    <n v="6.9999999999999999E-4"/>
    <n v="0.94279999999999997"/>
    <x v="13"/>
    <x v="12"/>
    <x v="15"/>
    <n v="12.219099999999999"/>
    <n v="66.007300000000001"/>
    <n v="10.930099999999999"/>
    <n v="58.374600000000001"/>
    <n v="14.765000000000001"/>
    <n v="12.219099999999999"/>
    <n v="66.007300000000001"/>
    <n v="10.930099999999999"/>
    <n v="58.374600000000001"/>
    <n v="14.765000000000001"/>
    <n v="-0.33582829463806912"/>
    <n v="-0.3371477667352038"/>
    <n v="-4.3896086719067784E-4"/>
    <n v="0.20683166840970377"/>
    <n v="0.94543596848504985"/>
    <n v="0.91329597422703068"/>
    <n v="1"/>
    <n v="0.94543596848504985"/>
    <n v="0.91329597422703068"/>
    <n v="1.1692334513010973"/>
  </r>
  <r>
    <x v="5"/>
    <x v="4"/>
    <n v="294"/>
    <x v="12"/>
    <n v="83"/>
    <n v="83"/>
    <x v="23"/>
    <n v="0"/>
    <n v="0.46150000000000002"/>
    <x v="52"/>
    <n v="0"/>
    <n v="0.45479999999999998"/>
    <x v="45"/>
    <n v="0"/>
    <n v="0.46560000000000001"/>
    <x v="61"/>
    <n v="0"/>
    <n v="0.94399999999999995"/>
    <x v="13"/>
    <x v="12"/>
    <x v="15"/>
    <n v="12.434900000000001"/>
    <n v="67.131"/>
    <n v="11.1228"/>
    <n v="59.374600000000001"/>
    <n v="15.1312"/>
    <n v="12.434900000000001"/>
    <n v="67.131"/>
    <n v="11.1228"/>
    <n v="59.374600000000001"/>
    <n v="15.1312"/>
    <n v="-0.33582829463806912"/>
    <n v="-0.34217954398430284"/>
    <n v="6.6965579981853735E-3"/>
    <n v="0.20837090157368526"/>
    <n v="0.94400255487874374"/>
    <n v="0.91218489047966067"/>
    <n v="1"/>
    <n v="0.94400255487874374"/>
    <n v="0.91218489047966067"/>
    <n v="1.1798733716922123"/>
  </r>
  <r>
    <x v="5"/>
    <x v="4"/>
    <n v="294"/>
    <x v="28"/>
    <n v="86"/>
    <n v="86"/>
    <x v="23"/>
    <n v="0"/>
    <n v="0.46150000000000002"/>
    <x v="52"/>
    <n v="0"/>
    <n v="0.45200000000000001"/>
    <x v="45"/>
    <n v="0"/>
    <n v="0.4612"/>
    <x v="332"/>
    <n v="6.9999999999999999E-4"/>
    <n v="0.94499999999999995"/>
    <x v="13"/>
    <x v="12"/>
    <x v="15"/>
    <n v="12.998799999999999"/>
    <n v="69.631"/>
    <n v="11.600099999999999"/>
    <n v="61.374600000000001"/>
    <n v="15.791600000000001"/>
    <n v="12.998799999999999"/>
    <n v="69.631"/>
    <n v="11.600099999999999"/>
    <n v="61.374600000000001"/>
    <n v="15.791600000000001"/>
    <n v="-0.33582829463806912"/>
    <n v="-0.34486156518861788"/>
    <n v="5.6702738000397757E-3"/>
    <n v="0.20753964001411473"/>
    <n v="0.9452319401729703"/>
    <n v="0.91319544522385532"/>
    <n v="1"/>
    <n v="0.9452319401729703"/>
    <n v="0.91319544522385532"/>
    <n v="1.1984261348194274"/>
  </r>
  <r>
    <x v="5"/>
    <x v="4"/>
    <n v="294"/>
    <x v="29"/>
    <n v="88"/>
    <n v="88"/>
    <x v="23"/>
    <n v="0"/>
    <n v="0.46150000000000002"/>
    <x v="52"/>
    <n v="0"/>
    <n v="0.45240000000000002"/>
    <x v="45"/>
    <n v="0"/>
    <n v="0.45889999999999997"/>
    <x v="61"/>
    <n v="0"/>
    <n v="0.94059999999999999"/>
    <x v="13"/>
    <x v="12"/>
    <x v="15"/>
    <n v="13.368399999999999"/>
    <n v="71.631"/>
    <n v="11.9697"/>
    <n v="63.374600000000001"/>
    <n v="16.161200000000001"/>
    <n v="13.368399999999999"/>
    <n v="71.631"/>
    <n v="11.9697"/>
    <n v="63.374600000000001"/>
    <n v="16.161200000000001"/>
    <n v="-0.33582829463806912"/>
    <n v="-0.34447740374658231"/>
    <n v="3.9894764271503928E-3"/>
    <n v="0.20469568994820209"/>
    <n v="0.94694348202995038"/>
    <n v="0.91603705563490867"/>
    <n v="1"/>
    <n v="0.94694348202995038"/>
    <n v="0.91603705563490867"/>
    <n v="1.2084736048314813"/>
  </r>
  <r>
    <x v="5"/>
    <x v="4"/>
    <n v="294"/>
    <x v="30"/>
    <n v="91"/>
    <n v="91"/>
    <x v="23"/>
    <n v="0"/>
    <n v="0.46150000000000002"/>
    <x v="52"/>
    <n v="0"/>
    <n v="0.4556"/>
    <x v="45"/>
    <n v="0"/>
    <n v="0.45700000000000002"/>
    <x v="332"/>
    <n v="6.9999999999999999E-4"/>
    <n v="0.94789999999999996"/>
    <x v="13"/>
    <x v="12"/>
    <x v="15"/>
    <n v="13.7835"/>
    <n v="73.380200000000002"/>
    <n v="12.248100000000001"/>
    <n v="64.374600000000001"/>
    <n v="16.8263"/>
    <n v="13.7835"/>
    <n v="73.380200000000002"/>
    <n v="12.248100000000001"/>
    <n v="64.374600000000001"/>
    <n v="16.8263"/>
    <n v="-0.33582829463806912"/>
    <n v="-0.34141628459293727"/>
    <n v="8.5012153034886759E-4"/>
    <n v="0.20299719960528639"/>
    <n v="0.94473086276592266"/>
    <n v="0.91200748244400831"/>
    <n v="1"/>
    <n v="0.94473086276592266"/>
    <n v="0.91200748244400831"/>
    <n v="1.2259886277855288"/>
  </r>
  <r>
    <x v="5"/>
    <x v="4"/>
    <n v="294"/>
    <x v="32"/>
    <n v="93"/>
    <n v="93"/>
    <x v="23"/>
    <n v="0"/>
    <n v="0.46150000000000002"/>
    <x v="52"/>
    <n v="0"/>
    <n v="0.4582"/>
    <x v="45"/>
    <n v="0"/>
    <n v="0.45610000000000001"/>
    <x v="61"/>
    <n v="0"/>
    <n v="0.94489999999999996"/>
    <x v="13"/>
    <x v="12"/>
    <x v="8"/>
    <n v="14.229900000000001"/>
    <n v="75.380200000000002"/>
    <n v="12.6945"/>
    <n v="66.374600000000001"/>
    <n v="17.2727"/>
    <n v="14.229900000000001"/>
    <n v="75.380200000000002"/>
    <n v="12.6945"/>
    <n v="66.374600000000001"/>
    <n v="17.2727"/>
    <n v="-0.33582829463806912"/>
    <n v="-0.33894491514662128"/>
    <n v="-1.2656258964195539E-3"/>
    <n v="0.19940984465523848"/>
    <n v="0.9466103487563905"/>
    <n v="0.91515308407041418"/>
    <n v="1"/>
    <n v="0.9466103487563905"/>
    <n v="0.91515308407041418"/>
    <n v="1.2373602300659332"/>
  </r>
  <r>
    <x v="5"/>
    <x v="4"/>
    <n v="294"/>
    <x v="34"/>
    <n v="95"/>
    <n v="95"/>
    <x v="23"/>
    <n v="0"/>
    <n v="0.46150000000000002"/>
    <x v="52"/>
    <n v="0"/>
    <n v="0.45529999999999998"/>
    <x v="45"/>
    <n v="0"/>
    <n v="0.45390000000000003"/>
    <x v="61"/>
    <n v="0"/>
    <n v="0.94340000000000002"/>
    <x v="13"/>
    <x v="12"/>
    <x v="8"/>
    <n v="14.6791"/>
    <n v="77.380200000000002"/>
    <n v="13.143599999999999"/>
    <n v="68.374600000000001"/>
    <n v="17.721900000000002"/>
    <n v="14.6791"/>
    <n v="77.380200000000002"/>
    <n v="13.143599999999999"/>
    <n v="68.374600000000001"/>
    <n v="17.721900000000002"/>
    <n v="-0.33582829463806912"/>
    <n v="-0.34170234969181018"/>
    <n v="-8.4106209383983722E-4"/>
    <n v="0.19896598440469551"/>
    <n v="0.94855351358200646"/>
    <n v="0.91837824367248599"/>
    <n v="1"/>
    <n v="0.94855351358200646"/>
    <n v="0.91837824367248599"/>
    <n v="1.2485102816187827"/>
  </r>
  <r>
    <x v="5"/>
    <x v="4"/>
    <n v="294"/>
    <x v="35"/>
    <n v="98"/>
    <n v="98"/>
    <x v="23"/>
    <n v="0"/>
    <n v="0.46150000000000002"/>
    <x v="52"/>
    <n v="0"/>
    <n v="0.45150000000000001"/>
    <x v="45"/>
    <n v="0"/>
    <n v="0.4556"/>
    <x v="332"/>
    <n v="6.9999999999999999E-4"/>
    <n v="0.94469999999999998"/>
    <x v="13"/>
    <x v="12"/>
    <x v="8"/>
    <n v="15.0077"/>
    <n v="79.003900000000002"/>
    <n v="13.3424"/>
    <n v="69.374600000000001"/>
    <n v="18.289899999999999"/>
    <n v="15.0077"/>
    <n v="79.003900000000002"/>
    <n v="13.3424"/>
    <n v="69.374600000000001"/>
    <n v="18.289899999999999"/>
    <n v="-0.33582829463806912"/>
    <n v="-0.34534224535047536"/>
    <n v="2.4421959027352965E-3"/>
    <n v="0.19945597174987456"/>
    <n v="0.94656651414003512"/>
    <n v="0.91479140944173287"/>
    <n v="1"/>
    <n v="0.94656651414003512"/>
    <n v="0.91479140944173287"/>
    <n v="1.262211330978499"/>
  </r>
  <r>
    <x v="5"/>
    <x v="4"/>
    <n v="294"/>
    <x v="36"/>
    <n v="101"/>
    <n v="101"/>
    <x v="23"/>
    <n v="0"/>
    <n v="0.46150000000000002"/>
    <x v="52"/>
    <n v="0"/>
    <n v="0.46050000000000002"/>
    <x v="45"/>
    <n v="0"/>
    <n v="0.46510000000000001"/>
    <x v="61"/>
    <n v="0"/>
    <n v="0.94589999999999996"/>
    <x v="13"/>
    <x v="12"/>
    <x v="8"/>
    <n v="15.685499999999999"/>
    <n v="82.003900000000002"/>
    <n v="14.020200000000001"/>
    <n v="72.374600000000001"/>
    <n v="18.967700000000001"/>
    <n v="15.685499999999999"/>
    <n v="82.003900000000002"/>
    <n v="14.020200000000001"/>
    <n v="72.374600000000001"/>
    <n v="18.967700000000001"/>
    <n v="-0.33582829463806912"/>
    <n v="-0.33677036546713224"/>
    <n v="2.6732381575961563E-3"/>
    <n v="0.19359579366197754"/>
    <n v="0.94889951103496295"/>
    <n v="0.91871335188760928"/>
    <n v="1"/>
    <n v="0.94889951103496295"/>
    <n v="0.91871335188760928"/>
    <n v="1.2780146720659296"/>
  </r>
  <r>
    <x v="5"/>
    <x v="4"/>
    <n v="294"/>
    <x v="37"/>
    <n v="107"/>
    <n v="107"/>
    <x v="23"/>
    <n v="0"/>
    <n v="0.46150000000000002"/>
    <x v="269"/>
    <n v="6.9999999999999999E-4"/>
    <n v="0.45950000000000002"/>
    <x v="45"/>
    <n v="0"/>
    <n v="0.45279999999999998"/>
    <x v="332"/>
    <n v="6.9999999999999999E-4"/>
    <n v="0.94620000000000004"/>
    <x v="8"/>
    <x v="12"/>
    <x v="8"/>
    <n v="16.4572"/>
    <n v="85.876800000000003"/>
    <n v="14.619400000000001"/>
    <n v="75.374600000000001"/>
    <n v="20.111999999999998"/>
    <n v="16.4572"/>
    <n v="85.876800000000003"/>
    <n v="14.619400000000001"/>
    <n v="75.374600000000001"/>
    <n v="20.111999999999998"/>
    <n v="-0.33582829463806912"/>
    <n v="-0.33771448427786993"/>
    <n v="-3.88692124189327E-3"/>
    <n v="0.1911425853534108"/>
    <n v="0.94692851632797237"/>
    <n v="0.91559330663823046"/>
    <n v="1"/>
    <n v="0.94692851632797237"/>
    <n v="0.91559330663823046"/>
    <n v="1.3034552603418825"/>
  </r>
  <r>
    <x v="5"/>
    <x v="4"/>
    <n v="294"/>
    <x v="38"/>
    <n v="111"/>
    <n v="111"/>
    <x v="23"/>
    <n v="0"/>
    <n v="0.46150000000000002"/>
    <x v="52"/>
    <n v="0"/>
    <n v="0.45900000000000002"/>
    <x v="45"/>
    <n v="0"/>
    <n v="0.45650000000000002"/>
    <x v="332"/>
    <n v="6.9999999999999999E-4"/>
    <n v="0.94440000000000002"/>
    <x v="8"/>
    <x v="8"/>
    <x v="8"/>
    <n v="17.164400000000001"/>
    <n v="88.876800000000003"/>
    <n v="15.146800000000001"/>
    <n v="77.374600000000001"/>
    <n v="21.020800000000001"/>
    <n v="17.164400000000001"/>
    <n v="88.876800000000003"/>
    <n v="15.146800000000001"/>
    <n v="77.374600000000001"/>
    <n v="21.020800000000001"/>
    <n v="-0.33582829463806912"/>
    <n v="-0.33818731446273875"/>
    <n v="-1.4281379226041794E-3"/>
    <n v="0.18866594186649824"/>
    <n v="0.94700224224760443"/>
    <n v="0.91430321737087217"/>
    <n v="1"/>
    <n v="0.94700224224760443"/>
    <n v="0.91430321737087217"/>
    <n v="1.3226492401876642"/>
  </r>
  <r>
    <x v="5"/>
    <x v="4"/>
    <n v="294"/>
    <x v="13"/>
    <n v="114"/>
    <n v="114"/>
    <x v="23"/>
    <n v="0"/>
    <n v="0.46150000000000002"/>
    <x v="50"/>
    <n v="6.9999999999999999E-4"/>
    <n v="0.45540000000000003"/>
    <x v="45"/>
    <n v="0"/>
    <n v="0.45800000000000002"/>
    <x v="61"/>
    <n v="0"/>
    <n v="0.94310000000000005"/>
    <x v="8"/>
    <x v="8"/>
    <x v="8"/>
    <n v="17.655899999999999"/>
    <n v="91.376800000000003"/>
    <n v="15.530900000000001"/>
    <n v="79.374600000000001"/>
    <n v="21.596900000000002"/>
    <n v="17.655899999999999"/>
    <n v="91.376800000000003"/>
    <n v="15.530900000000001"/>
    <n v="79.374600000000001"/>
    <n v="21.596900000000002"/>
    <n v="-0.33582829463806912"/>
    <n v="-0.34160697372087601"/>
    <n v="1.4752112757849172E-3"/>
    <n v="0.18864261460735682"/>
    <n v="0.94779138366058735"/>
    <n v="0.91456149674577347"/>
    <n v="1"/>
    <n v="0.94779138366058735"/>
    <n v="0.91456149674577347"/>
    <n v="1.3343914173771549"/>
  </r>
  <r>
    <x v="5"/>
    <x v="4"/>
    <n v="294"/>
    <x v="14"/>
    <n v="118"/>
    <n v="118"/>
    <x v="23"/>
    <n v="0"/>
    <n v="0.46150000000000002"/>
    <x v="52"/>
    <n v="0"/>
    <n v="0.4506"/>
    <x v="45"/>
    <n v="0"/>
    <n v="0.4587"/>
    <x v="332"/>
    <n v="6.9999999999999999E-4"/>
    <n v="0.94410000000000005"/>
    <x v="8"/>
    <x v="8"/>
    <x v="8"/>
    <n v="18.3794"/>
    <n v="94.500500000000002"/>
    <n v="16.2348"/>
    <n v="82.374600000000001"/>
    <n v="22.5105"/>
    <n v="18.3794"/>
    <n v="94.500500000000002"/>
    <n v="16.2348"/>
    <n v="82.374600000000001"/>
    <n v="22.5105"/>
    <n v="-0.33582829463806912"/>
    <n v="-0.346208812612188"/>
    <n v="4.5552692125202616E-3"/>
    <n v="0.18911336017035724"/>
    <n v="0.94816076452864917"/>
    <n v="0.91643782881996283"/>
    <n v="1"/>
    <n v="0.94816076452864917"/>
    <n v="0.91643782881996283"/>
    <n v="1.3523851415944477"/>
  </r>
  <r>
    <x v="5"/>
    <x v="4"/>
    <n v="294"/>
    <x v="39"/>
    <n v="123"/>
    <n v="123"/>
    <x v="23"/>
    <n v="0"/>
    <n v="0.46150000000000002"/>
    <x v="50"/>
    <n v="6.9999999999999999E-4"/>
    <n v="0.45669999999999999"/>
    <x v="45"/>
    <n v="0"/>
    <n v="0.45279999999999998"/>
    <x v="61"/>
    <n v="0"/>
    <n v="0.94310000000000005"/>
    <x v="8"/>
    <x v="8"/>
    <x v="8"/>
    <n v="19.127099999999999"/>
    <n v="98.249600000000001"/>
    <n v="16.832100000000001"/>
    <n v="85.374600000000001"/>
    <n v="23.476900000000001"/>
    <n v="19.127099999999999"/>
    <n v="98.249600000000001"/>
    <n v="16.832100000000001"/>
    <n v="85.374600000000001"/>
    <n v="23.476900000000001"/>
    <n v="-0.33582829463806912"/>
    <n v="-0.34036898839299939"/>
    <n v="-2.1768394083530114E-3"/>
    <n v="0.18405899520331503"/>
    <n v="0.9479888280967631"/>
    <n v="0.91554551432761022"/>
    <n v="1"/>
    <n v="0.9479888280967631"/>
    <n v="0.91554551432761022"/>
    <n v="1.3706407500808271"/>
  </r>
  <r>
    <x v="5"/>
    <x v="4"/>
    <n v="294"/>
    <x v="40"/>
    <n v="132"/>
    <n v="132"/>
    <x v="23"/>
    <n v="0"/>
    <n v="0.46150000000000002"/>
    <x v="270"/>
    <n v="2.9999999999999997E-4"/>
    <n v="0.46210000000000001"/>
    <x v="45"/>
    <n v="0"/>
    <n v="0.4652"/>
    <x v="332"/>
    <n v="6.9999999999999999E-4"/>
    <n v="0.94569999999999999"/>
    <x v="8"/>
    <x v="8"/>
    <x v="8"/>
    <n v="20.810600000000001"/>
    <n v="105.4971"/>
    <n v="18.467700000000001"/>
    <n v="92.374600000000001"/>
    <n v="25.542899999999999"/>
    <n v="20.810600000000001"/>
    <n v="105.4971"/>
    <n v="18.467700000000001"/>
    <n v="92.374600000000001"/>
    <n v="25.542899999999999"/>
    <n v="-0.33582829463806912"/>
    <n v="-0.33526403148129502"/>
    <n v="1.6663876554244542E-3"/>
    <n v="0.17848568730558551"/>
    <n v="0.9489332263187682"/>
    <n v="0.91916520816416003"/>
    <n v="1"/>
    <n v="0.9489332263187682"/>
    <n v="0.91916520816416003"/>
    <n v="1.4072702031270474"/>
  </r>
  <r>
    <x v="5"/>
    <x v="4"/>
    <n v="294"/>
    <x v="41"/>
    <n v="143"/>
    <n v="143"/>
    <x v="23"/>
    <n v="0"/>
    <n v="0.46150000000000002"/>
    <x v="52"/>
    <n v="0"/>
    <n v="0.46239999999999998"/>
    <x v="44"/>
    <n v="6.9999999999999999E-4"/>
    <n v="0.45300000000000001"/>
    <x v="61"/>
    <n v="0"/>
    <n v="0.94420000000000004"/>
    <x v="8"/>
    <x v="8"/>
    <x v="8"/>
    <n v="22.4712"/>
    <n v="113.7462"/>
    <n v="19.528500000000001"/>
    <n v="97.872900000000001"/>
    <n v="27.681799999999999"/>
    <n v="22.4712"/>
    <n v="113.7462"/>
    <n v="19.528500000000001"/>
    <n v="97.872900000000001"/>
    <n v="27.681799999999999"/>
    <n v="-0.33582829463806912"/>
    <n v="-0.33498217458752738"/>
    <n v="-5.0189856741201079E-3"/>
    <n v="0.1744599765316619"/>
    <n v="0.94903822923349535"/>
    <n v="0.91473810259925026"/>
    <n v="1"/>
    <n v="0.94903822923349535"/>
    <n v="0.91473810259925026"/>
    <n v="1.4421943265596842"/>
  </r>
  <r>
    <x v="5"/>
    <x v="4"/>
    <n v="294"/>
    <x v="42"/>
    <n v="157"/>
    <n v="157"/>
    <x v="23"/>
    <n v="0"/>
    <n v="0.46150000000000002"/>
    <x v="52"/>
    <n v="0"/>
    <n v="0.45639999999999997"/>
    <x v="45"/>
    <n v="0"/>
    <n v="0.45269999999999999"/>
    <x v="61"/>
    <n v="0"/>
    <n v="0.94010000000000005"/>
    <x v="8"/>
    <x v="8"/>
    <x v="16"/>
    <n v="24.992799999999999"/>
    <n v="124.37"/>
    <n v="21.599299999999999"/>
    <n v="106.122"/>
    <n v="30.910900000000002"/>
    <n v="24.992799999999999"/>
    <n v="124.37"/>
    <n v="21.599299999999999"/>
    <n v="106.122"/>
    <n v="30.910900000000002"/>
    <n v="-0.33582829463806912"/>
    <n v="-0.34065436425382301"/>
    <n v="-1.9309628992068791E-3"/>
    <n v="0.17141918435741721"/>
    <n v="0.94958572774001848"/>
    <n v="0.914968940677239"/>
    <n v="1"/>
    <n v="0.94958572774001848"/>
    <n v="0.914968940677239"/>
    <n v="1.4901116501407381"/>
  </r>
  <r>
    <x v="5"/>
    <x v="4"/>
    <n v="294"/>
    <x v="43"/>
    <n v="173"/>
    <n v="173"/>
    <x v="23"/>
    <n v="0"/>
    <n v="0.46150000000000002"/>
    <x v="52"/>
    <n v="0"/>
    <n v="0.45750000000000002"/>
    <x v="45"/>
    <n v="0"/>
    <n v="0.4506"/>
    <x v="61"/>
    <n v="0"/>
    <n v="0.9446"/>
    <x v="14"/>
    <x v="8"/>
    <x v="16"/>
    <n v="27.4498"/>
    <n v="136.7105"/>
    <n v="23.720700000000001"/>
    <n v="116.96129999999999"/>
    <n v="34.039900000000003"/>
    <n v="27.4498"/>
    <n v="136.7105"/>
    <n v="23.720700000000001"/>
    <n v="116.96129999999999"/>
    <n v="34.039900000000003"/>
    <n v="-0.33582829463806912"/>
    <n v="-0.33960890159753288"/>
    <n v="-3.5263523022758306E-3"/>
    <n v="0.16822895796086024"/>
    <n v="0.95006986962864337"/>
    <n v="0.91618881640909566"/>
    <n v="1"/>
    <n v="0.95006986962864337"/>
    <n v="0.91618881640909566"/>
    <n v="1.5319882755749481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6"/>
    <x v="4"/>
    <n v="155"/>
    <x v="0"/>
    <n v="1"/>
    <n v="1"/>
    <x v="24"/>
    <n v="1.1999999999999999E-3"/>
    <n v="0.47470000000000001"/>
    <x v="65"/>
    <n v="0"/>
    <n v="1.5800000000000002E-2"/>
    <x v="58"/>
    <n v="0"/>
    <n v="1.72E-2"/>
    <x v="64"/>
    <n v="0"/>
    <n v="1.5699999999999999E-2"/>
    <x v="0"/>
    <x v="0"/>
    <x v="0"/>
    <n v="1.5699999999999999E-2"/>
    <n v="1"/>
    <n v="1.5699999999999999E-2"/>
    <n v="1"/>
    <n v="1.5699999999999999E-2"/>
    <n v="1.5699999999999999E-2"/>
    <n v="1"/>
    <n v="1.5699999999999999E-2"/>
    <n v="1"/>
    <n v="1.5699999999999999E-2"/>
    <n v="-0.32358076828163995"/>
    <n v="-1.8013429130455774"/>
    <n v="-13.371617475910448"/>
    <n v="1"/>
    <n v="1"/>
    <n v="1"/>
    <n v="1"/>
    <n v="1"/>
    <n v="1"/>
    <n v="-1.8041003475907662"/>
  </r>
  <r>
    <x v="6"/>
    <x v="4"/>
    <n v="155"/>
    <x v="1"/>
    <n v="7"/>
    <n v="7"/>
    <x v="24"/>
    <n v="1.1999999999999999E-3"/>
    <n v="0.47470000000000001"/>
    <x v="271"/>
    <n v="2.8E-3"/>
    <n v="2.5399999999999999E-2"/>
    <x v="278"/>
    <n v="0"/>
    <n v="2.1399999999999999E-2"/>
    <x v="234"/>
    <n v="0"/>
    <n v="6.9000000000000006E-2"/>
    <x v="5"/>
    <x v="5"/>
    <x v="6"/>
    <n v="6.5799999999999997E-2"/>
    <n v="5.5096999999999996"/>
    <n v="5.2400000000000002E-2"/>
    <n v="4.6299000000000001"/>
    <n v="7.2099999999999997E-2"/>
    <n v="6.5799999999999997E-2"/>
    <n v="5.5096999999999996"/>
    <n v="5.2400000000000002E-2"/>
    <n v="4.6299000000000001"/>
    <n v="7.2099999999999997E-2"/>
    <n v="-0.32358076828163995"/>
    <n v="-1.5951662833800619"/>
    <n v="-0.16424561686645653"/>
    <n v="0.95787660831831323"/>
    <n v="0.91236098999874926"/>
    <n v="0.69409952731993774"/>
    <n v="1"/>
    <n v="0.91236098999874926"/>
    <n v="0.69409952731993774"/>
    <n v="-1.1420647352805711"/>
  </r>
  <r>
    <x v="6"/>
    <x v="4"/>
    <n v="155"/>
    <x v="44"/>
    <n v="23"/>
    <n v="23"/>
    <x v="24"/>
    <n v="1.1999999999999999E-3"/>
    <n v="0.47470000000000001"/>
    <x v="104"/>
    <n v="0"/>
    <n v="9.4700000000000006E-2"/>
    <x v="61"/>
    <n v="0"/>
    <n v="9.5100000000000004E-2"/>
    <x v="334"/>
    <n v="0"/>
    <n v="0.32279999999999998"/>
    <x v="7"/>
    <x v="7"/>
    <x v="15"/>
    <n v="0.32050000000000001"/>
    <n v="16.032299999999999"/>
    <n v="0.2833"/>
    <n v="13.111000000000001"/>
    <n v="0.38819999999999999"/>
    <n v="0.32050000000000001"/>
    <n v="16.032299999999999"/>
    <n v="0.2833"/>
    <n v="13.111000000000001"/>
    <n v="0.38819999999999999"/>
    <n v="-0.32358076828163995"/>
    <n v="-1.0236500209967265"/>
    <n v="2.9876307273839736E-3"/>
    <n v="0.86923244822189172"/>
    <n v="0.86416395784374711"/>
    <n v="0.77671337223177306"/>
    <n v="1"/>
    <n v="0.86416395784374711"/>
    <n v="0.77671337223177306"/>
    <n v="-0.41094446894765602"/>
  </r>
  <r>
    <x v="6"/>
    <x v="4"/>
    <n v="155"/>
    <x v="45"/>
    <n v="59"/>
    <n v="59"/>
    <x v="24"/>
    <n v="1.1999999999999999E-3"/>
    <n v="0.47470000000000001"/>
    <x v="245"/>
    <n v="0"/>
    <n v="0.1163"/>
    <x v="279"/>
    <n v="0"/>
    <n v="0.1182"/>
    <x v="335"/>
    <n v="0"/>
    <n v="0.57050000000000001"/>
    <x v="8"/>
    <x v="8"/>
    <x v="8"/>
    <n v="0.68430000000000002"/>
    <n v="42.423299999999998"/>
    <n v="0.57389999999999997"/>
    <n v="35.503"/>
    <n v="0.82589999999999997"/>
    <n v="0.68430000000000002"/>
    <n v="42.423299999999998"/>
    <n v="0.57389999999999997"/>
    <n v="35.503"/>
    <n v="0.82589999999999997"/>
    <n v="-0.32358076828163995"/>
    <n v="-0.93442028527155163"/>
    <n v="8.2666123277387853E-3"/>
    <n v="0.8112735752253305"/>
    <n v="0.90405691918038877"/>
    <n v="0.81430474079607185"/>
    <n v="1"/>
    <n v="0.90405691918038877"/>
    <n v="0.81430474079607185"/>
    <n v="-8.3072533887007319E-2"/>
  </r>
  <r>
    <x v="6"/>
    <x v="4"/>
    <n v="155"/>
    <x v="46"/>
    <n v="127"/>
    <n v="129"/>
    <x v="24"/>
    <n v="1.1999999999999999E-3"/>
    <n v="0.47470000000000001"/>
    <x v="272"/>
    <n v="1.6999999999999999E-3"/>
    <n v="0.25219999999999998"/>
    <x v="280"/>
    <n v="2.0999999999999999E-3"/>
    <n v="0.24540000000000001"/>
    <x v="336"/>
    <n v="1.6999999999999999E-3"/>
    <n v="0.88749999999999996"/>
    <x v="14"/>
    <x v="13"/>
    <x v="16"/>
    <n v="1.8943000000000001"/>
    <n v="86.512900000000002"/>
    <n v="1.6822999999999999"/>
    <n v="73.105199999999996"/>
    <n v="2.4500999999999999"/>
    <n v="1.9123000000000001"/>
    <n v="87.267700000000005"/>
    <n v="1.6912"/>
    <n v="73.530100000000004"/>
    <n v="2.4792999999999998"/>
    <n v="-0.32358076828163995"/>
    <n v="-0.59825491776293727"/>
    <n v="-1.2021529547727516E-2"/>
    <n v="0.55337436537198781"/>
    <n v="0.89100307470819795"/>
    <n v="0.83696321020414599"/>
    <n v="1.0052107234085472"/>
    <n v="0.88684356014479271"/>
    <n v="0.83464253452873738"/>
    <n v="0.38918381030816479"/>
  </r>
  <r>
    <x v="6"/>
    <x v="4"/>
    <n v="155"/>
    <x v="16"/>
    <n v="248"/>
    <n v="257"/>
    <x v="24"/>
    <n v="1.1999999999999999E-3"/>
    <n v="0.47470000000000001"/>
    <x v="273"/>
    <n v="2E-3"/>
    <n v="0.27889999999999998"/>
    <x v="281"/>
    <n v="1.6999999999999999E-3"/>
    <n v="0.27789999999999998"/>
    <x v="337"/>
    <n v="0"/>
    <n v="0.96579999999999999"/>
    <x v="9"/>
    <x v="9"/>
    <x v="9"/>
    <n v="3.1882000000000001"/>
    <n v="157.53620000000001"/>
    <n v="2.5596000000000001"/>
    <n v="126.22839999999999"/>
    <n v="4.2698"/>
    <n v="3.2900999999999998"/>
    <n v="160.7422"/>
    <n v="2.5893999999999999"/>
    <n v="126.9944"/>
    <n v="4.4461000000000004"/>
    <n v="-0.32358076828163995"/>
    <n v="-0.55455148573395019"/>
    <n v="-1.3164737886832531E-3"/>
    <n v="0.45523826421120211"/>
    <n v="0.904470591034505"/>
    <n v="0.81669544194540467"/>
    <n v="1.0148289462312683"/>
    <n v="0.89293977812931458"/>
    <n v="0.81245306555129193"/>
    <n v="0.63040753288670759"/>
  </r>
  <r>
    <x v="6"/>
    <x v="4"/>
    <n v="155"/>
    <x v="47"/>
    <n v="443"/>
    <n v="473"/>
    <x v="24"/>
    <n v="1.1999999999999999E-3"/>
    <n v="0.47470000000000001"/>
    <x v="147"/>
    <n v="0"/>
    <n v="0.3629"/>
    <x v="282"/>
    <n v="0"/>
    <n v="0.36649999999999999"/>
    <x v="338"/>
    <n v="2E-3"/>
    <n v="0.98629999999999995"/>
    <x v="15"/>
    <x v="9"/>
    <x v="17"/>
    <n v="6.6182999999999996"/>
    <n v="256.46260000000001"/>
    <n v="5.4676999999999998"/>
    <n v="197.3261"/>
    <n v="9.7317999999999998"/>
    <n v="6.9413999999999998"/>
    <n v="265.79590000000002"/>
    <n v="5.5586000000000002"/>
    <n v="199.1163"/>
    <n v="10.311999999999999"/>
    <n v="-0.32358076828163995"/>
    <n v="-0.44021303179944349"/>
    <n v="3.0012546542625817E-3"/>
    <n v="0.30399060353432911"/>
    <n v="0.89726584572316748"/>
    <n v="0.82972087993841204"/>
    <n v="1.0176068468051238"/>
    <n v="0.88277373415629301"/>
    <n v="0.82470777846071641"/>
    <n v="0.98819317508523985"/>
  </r>
  <r>
    <x v="6"/>
    <x v="4"/>
    <n v="155"/>
    <x v="17"/>
    <n v="664"/>
    <n v="720"/>
    <x v="24"/>
    <n v="1.1999999999999999E-3"/>
    <n v="0.47470000000000001"/>
    <x v="274"/>
    <n v="2.0999999999999999E-3"/>
    <n v="0.38340000000000002"/>
    <x v="283"/>
    <n v="1.6999999999999999E-3"/>
    <n v="0.38829999999999998"/>
    <x v="339"/>
    <n v="0"/>
    <n v="0.99280000000000002"/>
    <x v="15"/>
    <x v="14"/>
    <x v="10"/>
    <n v="8.8674999999999997"/>
    <n v="353.99779999999998"/>
    <n v="6.8632"/>
    <n v="266.73970000000003"/>
    <n v="13.7072"/>
    <n v="9.4413999999999998"/>
    <n v="370.44490000000002"/>
    <n v="7.0197000000000003"/>
    <n v="269.7611"/>
    <n v="14.797499999999999"/>
    <n v="-0.32358076828163995"/>
    <n v="-0.4163478914579562"/>
    <n v="3.550694605507432E-3"/>
    <n v="0.26602108640284622"/>
    <n v="0.89576211801466543"/>
    <n v="0.81289459479746728"/>
    <n v="1.0213993890216653"/>
    <n v="0.87822831298390891"/>
    <n v="0.8065906493287146"/>
    <n v="1.1369487495567714"/>
  </r>
  <r>
    <x v="6"/>
    <x v="4"/>
    <n v="155"/>
    <x v="48"/>
    <n v="951"/>
    <n v="1066"/>
    <x v="24"/>
    <n v="1.1999999999999999E-3"/>
    <n v="0.47470000000000001"/>
    <x v="275"/>
    <n v="1.2999999999999999E-3"/>
    <n v="0.4133"/>
    <x v="284"/>
    <n v="0"/>
    <n v="0.42520000000000002"/>
    <x v="81"/>
    <n v="2.0999999999999999E-3"/>
    <n v="0.99519999999999997"/>
    <x v="10"/>
    <x v="14"/>
    <x v="10"/>
    <n v="13.4274"/>
    <n v="470.0575"/>
    <n v="10.6145"/>
    <n v="349.51859999999999"/>
    <n v="22.9146"/>
    <n v="14.3896"/>
    <n v="494.70389999999998"/>
    <n v="10.8283"/>
    <n v="352.3082"/>
    <n v="25.2624"/>
    <n v="-0.32358076828163995"/>
    <n v="-0.3837345947182918"/>
    <n v="7.0693423513177806E-3"/>
    <n v="0.21885233587737171"/>
    <n v="0.88412769391258617"/>
    <n v="0.81331388340595112"/>
    <n v="1.0242924579234136"/>
    <n v="0.86689177979279219"/>
    <n v="0.8083474277983963"/>
    <n v="1.3601122805505208"/>
  </r>
  <r>
    <x v="6"/>
    <x v="4"/>
    <n v="155"/>
    <x v="2"/>
    <n v="1277"/>
    <n v="1482"/>
    <x v="24"/>
    <n v="1.1999999999999999E-3"/>
    <n v="0.47470000000000001"/>
    <x v="276"/>
    <n v="0"/>
    <n v="0.43819999999999998"/>
    <x v="285"/>
    <n v="0"/>
    <n v="0.44259999999999999"/>
    <x v="165"/>
    <n v="0"/>
    <n v="0.99629999999999996"/>
    <x v="10"/>
    <x v="10"/>
    <x v="11"/>
    <n v="16.645199999999999"/>
    <n v="594.99199999999996"/>
    <n v="12.6839"/>
    <n v="439.77179999999998"/>
    <n v="29.747900000000001"/>
    <n v="18.1875"/>
    <n v="631.60509999999999"/>
    <n v="13.011100000000001"/>
    <n v="443.1293"/>
    <n v="34.101900000000001"/>
    <n v="-0.32358076828163995"/>
    <n v="-0.35832762677531349"/>
    <n v="2.3687489952107978E-3"/>
    <n v="0.19473789968717878"/>
    <n v="0.88334688281567464"/>
    <n v="0.80393850477429551"/>
    <n v="1.032384967658166"/>
    <n v="0.86233786110875787"/>
    <n v="0.79790001675608835"/>
    <n v="1.4734563129014626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7"/>
    <x v="4"/>
    <n v="40"/>
    <x v="0"/>
    <n v="1"/>
    <n v="1"/>
    <x v="14"/>
    <n v="0"/>
    <n v="0.56279999999999997"/>
    <x v="26"/>
    <n v="0"/>
    <n v="5.0900000000000001E-2"/>
    <x v="24"/>
    <n v="0"/>
    <n v="0.05"/>
    <x v="35"/>
    <n v="0"/>
    <n v="5.1400000000000001E-2"/>
    <x v="0"/>
    <x v="0"/>
    <x v="0"/>
    <n v="5.2999999999999999E-2"/>
    <n v="1"/>
    <n v="5.2999999999999999E-2"/>
    <n v="1"/>
    <n v="5.2999999999999999E-2"/>
    <n v="5.2999999999999999E-2"/>
    <n v="1"/>
    <n v="5.2999999999999999E-2"/>
    <n v="1"/>
    <n v="5.2999999999999999E-2"/>
    <n v="-0.24964591123729193"/>
    <n v="-1.2932822176632413"/>
    <n v="-0.44126549117979608"/>
    <n v="0.24178810565624476"/>
    <n v="1"/>
    <n v="1"/>
    <n v="1"/>
    <n v="1"/>
    <n v="1"/>
    <n v="-1.2757241303992111"/>
  </r>
  <r>
    <x v="7"/>
    <x v="4"/>
    <n v="40"/>
    <x v="1"/>
    <n v="3"/>
    <n v="3"/>
    <x v="14"/>
    <n v="0"/>
    <n v="0.56279999999999997"/>
    <x v="79"/>
    <n v="0"/>
    <n v="8.0600000000000005E-2"/>
    <x v="96"/>
    <n v="0"/>
    <n v="7.3999999999999996E-2"/>
    <x v="124"/>
    <n v="0"/>
    <n v="9.69E-2"/>
    <x v="7"/>
    <x v="3"/>
    <x v="7"/>
    <n v="0.10009999999999999"/>
    <n v="2.5"/>
    <n v="7.6600000000000001E-2"/>
    <n v="2"/>
    <n v="0.10009999999999999"/>
    <n v="0.10009999999999999"/>
    <n v="2.5"/>
    <n v="7.6600000000000001E-2"/>
    <n v="2"/>
    <n v="0.10009999999999999"/>
    <n v="-0.24964591123729193"/>
    <n v="-1.0936649581949094"/>
    <n v="-0.39430076842196921"/>
    <n v="0.85004840562443962"/>
    <n v="1"/>
    <n v="-0.23492559742077404"/>
    <n v="1"/>
    <n v="1"/>
    <n v="-0.23492559742077404"/>
    <n v="-0.99956592252068144"/>
  </r>
  <r>
    <x v="7"/>
    <x v="4"/>
    <n v="40"/>
    <x v="44"/>
    <n v="7"/>
    <n v="7"/>
    <x v="14"/>
    <n v="0"/>
    <n v="0.56279999999999997"/>
    <x v="227"/>
    <n v="0"/>
    <n v="9.4500000000000001E-2"/>
    <x v="231"/>
    <n v="0"/>
    <n v="9.6000000000000002E-2"/>
    <x v="80"/>
    <n v="0"/>
    <n v="0.12970000000000001"/>
    <x v="14"/>
    <x v="13"/>
    <x v="16"/>
    <n v="0.43669999999999998"/>
    <n v="5.7435999999999998"/>
    <n v="0.3997"/>
    <n v="4.9871999999999996"/>
    <n v="0.4637"/>
    <n v="0.43669999999999998"/>
    <n v="5.7435999999999998"/>
    <n v="0.3997"/>
    <n v="4.9871999999999996"/>
    <n v="0.4637"/>
    <n v="-0.24964591123729193"/>
    <n v="-1.024568191490737"/>
    <n v="9.9006545768929258E-3"/>
    <n v="0.19905488577691524"/>
    <n v="0.96228473572773077"/>
    <n v="0.90662644190271402"/>
    <n v="1"/>
    <n v="0.96228473572773077"/>
    <n v="0.90662644190271402"/>
    <n v="-0.33376290410419557"/>
  </r>
  <r>
    <x v="7"/>
    <x v="4"/>
    <n v="40"/>
    <x v="45"/>
    <n v="12"/>
    <n v="13"/>
    <x v="14"/>
    <n v="0"/>
    <n v="0.56279999999999997"/>
    <x v="80"/>
    <n v="0"/>
    <n v="0.20780000000000001"/>
    <x v="71"/>
    <n v="0"/>
    <n v="0.20780000000000001"/>
    <x v="81"/>
    <n v="7.6E-3"/>
    <n v="0.32590000000000002"/>
    <x v="10"/>
    <x v="10"/>
    <x v="10"/>
    <n v="0.60599999999999998"/>
    <n v="7.5896999999999997"/>
    <n v="0.48609999999999998"/>
    <n v="5.8825000000000003"/>
    <n v="0.69240000000000002"/>
    <n v="0.62960000000000005"/>
    <n v="8.0897000000000006"/>
    <n v="0.50109999999999999"/>
    <n v="6.1388999999999996"/>
    <n v="0.71589999999999998"/>
    <n v="-0.24964591123729193"/>
    <n v="-0.68235445677884132"/>
    <n v="0"/>
    <n v="0.3738942251477807"/>
    <n v="0.92100357732743277"/>
    <n v="0.73133812405682219"/>
    <n v="1.0277309811842206"/>
    <n v="0.88926122102302885"/>
    <n v="0.70608751972847972"/>
    <n v="-0.15964294079664373"/>
  </r>
  <r>
    <x v="7"/>
    <x v="4"/>
    <n v="40"/>
    <x v="46"/>
    <n v="26"/>
    <n v="28"/>
    <x v="14"/>
    <n v="0"/>
    <n v="0.56279999999999997"/>
    <x v="81"/>
    <n v="0"/>
    <n v="0.47949999999999998"/>
    <x v="72"/>
    <n v="0"/>
    <n v="0.49359999999999998"/>
    <x v="340"/>
    <n v="6.7000000000000002E-3"/>
    <n v="0.64859999999999995"/>
    <x v="16"/>
    <x v="10"/>
    <x v="18"/>
    <n v="1.8116000000000001"/>
    <n v="16.289000000000001"/>
    <n v="1.6301000000000001"/>
    <n v="13.9177"/>
    <n v="2.3382000000000001"/>
    <n v="1.863"/>
    <n v="16.904399999999999"/>
    <n v="1.6473"/>
    <n v="14.133699999999999"/>
    <n v="2.4075000000000002"/>
    <n v="-0.24964591123729193"/>
    <n v="-0.31921138849331759"/>
    <n v="1.8291915048415531E-2"/>
    <n v="0.19065493227482641"/>
    <n v="0.85660543723783533"/>
    <n v="0.77894129445775595"/>
    <n v="1.0184344831247756"/>
    <n v="0.83894715253426533"/>
    <n v="0.77231653484942941"/>
    <n v="0.36888165617633395"/>
  </r>
  <r>
    <x v="7"/>
    <x v="4"/>
    <n v="40"/>
    <x v="16"/>
    <n v="45"/>
    <n v="51"/>
    <x v="14"/>
    <n v="0"/>
    <n v="0.56279999999999997"/>
    <x v="81"/>
    <n v="0"/>
    <n v="0.51419999999999999"/>
    <x v="72"/>
    <n v="0"/>
    <n v="0.52310000000000001"/>
    <x v="83"/>
    <n v="0"/>
    <n v="0.69940000000000002"/>
    <x v="16"/>
    <x v="15"/>
    <x v="14"/>
    <n v="2.3612000000000002"/>
    <n v="21.056000000000001"/>
    <n v="1.9556"/>
    <n v="17.145600000000002"/>
    <n v="3.5482999999999998"/>
    <n v="2.6004999999999998"/>
    <n v="22.711600000000001"/>
    <n v="2.0613999999999999"/>
    <n v="17.936299999999999"/>
    <n v="3.9672000000000001"/>
    <n v="-0.24964591123729193"/>
    <n v="-0.28886792769315822"/>
    <n v="8.8839575965609617E-3"/>
    <n v="0.15925071574687713"/>
    <n v="0.83911626883558743"/>
    <n v="0.71884448611990237"/>
    <n v="1.0577714177418136"/>
    <n v="0.78914050255757673"/>
    <n v="0.69156761953537005"/>
    <n v="0.55002033123765859"/>
  </r>
  <r>
    <x v="7"/>
    <x v="4"/>
    <n v="40"/>
    <x v="47"/>
    <n v="82"/>
    <n v="93"/>
    <x v="14"/>
    <n v="0"/>
    <n v="0.56279999999999997"/>
    <x v="81"/>
    <n v="0"/>
    <n v="0.5343"/>
    <x v="72"/>
    <n v="0"/>
    <n v="0.52859999999999996"/>
    <x v="84"/>
    <n v="0"/>
    <n v="0.79010000000000002"/>
    <x v="17"/>
    <x v="16"/>
    <x v="14"/>
    <n v="4.2047999999999996"/>
    <n v="31.617999999999999"/>
    <n v="3.5240999999999998"/>
    <n v="25.279900000000001"/>
    <n v="8.6052"/>
    <n v="4.5728"/>
    <n v="33.689799999999998"/>
    <n v="3.6461000000000001"/>
    <n v="25.785299999999999"/>
    <n v="9.3696999999999999"/>
    <n v="-0.24964591123729193"/>
    <n v="-0.27221482581709405"/>
    <n v="-3.859245072648303E-3"/>
    <n v="0.14076246467121231"/>
    <n v="0.77250682016982963"/>
    <n v="0.69101916160895249"/>
    <n v="1.0306258977595346"/>
    <n v="0.74231825819760333"/>
    <n v="0.67877338809373111"/>
    <n v="0.93476096854934265"/>
  </r>
  <r>
    <x v="7"/>
    <x v="4"/>
    <n v="40"/>
    <x v="17"/>
    <n v="137"/>
    <n v="162"/>
    <x v="14"/>
    <n v="0"/>
    <n v="0.56279999999999997"/>
    <x v="81"/>
    <n v="0"/>
    <n v="0.53869999999999996"/>
    <x v="72"/>
    <n v="0"/>
    <n v="0.56189999999999996"/>
    <x v="84"/>
    <n v="0"/>
    <n v="0.81710000000000005"/>
    <x v="18"/>
    <x v="16"/>
    <x v="19"/>
    <n v="5.1024000000000003"/>
    <n v="38.452399999999997"/>
    <n v="3.3913000000000002"/>
    <n v="25.464500000000001"/>
    <n v="12.8728"/>
    <n v="5.9981"/>
    <n v="42.120899999999999"/>
    <n v="3.7054999999999998"/>
    <n v="26.474399999999999"/>
    <n v="15.082700000000001"/>
    <n v="-0.24964591123729193"/>
    <n v="-0.2686530244540451"/>
    <n v="1.3285721907612154E-2"/>
    <n v="0.13126664437683175"/>
    <n v="0.75937527937901039"/>
    <n v="0.60762099382427259"/>
    <n v="1.0499200252546024"/>
    <n v="0.7084154935514404"/>
    <n v="0.57970263022532387"/>
    <n v="1.1096730218297346"/>
  </r>
  <r>
    <x v="7"/>
    <x v="4"/>
    <n v="40"/>
    <x v="48"/>
    <n v="201"/>
    <n v="257"/>
    <x v="14"/>
    <n v="0"/>
    <n v="0.56279999999999997"/>
    <x v="81"/>
    <n v="0"/>
    <n v="0.55389999999999995"/>
    <x v="145"/>
    <n v="5.3E-3"/>
    <n v="0.58550000000000002"/>
    <x v="84"/>
    <n v="0"/>
    <n v="0.86439999999999995"/>
    <x v="18"/>
    <x v="16"/>
    <x v="20"/>
    <n v="6.8422999999999998"/>
    <n v="47.8277"/>
    <n v="4.6224999999999996"/>
    <n v="31.547699999999999"/>
    <n v="22.4999"/>
    <n v="8.3384"/>
    <n v="53.945300000000003"/>
    <n v="5.1372999999999998"/>
    <n v="33.340600000000002"/>
    <n v="27.639299999999999"/>
    <n v="-0.24964591123729193"/>
    <n v="-0.25656863485331644"/>
    <n v="1.4977806311116233E-2"/>
    <n v="0.12014513531984562"/>
    <n v="0.73202917082957264"/>
    <n v="0.60127678626383996"/>
    <n v="1.055537836857634"/>
    <n v="0.67864570268176205"/>
    <n v="0.57277140628676471"/>
    <n v="1.3521805879093758"/>
  </r>
  <r>
    <x v="7"/>
    <x v="4"/>
    <n v="40"/>
    <x v="2"/>
    <n v="272"/>
    <n v="353"/>
    <x v="14"/>
    <n v="0"/>
    <n v="0.56279999999999997"/>
    <x v="81"/>
    <n v="0"/>
    <n v="0.55469999999999997"/>
    <x v="235"/>
    <n v="7.4999999999999997E-3"/>
    <n v="0.59960000000000002"/>
    <x v="341"/>
    <n v="7.4999999999999997E-3"/>
    <n v="0.88839999999999997"/>
    <x v="18"/>
    <x v="17"/>
    <x v="20"/>
    <n v="7.9462999999999999"/>
    <n v="58.363599999999998"/>
    <n v="5.1101999999999999"/>
    <n v="38.154699999999998"/>
    <n v="28.747699999999998"/>
    <n v="10.0398"/>
    <n v="66.863799999999998"/>
    <n v="5.7282000000000002"/>
    <n v="39.729900000000001"/>
    <n v="36.798099999999998"/>
    <n v="-0.24964591123729193"/>
    <n v="-0.25594183412116456"/>
    <n v="1.9715702717553362E-2"/>
    <n v="0.11930301705158679"/>
    <n v="0.73352810272852154"/>
    <n v="0.59138724478993687"/>
    <n v="1.0625368800873232"/>
    <n v="0.67429366562226323"/>
    <n v="0.56246979024279653"/>
    <n v="1.4586031040772804"/>
  </r>
  <r>
    <x v="7"/>
    <x v="4"/>
    <n v="40"/>
    <x v="49"/>
    <n v="354"/>
    <n v="463"/>
    <x v="14"/>
    <n v="0"/>
    <n v="0.56279999999999997"/>
    <x v="81"/>
    <n v="0"/>
    <n v="0.54920000000000002"/>
    <x v="74"/>
    <n v="8.2000000000000007E-3"/>
    <n v="0.60009999999999997"/>
    <x v="342"/>
    <n v="7.6E-3"/>
    <n v="0.89500000000000002"/>
    <x v="19"/>
    <x v="17"/>
    <x v="21"/>
    <n v="9.2751999999999999"/>
    <n v="65.774000000000001"/>
    <n v="6.1811999999999996"/>
    <n v="43.703099999999999"/>
    <n v="41.878599999999999"/>
    <n v="11.6578"/>
    <n v="75.299599999999998"/>
    <n v="6.8681000000000001"/>
    <n v="45.317599999999999"/>
    <n v="52.956699999999998"/>
    <n v="-0.24964591123729193"/>
    <n v="-0.26026947143528251"/>
    <n v="2.0450450492548226E-2"/>
    <n v="0.1126796104191055"/>
    <n v="0.70494242313416244"/>
    <n v="0.5828658811477947"/>
    <n v="1.054152280408484"/>
    <n v="0.65219028925128864"/>
    <n v="0.55855267552015719"/>
    <n v="1.6219921548015166"/>
  </r>
  <r>
    <x v="7"/>
    <x v="4"/>
    <n v="40"/>
    <x v="50"/>
    <n v="464"/>
    <n v="613"/>
    <x v="14"/>
    <n v="0"/>
    <n v="0.56279999999999997"/>
    <x v="81"/>
    <n v="0"/>
    <n v="0.5615"/>
    <x v="74"/>
    <n v="8.2000000000000007E-3"/>
    <n v="0.60609999999999997"/>
    <x v="86"/>
    <n v="0"/>
    <n v="0.9002"/>
    <x v="19"/>
    <x v="17"/>
    <x v="21"/>
    <n v="10.077999999999999"/>
    <n v="73.001900000000006"/>
    <n v="6.7561"/>
    <n v="49.119100000000003"/>
    <n v="52.372199999999999"/>
    <n v="12.9015"/>
    <n v="84.263900000000007"/>
    <n v="7.5397999999999996"/>
    <n v="50.8583"/>
    <n v="68.6601"/>
    <n v="-0.24964591123729193"/>
    <n v="-0.2506502394025234"/>
    <n v="1.6852141438289964E-2"/>
    <n v="0.10406860667276033"/>
    <n v="0.69109771065484127"/>
    <n v="0.57266630790926953"/>
    <n v="1.0597048106627609"/>
    <n v="0.63664115772383367"/>
    <n v="0.54846844967339392"/>
    <n v="1.7191008177012215"/>
  </r>
  <r>
    <x v="7"/>
    <x v="4"/>
    <n v="40"/>
    <x v="3"/>
    <n v="597"/>
    <n v="766"/>
    <x v="14"/>
    <n v="0"/>
    <n v="0.56279999999999997"/>
    <x v="81"/>
    <n v="0"/>
    <n v="0.55389999999999995"/>
    <x v="77"/>
    <n v="6.7000000000000002E-3"/>
    <n v="0.61170000000000002"/>
    <x v="86"/>
    <n v="0"/>
    <n v="0.90949999999999998"/>
    <x v="19"/>
    <x v="17"/>
    <x v="21"/>
    <n v="11.333500000000001"/>
    <n v="79.204800000000006"/>
    <n v="7.7782999999999998"/>
    <n v="52.844700000000003"/>
    <n v="74.530900000000003"/>
    <n v="14.2843"/>
    <n v="90.723600000000005"/>
    <n v="8.5467999999999993"/>
    <n v="54.244999999999997"/>
    <n v="93.292599999999993"/>
    <n v="-0.24964591123729193"/>
    <n v="-0.25656863485331644"/>
    <n v="2.0248491756088338E-2"/>
    <n v="0.10116531184211383"/>
    <n v="0.66298289367455165"/>
    <n v="0.55820817553671676"/>
    <n v="1.045803279673017"/>
    <n v="0.61577791565854123"/>
    <n v="0.53898756589836294"/>
    <n v="1.8723363655972673"/>
  </r>
  <r>
    <x v="7"/>
    <x v="4"/>
    <n v="40"/>
    <x v="18"/>
    <n v="719"/>
    <n v="923"/>
    <x v="14"/>
    <n v="0"/>
    <n v="0.56279999999999997"/>
    <x v="81"/>
    <n v="0"/>
    <n v="0.5585"/>
    <x v="234"/>
    <n v="5.3E-3"/>
    <n v="0.61729999999999996"/>
    <x v="86"/>
    <n v="0"/>
    <n v="0.9113"/>
    <x v="19"/>
    <x v="18"/>
    <x v="22"/>
    <n v="11.9976"/>
    <n v="84.291499999999999"/>
    <n v="8.1759000000000004"/>
    <n v="55.920200000000001"/>
    <n v="86.748400000000004"/>
    <n v="15.2258"/>
    <n v="97.357200000000006"/>
    <n v="9.0434000000000001"/>
    <n v="57.417299999999997"/>
    <n v="109.85899999999999"/>
    <n v="-0.24964591123729193"/>
    <n v="-0.25297682254837212"/>
    <n v="1.9839512478821184E-2"/>
    <n v="9.7040195591783937E-2"/>
    <n v="0.65513501932415497"/>
    <n v="0.5518836383176926"/>
    <n v="1.0468110512443243"/>
    <n v="0.60790795939810449"/>
    <n v="0.53189668858423422"/>
    <n v="1.9382614733467252"/>
  </r>
  <r>
    <x v="7"/>
    <x v="4"/>
    <n v="40"/>
    <x v="19"/>
    <n v="825"/>
    <n v="1070"/>
    <x v="14"/>
    <n v="0"/>
    <n v="0.56279999999999997"/>
    <x v="81"/>
    <n v="0"/>
    <n v="0.55469999999999997"/>
    <x v="78"/>
    <n v="0"/>
    <n v="0.62190000000000001"/>
    <x v="343"/>
    <n v="2.5000000000000001E-3"/>
    <n v="0.90629999999999999"/>
    <x v="19"/>
    <x v="18"/>
    <x v="22"/>
    <n v="13.444000000000001"/>
    <n v="91.4465"/>
    <n v="9.2413000000000007"/>
    <n v="59.284399999999998"/>
    <n v="104.80249999999999"/>
    <n v="16.899999999999999"/>
    <n v="105.5211"/>
    <n v="10.17"/>
    <n v="60.723500000000001"/>
    <n v="132.9392"/>
    <n v="-0.24964591123729193"/>
    <n v="-0.25594183412116456"/>
    <n v="2.1817026276261951E-2"/>
    <n v="9.366627940058421E-2"/>
    <n v="0.65185597410361185"/>
    <n v="0.5549599384976549"/>
    <n v="1.0453722298827834"/>
    <n v="0.60820724038032681"/>
    <n v="0.53669009807879464"/>
    <n v="2.0203716426024299"/>
  </r>
  <r>
    <x v="7"/>
    <x v="4"/>
    <n v="40"/>
    <x v="20"/>
    <n v="919"/>
    <n v="1199"/>
    <x v="14"/>
    <n v="0"/>
    <n v="0.56279999999999997"/>
    <x v="81"/>
    <n v="0"/>
    <n v="0.55230000000000001"/>
    <x v="76"/>
    <n v="5.0000000000000001E-3"/>
    <n v="0.61140000000000005"/>
    <x v="86"/>
    <n v="0"/>
    <n v="0.90229999999999999"/>
    <x v="19"/>
    <x v="18"/>
    <x v="22"/>
    <n v="14.706"/>
    <n v="101.0179"/>
    <n v="9.9086999999999996"/>
    <n v="64.985699999999994"/>
    <n v="114.4341"/>
    <n v="18.275600000000001"/>
    <n v="115.07040000000001"/>
    <n v="10.839700000000001"/>
    <n v="65.827200000000005"/>
    <n v="147.3707"/>
    <n v="-0.24964591123729193"/>
    <n v="-0.25782495677632283"/>
    <n v="1.906007790363843E-2"/>
    <n v="9.2029751570049501E-2"/>
    <n v="0.65606520885069042"/>
    <n v="0.55813035335689032"/>
    <n v="1.0474255814566398"/>
    <n v="0.61532186557815038"/>
    <n v="0.54129348889569706"/>
    <n v="2.0585554583302135"/>
  </r>
  <r>
    <x v="7"/>
    <x v="4"/>
    <n v="40"/>
    <x v="4"/>
    <n v="998"/>
    <n v="1322"/>
    <x v="14"/>
    <n v="0"/>
    <n v="0.56279999999999997"/>
    <x v="81"/>
    <n v="0"/>
    <n v="0.56169999999999998"/>
    <x v="143"/>
    <n v="8.2000000000000007E-3"/>
    <n v="0.60029999999999994"/>
    <x v="86"/>
    <n v="0"/>
    <n v="0.89949999999999997"/>
    <x v="19"/>
    <x v="18"/>
    <x v="22"/>
    <n v="16.9895"/>
    <n v="112.3481"/>
    <n v="11.679"/>
    <n v="71.935400000000001"/>
    <n v="127.98520000000001"/>
    <n v="20.646100000000001"/>
    <n v="126.575"/>
    <n v="12.6547"/>
    <n v="72.790599999999998"/>
    <n v="166.78100000000001"/>
    <n v="-0.24964591123729193"/>
    <n v="-0.25049557612385775"/>
    <n v="1.2242637480642214E-2"/>
    <n v="8.6737336630240108E-2"/>
    <n v="0.66393657476041434"/>
    <n v="0.57376810523292276"/>
    <n v="1.0487716846051847"/>
    <n v="0.62802910866802408"/>
    <n v="0.55898808411516387"/>
    <n v="2.1071597514451024"/>
  </r>
  <r>
    <x v="7"/>
    <x v="4"/>
    <n v="40"/>
    <x v="21"/>
    <n v="1085"/>
    <n v="1467"/>
    <x v="14"/>
    <n v="0"/>
    <n v="0.56279999999999997"/>
    <x v="81"/>
    <n v="0"/>
    <n v="0.55810000000000004"/>
    <x v="143"/>
    <n v="8.2000000000000007E-3"/>
    <n v="0.60440000000000005"/>
    <x v="86"/>
    <n v="0"/>
    <n v="0.9113"/>
    <x v="20"/>
    <x v="18"/>
    <x v="22"/>
    <n v="18.918700000000001"/>
    <n v="127.6585"/>
    <n v="12.562200000000001"/>
    <n v="81.299400000000006"/>
    <n v="136.89959999999999"/>
    <n v="22.9514"/>
    <n v="143.4966"/>
    <n v="13.6487"/>
    <n v="82.287599999999998"/>
    <n v="183.62020000000001"/>
    <n v="-0.24964591123729193"/>
    <n v="-0.25328797748333953"/>
    <n v="1.4484067339704868E-2"/>
    <n v="8.9111698084335875E-2"/>
    <n v="0.67544202538090747"/>
    <n v="0.58098714665263596"/>
    <n v="1.0533618454855276"/>
    <n v="0.6403253843260962"/>
    <n v="0.56591172589234751"/>
    <n v="2.1364021791928174"/>
  </r>
  <r>
    <x v="1"/>
    <x v="1"/>
    <s v="L"/>
    <x v="15"/>
    <s v="#AlgsBtm"/>
    <s v="#AlgsBtmIC"/>
    <x v="1"/>
    <s v="stdEpsAll"/>
    <s v="QEpsAll"/>
    <x v="12"/>
    <s v="stdEpsBtm"/>
    <s v="QEpsBtm"/>
    <x v="12"/>
    <s v="stdEpsBtmIC"/>
    <s v="QEpsBtmIC"/>
    <x v="13"/>
    <s v="stdEpsBtmICRand"/>
    <s v="QEpsBtmICRand"/>
    <x v="4"/>
    <x v="4"/>
    <x v="4"/>
    <s v="QEpsBtm_HasseSimple"/>
    <s v="PBtm_HasseSimple"/>
    <s v="QEpsBtm_Hasse"/>
    <s v="PBtm_Hasse"/>
    <s v="QEpsBtm_Bool"/>
    <s v="QEpsBtmIC_HasseSimple"/>
    <s v="PBtmIC_HasseSimple"/>
    <s v="QEpsBtmIC_Hasse"/>
    <s v="PBtmIC_Hasse"/>
    <s v="QEpsBtmIC_Bool"/>
    <e v="#VALUE!"/>
    <e v="#VALUE!"/>
    <e v="#VALUE!"/>
    <e v="#VALUE!"/>
    <e v="#VALUE!"/>
    <e v="#VALUE!"/>
    <e v="#VALUE!"/>
    <e v="#VALUE!"/>
    <e v="#VALUE!"/>
    <e v="#VALUE!"/>
  </r>
  <r>
    <x v="8"/>
    <x v="4"/>
    <n v="345"/>
    <x v="0"/>
    <n v="1"/>
    <n v="1"/>
    <x v="25"/>
    <n v="5.9999999999999995E-4"/>
    <n v="0.48259999999999997"/>
    <x v="169"/>
    <n v="1.5E-3"/>
    <n v="0.12559999999999999"/>
    <x v="79"/>
    <n v="1.9E-3"/>
    <n v="0.1244"/>
    <x v="344"/>
    <n v="0"/>
    <n v="0.128"/>
    <x v="0"/>
    <x v="0"/>
    <x v="0"/>
    <n v="0.1268"/>
    <n v="1"/>
    <n v="0.1268"/>
    <n v="1"/>
    <n v="0.1268"/>
    <n v="0.1268"/>
    <n v="1"/>
    <n v="0.1268"/>
    <n v="1"/>
    <n v="0.1268"/>
    <n v="-0.31641268242723303"/>
    <n v="-0.90101036059882267"/>
    <n v="-1.0096001467578735"/>
    <n v="1.9905807077802999"/>
    <n v="1"/>
    <n v="1"/>
    <n v="1"/>
    <n v="1"/>
    <n v="1"/>
    <n v="-0.89688074645428617"/>
  </r>
  <r>
    <x v="8"/>
    <x v="4"/>
    <n v="345"/>
    <x v="1"/>
    <n v="2"/>
    <n v="2"/>
    <x v="25"/>
    <n v="5.9999999999999995E-4"/>
    <n v="0.48259999999999997"/>
    <x v="277"/>
    <n v="5.9999999999999995E-4"/>
    <n v="0.15490000000000001"/>
    <x v="286"/>
    <n v="5.9999999999999995E-4"/>
    <n v="0.1489"/>
    <x v="345"/>
    <n v="0"/>
    <n v="0.2238"/>
    <x v="2"/>
    <x v="2"/>
    <x v="2"/>
    <n v="0.23150000000000001"/>
    <n v="2"/>
    <n v="0.23150000000000001"/>
    <n v="2"/>
    <n v="0.23150000000000001"/>
    <n v="0.23150000000000001"/>
    <n v="2"/>
    <n v="0.23150000000000001"/>
    <n v="2"/>
    <n v="0.23150000000000001"/>
    <n v="-0.31641268242723303"/>
    <n v="-0.80994858224079402"/>
    <n v="-9.8319550359441343E-2"/>
    <n v="0.9158111821006415"/>
    <n v="1"/>
    <n v="1"/>
    <n v="1"/>
    <n v="1"/>
    <n v="1"/>
    <n v="-0.63544900464602805"/>
  </r>
  <r>
    <x v="8"/>
    <x v="4"/>
    <n v="345"/>
    <x v="44"/>
    <n v="7"/>
    <n v="7"/>
    <x v="25"/>
    <n v="5.9999999999999995E-4"/>
    <n v="0.48259999999999997"/>
    <x v="42"/>
    <n v="5.9999999999999995E-4"/>
    <n v="0.2397"/>
    <x v="287"/>
    <n v="1.6999999999999999E-3"/>
    <n v="0.2397"/>
    <x v="233"/>
    <n v="0"/>
    <n v="0.59950000000000003"/>
    <x v="5"/>
    <x v="5"/>
    <x v="5"/>
    <n v="0.87280000000000002"/>
    <n v="7"/>
    <n v="0.87280000000000002"/>
    <n v="7"/>
    <n v="0.87280000000000002"/>
    <n v="0.87280000000000002"/>
    <n v="7"/>
    <n v="0.87280000000000002"/>
    <n v="7"/>
    <n v="0.87280000000000002"/>
    <n v="-0.31641268242723303"/>
    <n v="-0.62033196596634621"/>
    <n v="0"/>
    <n v="0.70935143295346847"/>
    <n v="1"/>
    <n v="1"/>
    <n v="1"/>
    <n v="1"/>
    <n v="1"/>
    <n v="-5.9085262419714527E-2"/>
  </r>
  <r>
    <x v="8"/>
    <x v="4"/>
    <n v="345"/>
    <x v="45"/>
    <n v="10"/>
    <n v="10"/>
    <x v="25"/>
    <n v="5.9999999999999995E-4"/>
    <n v="0.48259999999999997"/>
    <x v="198"/>
    <n v="0"/>
    <n v="0.26829999999999998"/>
    <x v="116"/>
    <n v="0"/>
    <n v="0.2611"/>
    <x v="318"/>
    <n v="0"/>
    <n v="0.71940000000000004"/>
    <x v="6"/>
    <x v="6"/>
    <x v="6"/>
    <n v="1.1454"/>
    <n v="9.5014000000000003"/>
    <n v="1.0848"/>
    <n v="9"/>
    <n v="1.1908000000000001"/>
    <n v="1.1454"/>
    <n v="9.5014000000000003"/>
    <n v="1.0848"/>
    <n v="9"/>
    <n v="1.1908000000000001"/>
    <n v="-0.31641268242723303"/>
    <n v="-0.57137932732806107"/>
    <n v="-1.825319760996939E-2"/>
    <n v="0.66183211738528747"/>
    <n v="0.97391660429913807"/>
    <n v="0.93744126420885565"/>
    <n v="1"/>
    <n v="0.97391660429913807"/>
    <n v="0.93744126420885565"/>
    <n v="7.5838825974687177E-2"/>
  </r>
  <r>
    <x v="8"/>
    <x v="4"/>
    <n v="345"/>
    <x v="46"/>
    <n v="24"/>
    <n v="24"/>
    <x v="25"/>
    <n v="5.9999999999999995E-4"/>
    <n v="0.48259999999999997"/>
    <x v="278"/>
    <n v="1.6999999999999999E-3"/>
    <n v="0.3044"/>
    <x v="288"/>
    <n v="1.6999999999999999E-3"/>
    <n v="0.30459999999999998"/>
    <x v="346"/>
    <n v="0"/>
    <n v="0.95309999999999995"/>
    <x v="7"/>
    <x v="7"/>
    <x v="7"/>
    <n v="2.7281"/>
    <n v="21.504300000000001"/>
    <n v="2.5571000000000002"/>
    <n v="20"/>
    <n v="3.0062000000000002"/>
    <n v="2.7281"/>
    <n v="21.504300000000001"/>
    <n v="2.5571000000000002"/>
    <n v="20"/>
    <n v="3.0062000000000002"/>
    <n v="-0.31641268242723303"/>
    <n v="-0.51655535190146473"/>
    <n v="2.8680734115261449E-4"/>
    <n v="0.49839851938596913"/>
    <n v="0.95761238696319417"/>
    <n v="0.92934642049638738"/>
    <n v="1"/>
    <n v="0.95761238696319417"/>
    <n v="0.92934642049638738"/>
    <n v="0.47801787046479199"/>
  </r>
  <r>
    <x v="8"/>
    <x v="4"/>
    <n v="345"/>
    <x v="16"/>
    <n v="38"/>
    <n v="38"/>
    <x v="25"/>
    <n v="5.9999999999999995E-4"/>
    <n v="0.48259999999999997"/>
    <x v="279"/>
    <n v="5.9999999999999995E-4"/>
    <n v="0.31919999999999998"/>
    <x v="60"/>
    <n v="5.9999999999999995E-4"/>
    <n v="0.32979999999999998"/>
    <x v="347"/>
    <n v="0"/>
    <n v="0.99099999999999999"/>
    <x v="7"/>
    <x v="7"/>
    <x v="7"/>
    <n v="3.7826"/>
    <n v="30.885100000000001"/>
    <n v="3.3422999999999998"/>
    <n v="27.187899999999999"/>
    <n v="4.5084"/>
    <n v="3.7826"/>
    <n v="30.885100000000001"/>
    <n v="3.3422999999999998"/>
    <n v="27.187899999999999"/>
    <n v="4.5084"/>
    <n v="-0.31641268242723303"/>
    <n v="-0.49593711732130819"/>
    <n v="1.2337623984924839E-2"/>
    <n v="0.4278504997839378"/>
    <n v="0.9337089532146905"/>
    <n v="0.88697253637466755"/>
    <n v="1"/>
    <n v="0.9337089532146905"/>
    <n v="0.88697253637466755"/>
    <n v="0.65402244111100949"/>
  </r>
  <r>
    <x v="8"/>
    <x v="4"/>
    <n v="345"/>
    <x v="47"/>
    <n v="46"/>
    <n v="46"/>
    <x v="25"/>
    <n v="5.9999999999999995E-4"/>
    <n v="0.48259999999999997"/>
    <x v="97"/>
    <n v="1.5E-3"/>
    <n v="0.37390000000000001"/>
    <x v="289"/>
    <n v="1.2999999999999999E-3"/>
    <n v="0.37309999999999999"/>
    <x v="98"/>
    <n v="0"/>
    <n v="0.99419999999999997"/>
    <x v="7"/>
    <x v="7"/>
    <x v="15"/>
    <n v="4.6600999999999999"/>
    <n v="37.389499999999998"/>
    <n v="4.0921000000000003"/>
    <n v="32.438600000000001"/>
    <n v="5.5564999999999998"/>
    <n v="4.6600999999999999"/>
    <n v="37.389499999999998"/>
    <n v="4.0921000000000003"/>
    <n v="32.438600000000001"/>
    <n v="5.5564999999999998"/>
    <n v="-0.31641268242723303"/>
    <n v="-0.4272445348457804"/>
    <n v="-7.936687038217887E-4"/>
    <n v="0.36237344500622071"/>
    <n v="0.93480964738742967"/>
    <n v="0.88664685761558548"/>
    <n v="1"/>
    <n v="0.93480964738742967"/>
    <n v="0.88664685761558548"/>
    <n v="0.74480131868377331"/>
  </r>
  <r>
    <x v="8"/>
    <x v="4"/>
    <n v="345"/>
    <x v="17"/>
    <n v="59"/>
    <n v="59"/>
    <x v="25"/>
    <n v="5.9999999999999995E-4"/>
    <n v="0.48259999999999997"/>
    <x v="280"/>
    <n v="2.9999999999999997E-4"/>
    <n v="0.38150000000000001"/>
    <x v="290"/>
    <n v="5.9999999999999995E-4"/>
    <n v="0.3826"/>
    <x v="348"/>
    <n v="8.0000000000000004E-4"/>
    <n v="0.99780000000000002"/>
    <x v="13"/>
    <x v="12"/>
    <x v="15"/>
    <n v="5.7732000000000001"/>
    <n v="47.3917"/>
    <n v="5.1147999999999998"/>
    <n v="41.688600000000001"/>
    <n v="6.9678000000000004"/>
    <n v="5.7732000000000001"/>
    <n v="47.3917"/>
    <n v="5.1147999999999998"/>
    <n v="41.688600000000001"/>
    <n v="6.9678000000000004"/>
    <n v="-0.31641268242723303"/>
    <n v="-0.41850545770910075"/>
    <n v="9.9114004145115864E-4"/>
    <n v="0.33096748727937259"/>
    <n v="0.93525760934868696"/>
    <n v="0.89357411285941912"/>
    <n v="1"/>
    <n v="0.93525760934868696"/>
    <n v="0.89357411285941912"/>
    <n v="0.84309567642226124"/>
  </r>
  <r>
    <x v="8"/>
    <x v="4"/>
    <n v="345"/>
    <x v="48"/>
    <n v="69"/>
    <n v="69"/>
    <x v="25"/>
    <n v="5.9999999999999995E-4"/>
    <n v="0.48259999999999997"/>
    <x v="281"/>
    <n v="8.9999999999999998E-4"/>
    <n v="0.40250000000000002"/>
    <x v="46"/>
    <n v="8.9999999999999998E-4"/>
    <n v="0.40460000000000002"/>
    <x v="100"/>
    <n v="0"/>
    <n v="0.99880000000000002"/>
    <x v="13"/>
    <x v="12"/>
    <x v="15"/>
    <n v="6.782"/>
    <n v="54.770299999999999"/>
    <n v="5.9828999999999999"/>
    <n v="47.750700000000002"/>
    <n v="8.2909000000000006"/>
    <n v="6.782"/>
    <n v="54.770299999999999"/>
    <n v="5.9828999999999999"/>
    <n v="47.750700000000002"/>
    <n v="8.2909000000000006"/>
    <n v="-0.31641268242723303"/>
    <n v="-0.39523411529611263"/>
    <n v="1.7201493095272938E-3"/>
    <n v="0.30042768761434624"/>
    <n v="0.93359604598889434"/>
    <n v="0.89215552367311168"/>
    <n v="1"/>
    <n v="0.93359604598889434"/>
    <n v="0.89215552367311168"/>
    <n v="0.9186016769698403"/>
  </r>
  <r>
    <x v="8"/>
    <x v="4"/>
    <n v="345"/>
    <x v="2"/>
    <n v="80"/>
    <n v="80"/>
    <x v="25"/>
    <n v="5.9999999999999995E-4"/>
    <n v="0.48259999999999997"/>
    <x v="138"/>
    <n v="8.9999999999999998E-4"/>
    <n v="0.40670000000000001"/>
    <x v="44"/>
    <n v="1.2999999999999999E-3"/>
    <n v="0.40260000000000001"/>
    <x v="107"/>
    <n v="5.9999999999999995E-4"/>
    <n v="0.99890000000000001"/>
    <x v="13"/>
    <x v="12"/>
    <x v="8"/>
    <n v="7.6875"/>
    <n v="62.772399999999998"/>
    <n v="6.7751000000000001"/>
    <n v="54.750700000000002"/>
    <n v="9.4984000000000002"/>
    <n v="7.6875"/>
    <n v="62.772399999999998"/>
    <n v="6.7751000000000001"/>
    <n v="54.750700000000002"/>
    <n v="9.4984000000000002"/>
    <n v="-0.31641268242723303"/>
    <n v="-0.39072582759541241"/>
    <n v="-3.2157834862975771E-3"/>
    <n v="0.28519044486991496"/>
    <n v="0.93286544995438136"/>
    <n v="0.89276725493317177"/>
    <n v="1"/>
    <n v="0.93286544995438136"/>
    <n v="0.89276725493317177"/>
    <n v="0.97765045479483903"/>
  </r>
  <r>
    <x v="8"/>
    <x v="4"/>
    <n v="345"/>
    <x v="49"/>
    <n v="92"/>
    <n v="92"/>
    <x v="25"/>
    <n v="5.9999999999999995E-4"/>
    <n v="0.48259999999999997"/>
    <x v="104"/>
    <n v="5.9999999999999995E-4"/>
    <n v="0.41870000000000002"/>
    <x v="61"/>
    <n v="5.9999999999999995E-4"/>
    <n v="0.42559999999999998"/>
    <x v="108"/>
    <n v="0"/>
    <n v="0.99919999999999998"/>
    <x v="8"/>
    <x v="12"/>
    <x v="8"/>
    <n v="8.8938000000000006"/>
    <n v="71.617500000000007"/>
    <n v="7.8226000000000004"/>
    <n v="62.155099999999997"/>
    <n v="11.1012"/>
    <n v="8.8938000000000006"/>
    <n v="71.617500000000007"/>
    <n v="7.8226000000000004"/>
    <n v="62.155099999999997"/>
    <n v="11.1012"/>
    <n v="-0.31641268242723303"/>
    <n v="-0.37809703910876952"/>
    <n v="4.9868796148797006E-3"/>
    <n v="0.26537283510447535"/>
    <n v="0.93236051815520138"/>
    <n v="0.89320524678335556"/>
    <n v="1"/>
    <n v="0.93236051815520138"/>
    <n v="0.89320524678335556"/>
    <n v="1.045369927003762"/>
  </r>
  <r>
    <x v="8"/>
    <x v="4"/>
    <n v="345"/>
    <x v="50"/>
    <n v="107"/>
    <n v="107"/>
    <x v="25"/>
    <n v="5.9999999999999995E-4"/>
    <n v="0.48259999999999997"/>
    <x v="282"/>
    <n v="0"/>
    <n v="0.43959999999999999"/>
    <x v="99"/>
    <n v="8.0000000000000004E-4"/>
    <n v="0.44450000000000001"/>
    <x v="349"/>
    <n v="0"/>
    <n v="0.99950000000000006"/>
    <x v="8"/>
    <x v="8"/>
    <x v="8"/>
    <n v="10.3735"/>
    <n v="84.875799999999998"/>
    <n v="9.2738999999999994"/>
    <n v="75.155100000000004"/>
    <n v="12.765599999999999"/>
    <n v="10.3735"/>
    <n v="84.875799999999998"/>
    <n v="9.2738999999999994"/>
    <n v="75.155100000000004"/>
    <n v="12.765599999999999"/>
    <n v="-0.31641268242723303"/>
    <n v="-0.35694231624854705"/>
    <n v="3.2905917229465679E-3"/>
    <n v="0.24383398919413585"/>
    <n v="0.93840264242407312"/>
    <n v="0.90513986053641826"/>
    <n v="1"/>
    <n v="0.93840264242407312"/>
    <n v="0.90513986053641826"/>
    <n v="1.1060412320321862"/>
  </r>
  <r>
    <x v="8"/>
    <x v="4"/>
    <n v="345"/>
    <x v="3"/>
    <n v="119"/>
    <n v="119"/>
    <x v="25"/>
    <n v="5.9999999999999995E-4"/>
    <n v="0.48259999999999997"/>
    <x v="55"/>
    <n v="5.9999999999999995E-4"/>
    <n v="0.4496"/>
    <x v="49"/>
    <n v="5.9999999999999995E-4"/>
    <n v="0.44669999999999999"/>
    <x v="282"/>
    <n v="8.0000000000000004E-4"/>
    <n v="0.99980000000000002"/>
    <x v="8"/>
    <x v="8"/>
    <x v="8"/>
    <n v="11.558299999999999"/>
    <n v="93.379400000000004"/>
    <n v="10.3027"/>
    <n v="82.155100000000004"/>
    <n v="14.382899999999999"/>
    <n v="11.558299999999999"/>
    <n v="93.379400000000004"/>
    <n v="10.3027"/>
    <n v="82.155100000000004"/>
    <n v="14.382899999999999"/>
    <n v="-0.31641268242723303"/>
    <n v="-0.34717369743899534"/>
    <n v="-1.8673172405782807E-3"/>
    <n v="0.23061938932998849"/>
    <n v="0.93690948399424678"/>
    <n v="0.90372527160800253"/>
    <n v="1"/>
    <n v="0.93690948399424678"/>
    <n v="0.90372527160800253"/>
    <n v="1.157846460943817"/>
  </r>
  <r>
    <x v="8"/>
    <x v="4"/>
    <n v="345"/>
    <x v="18"/>
    <n v="130"/>
    <n v="130"/>
    <x v="25"/>
    <n v="5.9999999999999995E-4"/>
    <n v="0.48259999999999997"/>
    <x v="139"/>
    <n v="8.9999999999999998E-4"/>
    <n v="0.4627"/>
    <x v="291"/>
    <n v="8.9999999999999998E-4"/>
    <n v="0.46310000000000001"/>
    <x v="284"/>
    <n v="8.9999999999999998E-4"/>
    <n v="0.99970000000000003"/>
    <x v="8"/>
    <x v="8"/>
    <x v="8"/>
    <n v="12.7913"/>
    <n v="104.3794"/>
    <n v="11.5357"/>
    <n v="93.155100000000004"/>
    <n v="15.6158"/>
    <n v="12.7913"/>
    <n v="104.3794"/>
    <n v="11.5357"/>
    <n v="93.155100000000004"/>
    <n v="15.6158"/>
    <n v="-0.31641268242723303"/>
    <n v="-0.33470050050010292"/>
    <n v="2.455605265987225E-4"/>
    <n v="0.21892162015843764"/>
    <n v="0.94330200051772251"/>
    <n v="0.91394142544273127"/>
    <n v="1"/>
    <n v="0.94330200051772251"/>
    <n v="0.91394142544273127"/>
    <n v="1.1935642381138178"/>
  </r>
  <r>
    <x v="8"/>
    <x v="4"/>
    <n v="345"/>
    <x v="19"/>
    <n v="143"/>
    <n v="143"/>
    <x v="25"/>
    <n v="5.9999999999999995E-4"/>
    <n v="0.48259999999999997"/>
    <x v="139"/>
    <n v="8.9999999999999998E-4"/>
    <n v="0.45639999999999997"/>
    <x v="18"/>
    <n v="8.0000000000000004E-4"/>
    <n v="0.46450000000000002"/>
    <x v="350"/>
    <n v="8.9999999999999998E-4"/>
    <n v="0.99960000000000004"/>
    <x v="8"/>
    <x v="8"/>
    <x v="8"/>
    <n v="14.435700000000001"/>
    <n v="116.4415"/>
    <n v="13.1737"/>
    <n v="105.1551"/>
    <n v="17.382999999999999"/>
    <n v="14.435700000000001"/>
    <n v="116.4415"/>
    <n v="13.1737"/>
    <n v="105.1551"/>
    <n v="17.382999999999999"/>
    <n v="-0.31641268242723303"/>
    <n v="-0.34065436425382301"/>
    <n v="4.8331121093648103E-3"/>
    <n v="0.21538785078167155"/>
    <n v="0.94895752202304462"/>
    <n v="0.92382429562130575"/>
    <n v="1"/>
    <n v="0.94895752202304462"/>
    <n v="0.92382429562130575"/>
    <n v="1.2401247301685661"/>
  </r>
  <r>
    <x v="8"/>
    <x v="4"/>
    <n v="345"/>
    <x v="20"/>
    <n v="159"/>
    <n v="159"/>
    <x v="25"/>
    <n v="5.9999999999999995E-4"/>
    <n v="0.48259999999999997"/>
    <x v="283"/>
    <n v="8.9999999999999998E-4"/>
    <n v="0.4592"/>
    <x v="56"/>
    <n v="8.9999999999999998E-4"/>
    <n v="0.4546"/>
    <x v="290"/>
    <n v="0"/>
    <n v="0.99990000000000001"/>
    <x v="8"/>
    <x v="8"/>
    <x v="8"/>
    <n v="16.120100000000001"/>
    <n v="131.19370000000001"/>
    <n v="14.769600000000001"/>
    <n v="119.1551"/>
    <n v="19.193999999999999"/>
    <n v="16.120100000000001"/>
    <n v="131.19370000000001"/>
    <n v="14.769600000000001"/>
    <n v="119.1551"/>
    <n v="19.193999999999999"/>
    <n v="-0.31641268242723303"/>
    <n v="-0.33799812061008289"/>
    <n v="-2.6971047037368796E-3"/>
    <n v="0.20846427015814004"/>
    <n v="0.9532448431764774"/>
    <n v="0.92980550755821179"/>
    <n v="1"/>
    <n v="0.9532448431764774"/>
    <n v="0.92980550755821179"/>
    <n v="1.2831654904677507"/>
  </r>
  <r>
    <x v="8"/>
    <x v="4"/>
    <n v="345"/>
    <x v="4"/>
    <n v="177"/>
    <n v="177"/>
    <x v="25"/>
    <n v="5.9999999999999995E-4"/>
    <n v="0.48259999999999997"/>
    <x v="139"/>
    <n v="8.9999999999999998E-4"/>
    <n v="0.45689999999999997"/>
    <x v="56"/>
    <n v="8.9999999999999998E-4"/>
    <n v="0.4627"/>
    <x v="287"/>
    <n v="5.9999999999999995E-4"/>
    <n v="0.99980000000000002"/>
    <x v="8"/>
    <x v="8"/>
    <x v="8"/>
    <n v="18.158799999999999"/>
    <n v="145.82230000000001"/>
    <n v="16.636399999999998"/>
    <n v="132.1551"/>
    <n v="21.661000000000001"/>
    <n v="18.158799999999999"/>
    <n v="145.82230000000001"/>
    <n v="16.636399999999998"/>
    <n v="132.1551"/>
    <n v="21.661000000000001"/>
    <n v="-0.31641268242723303"/>
    <n v="-0.34017884194429499"/>
    <n v="3.268978390566734E-3"/>
    <n v="0.20293611238297074"/>
    <n v="0.95429720957250375"/>
    <n v="0.93160566506592479"/>
    <n v="1"/>
    <n v="0.95429720957250375"/>
    <n v="0.93160566506592479"/>
    <n v="1.335678502356566"/>
  </r>
  <r>
    <x v="8"/>
    <x v="4"/>
    <n v="345"/>
    <x v="21"/>
    <n v="194"/>
    <n v="194"/>
    <x v="25"/>
    <n v="5.9999999999999995E-4"/>
    <n v="0.48259999999999997"/>
    <x v="139"/>
    <n v="1.2999999999999999E-3"/>
    <n v="0.46129999999999999"/>
    <x v="292"/>
    <n v="5.9999999999999995E-4"/>
    <n v="0.47170000000000001"/>
    <x v="290"/>
    <n v="0"/>
    <n v="0.99960000000000004"/>
    <x v="8"/>
    <x v="8"/>
    <x v="16"/>
    <n v="19.650600000000001"/>
    <n v="158.7003"/>
    <n v="18.025099999999998"/>
    <n v="144.15520000000001"/>
    <n v="23.603000000000002"/>
    <n v="19.650600000000001"/>
    <n v="158.7003"/>
    <n v="18.025099999999998"/>
    <n v="144.15520000000001"/>
    <n v="23.603000000000002"/>
    <n v="-0.31641268242723303"/>
    <n v="-0.33601654539173331"/>
    <n v="5.6656019270848457E-3"/>
    <n v="0.19651608302101509"/>
    <n v="0.95342764909549105"/>
    <n v="0.93148587663296334"/>
    <n v="1"/>
    <n v="0.95342764909549105"/>
    <n v="0.93148587663296334"/>
    <n v="1.3729672063871547"/>
  </r>
  <r>
    <x v="8"/>
    <x v="4"/>
    <n v="345"/>
    <x v="5"/>
    <n v="209"/>
    <n v="209"/>
    <x v="25"/>
    <n v="5.9999999999999995E-4"/>
    <n v="0.48259999999999997"/>
    <x v="61"/>
    <n v="8.9999999999999998E-4"/>
    <n v="0.46460000000000001"/>
    <x v="293"/>
    <n v="8.9999999999999998E-4"/>
    <n v="0.46939999999999998"/>
    <x v="290"/>
    <n v="0"/>
    <n v="0.99980000000000002"/>
    <x v="8"/>
    <x v="8"/>
    <x v="16"/>
    <n v="21.248899999999999"/>
    <n v="170.1061"/>
    <n v="19.574999999999999"/>
    <n v="155.0916"/>
    <n v="25.6751"/>
    <n v="21.248899999999999"/>
    <n v="170.1061"/>
    <n v="19.574999999999999"/>
    <n v="155.0916"/>
    <n v="25.6751"/>
    <n v="-0.31641268242723303"/>
    <n v="-0.33292079453578333"/>
    <n v="2.5618660553381909E-3"/>
    <n v="0.1910167786861037"/>
    <n v="0.9528385343916429"/>
    <n v="0.93238742768625371"/>
    <n v="1"/>
    <n v="0.9528385343916429"/>
    <n v="0.93238742768625371"/>
    <n v="1.4095121437732541"/>
  </r>
  <r>
    <x v="8"/>
    <x v="4"/>
    <n v="345"/>
    <x v="22"/>
    <n v="226"/>
    <n v="226"/>
    <x v="25"/>
    <n v="5.9999999999999995E-4"/>
    <n v="0.48259999999999997"/>
    <x v="283"/>
    <n v="8.9999999999999998E-4"/>
    <n v="0.46389999999999998"/>
    <x v="291"/>
    <n v="8.9999999999999998E-4"/>
    <n v="0.46200000000000002"/>
    <x v="290"/>
    <n v="0"/>
    <n v="0.99980000000000002"/>
    <x v="14"/>
    <x v="8"/>
    <x v="16"/>
    <n v="22.729099999999999"/>
    <n v="182.73269999999999"/>
    <n v="20.988199999999999"/>
    <n v="167.0917"/>
    <n v="27.634399999999999"/>
    <n v="22.729099999999999"/>
    <n v="182.73269999999999"/>
    <n v="20.988199999999999"/>
    <n v="167.0917"/>
    <n v="27.634399999999999"/>
    <n v="-0.31641268242723303"/>
    <n v="-0.33357562748124042"/>
    <n v="-1.0041527825209319E-3"/>
    <n v="0.18787827471157853"/>
    <n v="0.95218784619495478"/>
    <n v="0.93269120114963222"/>
    <n v="1"/>
    <n v="0.95218784619495478"/>
    <n v="0.93269120114963222"/>
    <n v="1.4414500395883947"/>
  </r>
  <r>
    <x v="8"/>
    <x v="4"/>
    <n v="345"/>
    <x v="51"/>
    <n v="250"/>
    <n v="250"/>
    <x v="25"/>
    <n v="5.9999999999999995E-4"/>
    <n v="0.48259999999999997"/>
    <x v="139"/>
    <n v="8.9999999999999998E-4"/>
    <n v="0.45950000000000002"/>
    <x v="293"/>
    <n v="8.9999999999999998E-4"/>
    <n v="0.46860000000000002"/>
    <x v="290"/>
    <n v="0"/>
    <n v="0.99990000000000001"/>
    <x v="14"/>
    <x v="13"/>
    <x v="16"/>
    <n v="25.540500000000002"/>
    <n v="202.87299999999999"/>
    <n v="23.7866"/>
    <n v="187.0916"/>
    <n v="30.974599999999999"/>
    <n v="25.540500000000002"/>
    <n v="202.87299999999999"/>
    <n v="23.7866"/>
    <n v="187.0916"/>
    <n v="30.974599999999999"/>
    <n v="-0.31641268242723303"/>
    <n v="-0.33771448427786993"/>
    <n v="4.6572289084365857E-3"/>
    <n v="0.1846488349207098"/>
    <n v="0.95418855655573287"/>
    <n v="0.93729312018204891"/>
    <n v="1"/>
    <n v="0.95418855655573287"/>
    <n v="0.93729312018204891"/>
    <n v="1.4910057066892815"/>
  </r>
  <r>
    <x v="8"/>
    <x v="4"/>
    <n v="345"/>
    <x v="6"/>
    <n v="278"/>
    <n v="278"/>
    <x v="25"/>
    <n v="5.9999999999999995E-4"/>
    <n v="0.48259999999999997"/>
    <x v="283"/>
    <n v="8.9999999999999998E-4"/>
    <n v="0.46"/>
    <x v="18"/>
    <n v="8.0000000000000004E-4"/>
    <n v="0.46750000000000003"/>
    <x v="290"/>
    <n v="0"/>
    <n v="1"/>
    <x v="14"/>
    <x v="13"/>
    <x v="16"/>
    <n v="27.960100000000001"/>
    <n v="223.2885"/>
    <n v="26.040400000000002"/>
    <n v="206.0916"/>
    <n v="34.228900000000003"/>
    <n v="27.960100000000001"/>
    <n v="223.2885"/>
    <n v="26.040400000000002"/>
    <n v="206.0916"/>
    <n v="34.228900000000003"/>
    <n v="-0.31641268242723303"/>
    <n v="-0.33724216831842591"/>
    <n v="3.7527525990046083E-3"/>
    <n v="0.18018585265229986"/>
    <n v="0.95306017622504158"/>
    <n v="0.93655531952199467"/>
    <n v="1"/>
    <n v="0.95306017622504158"/>
    <n v="0.93655531952199467"/>
    <n v="1.5343929426200209"/>
  </r>
  <r>
    <x v="8"/>
    <x v="4"/>
    <n v="345"/>
    <x v="7"/>
    <n v="298"/>
    <n v="298"/>
    <x v="25"/>
    <n v="5.9999999999999995E-4"/>
    <n v="0.48259999999999997"/>
    <x v="106"/>
    <n v="8.9999999999999998E-4"/>
    <n v="0.46389999999999998"/>
    <x v="241"/>
    <n v="1.1000000000000001E-3"/>
    <n v="0.4672"/>
    <x v="290"/>
    <n v="0"/>
    <n v="0.99970000000000003"/>
    <x v="14"/>
    <x v="13"/>
    <x v="16"/>
    <n v="30.247199999999999"/>
    <n v="239.43170000000001"/>
    <n v="28.2058"/>
    <n v="221.0915"/>
    <n v="37.032400000000003"/>
    <n v="30.247199999999999"/>
    <n v="239.43170000000001"/>
    <n v="28.2058"/>
    <n v="221.0915"/>
    <n v="37.032400000000003"/>
    <n v="-0.31641268242723303"/>
    <n v="-0.33357562748124042"/>
    <n v="1.6184052097884235E-3"/>
    <n v="0.17529848185548783"/>
    <n v="0.95379106018615212"/>
    <n v="0.93783719933332055"/>
    <n v="1"/>
    <n v="0.95379106018615212"/>
    <n v="0.93783719933332055"/>
    <n v="1.5685818587678027"/>
  </r>
  <r>
    <x v="8"/>
    <x v="4"/>
    <n v="345"/>
    <x v="8"/>
    <n v="320"/>
    <n v="320"/>
    <x v="25"/>
    <n v="5.9999999999999995E-4"/>
    <n v="0.48259999999999997"/>
    <x v="283"/>
    <n v="8.9999999999999998E-4"/>
    <n v="0.46060000000000001"/>
    <x v="294"/>
    <n v="8.9999999999999998E-4"/>
    <n v="0.46650000000000003"/>
    <x v="290"/>
    <n v="0"/>
    <n v="0.99980000000000002"/>
    <x v="14"/>
    <x v="13"/>
    <x v="16"/>
    <n v="32.570599999999999"/>
    <n v="259.12020000000001"/>
    <n v="30.443899999999999"/>
    <n v="240.0915"/>
    <n v="39.609900000000003"/>
    <n v="32.570599999999999"/>
    <n v="259.12020000000001"/>
    <n v="30.443899999999999"/>
    <n v="240.0915"/>
    <n v="39.609900000000003"/>
    <n v="-0.31641268242723303"/>
    <n v="-0.33667606637178765"/>
    <n v="2.8574681519142613E-3"/>
    <n v="0.17399468148481806"/>
    <n v="0.95607191844002815"/>
    <n v="0.94091256030926251"/>
    <n v="1"/>
    <n v="0.95607191844002815"/>
    <n v="0.94091256030926251"/>
    <n v="1.5978037459765471"/>
  </r>
  <r>
    <x v="8"/>
    <x v="4"/>
    <n v="345"/>
    <x v="23"/>
    <n v="349"/>
    <n v="349"/>
    <x v="25"/>
    <n v="5.9999999999999995E-4"/>
    <n v="0.48259999999999997"/>
    <x v="283"/>
    <n v="8.9999999999999998E-4"/>
    <n v="0.46460000000000001"/>
    <x v="56"/>
    <n v="8.9999999999999998E-4"/>
    <n v="0.4551"/>
    <x v="290"/>
    <n v="0"/>
    <n v="1"/>
    <x v="14"/>
    <x v="13"/>
    <x v="16"/>
    <n v="36.133299999999998"/>
    <n v="284.20420000000001"/>
    <n v="33.860700000000001"/>
    <n v="263.9033"/>
    <n v="43.7027"/>
    <n v="36.133299999999998"/>
    <n v="284.20420000000001"/>
    <n v="33.860700000000001"/>
    <n v="263.9033"/>
    <n v="43.7027"/>
    <n v="-0.31641268242723303"/>
    <n v="-0.33292079453578333"/>
    <n v="-4.5465885365206446E-3"/>
    <n v="0.16870167805395256"/>
    <n v="0.95814359701772267"/>
    <n v="0.94384782355581642"/>
    <n v="1"/>
    <n v="0.95814359701772267"/>
    <n v="0.94384782355581642"/>
    <n v="1.6405082689813668"/>
  </r>
  <r>
    <x v="8"/>
    <x v="4"/>
    <n v="345"/>
    <x v="9"/>
    <n v="388"/>
    <n v="388"/>
    <x v="25"/>
    <n v="5.9999999999999995E-4"/>
    <n v="0.48259999999999997"/>
    <x v="284"/>
    <n v="8.9999999999999998E-4"/>
    <n v="0.46329999999999999"/>
    <x v="295"/>
    <n v="8.9999999999999998E-4"/>
    <n v="0.46879999999999999"/>
    <x v="290"/>
    <n v="0"/>
    <n v="0.99990000000000001"/>
    <x v="14"/>
    <x v="13"/>
    <x v="16"/>
    <n v="39.478200000000001"/>
    <n v="312.197"/>
    <n v="37.106900000000003"/>
    <n v="290.93549999999999"/>
    <n v="48.307000000000002"/>
    <n v="39.478200000000001"/>
    <n v="312.197"/>
    <n v="37.106900000000003"/>
    <n v="290.93549999999999"/>
    <n v="48.307000000000002"/>
    <n v="-0.31641268242723303"/>
    <n v="-0.33413769979684477"/>
    <n v="2.5396073023664068E-3"/>
    <n v="0.16554499804428713"/>
    <n v="0.95656773703186793"/>
    <n v="0.94323736079872944"/>
    <n v="1"/>
    <n v="0.95656773703186793"/>
    <n v="0.94323736079872944"/>
    <n v="1.6840100674202554"/>
  </r>
  <r>
    <x v="8"/>
    <x v="4"/>
    <n v="345"/>
    <x v="10"/>
    <n v="436"/>
    <n v="436"/>
    <x v="25"/>
    <n v="5.9999999999999995E-4"/>
    <n v="0.48259999999999997"/>
    <x v="283"/>
    <n v="8.9999999999999998E-4"/>
    <n v="0.46189999999999998"/>
    <x v="294"/>
    <n v="8.9999999999999998E-4"/>
    <n v="0.46129999999999999"/>
    <x v="290"/>
    <n v="0"/>
    <n v="0.99960000000000004"/>
    <x v="14"/>
    <x v="13"/>
    <x v="16"/>
    <n v="44.786000000000001"/>
    <n v="349.1798"/>
    <n v="42.186799999999998"/>
    <n v="325.85700000000003"/>
    <n v="55.1252"/>
    <n v="44.786000000000001"/>
    <n v="349.1798"/>
    <n v="42.186799999999998"/>
    <n v="325.85700000000003"/>
    <n v="55.1252"/>
    <n v="-0.31641268242723303"/>
    <n v="-0.33545203775345328"/>
    <n v="-2.7181579158510265E-4"/>
    <n v="0.16143968002407011"/>
    <n v="0.95656403787913313"/>
    <n v="0.94406131059982679"/>
    <n v="1"/>
    <n v="0.95656403787913313"/>
    <n v="0.94406131059982679"/>
    <n v="1.7413501781446263"/>
  </r>
  <r>
    <x v="8"/>
    <x v="4"/>
    <n v="345"/>
    <x v="24"/>
    <n v="477"/>
    <n v="477"/>
    <x v="25"/>
    <n v="5.9999999999999995E-4"/>
    <n v="0.48259999999999997"/>
    <x v="234"/>
    <n v="8.0000000000000004E-4"/>
    <n v="0.47170000000000001"/>
    <x v="293"/>
    <n v="8.9999999999999998E-4"/>
    <n v="0.47189999999999999"/>
    <x v="290"/>
    <n v="0"/>
    <n v="0.99990000000000001"/>
    <x v="14"/>
    <x v="13"/>
    <x v="9"/>
    <n v="49.139899999999997"/>
    <n v="385.63470000000001"/>
    <n v="46.435000000000002"/>
    <n v="361.41840000000002"/>
    <n v="60.000999999999998"/>
    <n v="49.139899999999997"/>
    <n v="385.63470000000001"/>
    <n v="46.435000000000002"/>
    <n v="361.41840000000002"/>
    <n v="60.000999999999998"/>
    <n v="-0.31641268242723303"/>
    <n v="-0.32633412375429816"/>
    <n v="8.7480039687361588E-5"/>
    <n v="0.15504482658883911"/>
    <n v="0.95879091249642401"/>
    <n v="0.94710694728551204"/>
    <n v="1"/>
    <n v="0.95879091249642401"/>
    <n v="0.94710694728551204"/>
    <n v="1.7781584885646906"/>
  </r>
  <r>
    <x v="8"/>
    <x v="4"/>
    <n v="345"/>
    <x v="25"/>
    <n v="522"/>
    <n v="522"/>
    <x v="25"/>
    <n v="5.9999999999999995E-4"/>
    <n v="0.48259999999999997"/>
    <x v="285"/>
    <n v="8.0000000000000004E-4"/>
    <n v="0.47049999999999997"/>
    <x v="296"/>
    <n v="4.0000000000000002E-4"/>
    <n v="0.48020000000000002"/>
    <x v="351"/>
    <n v="5.9999999999999995E-4"/>
    <n v="0.99970000000000003"/>
    <x v="14"/>
    <x v="13"/>
    <x v="9"/>
    <n v="54.4923"/>
    <n v="422.79309999999998"/>
    <n v="51.630800000000001"/>
    <n v="397.18079999999998"/>
    <n v="66.432599999999994"/>
    <n v="54.4923"/>
    <n v="422.79309999999998"/>
    <n v="51.630800000000001"/>
    <n v="397.18079999999998"/>
    <n v="66.432599999999994"/>
    <n v="-0.31641268242723303"/>
    <n v="-0.32744037223672429"/>
    <n v="4.1224480516554897E-3"/>
    <n v="0.15224987085867855"/>
    <n v="0.95997523229660631"/>
    <n v="0.9490783819101718"/>
    <n v="1"/>
    <n v="0.95997523229660631"/>
    <n v="0.9490783819101718"/>
    <n v="1.8223812499359999"/>
  </r>
  <r>
    <x v="8"/>
    <x v="4"/>
    <n v="345"/>
    <x v="26"/>
    <n v="571"/>
    <n v="572"/>
    <x v="25"/>
    <n v="5.9999999999999995E-4"/>
    <n v="0.48259999999999997"/>
    <x v="235"/>
    <n v="1E-3"/>
    <n v="0.48099999999999998"/>
    <x v="297"/>
    <n v="8.0000000000000004E-4"/>
    <n v="0.46860000000000002"/>
    <x v="290"/>
    <n v="0"/>
    <n v="0.99970000000000003"/>
    <x v="9"/>
    <x v="9"/>
    <x v="9"/>
    <n v="59.133800000000001"/>
    <n v="461.17059999999998"/>
    <n v="56.085799999999999"/>
    <n v="434.02850000000001"/>
    <n v="72.300200000000004"/>
    <n v="59.212899999999998"/>
    <n v="461.67200000000003"/>
    <n v="56.082900000000002"/>
    <n v="433.94970000000001"/>
    <n v="72.4422"/>
    <n v="-0.31641268242723303"/>
    <n v="-0.31785492362616824"/>
    <n v="-5.2102991154990529E-3"/>
    <n v="0.14594645373536203"/>
    <n v="0.96016380830189774"/>
    <n v="0.94932966525470153"/>
    <n v="1.0003914260316502"/>
    <n v="0.95989713632140139"/>
    <n v="0.94933998058888003"/>
    <n v="1.8591394986607306"/>
  </r>
  <r>
    <x v="8"/>
    <x v="4"/>
    <n v="345"/>
    <x v="11"/>
    <n v="624"/>
    <n v="629"/>
    <x v="25"/>
    <n v="5.9999999999999995E-4"/>
    <n v="0.48259999999999997"/>
    <x v="286"/>
    <n v="5.9999999999999995E-4"/>
    <n v="0.4748"/>
    <x v="240"/>
    <n v="1E-3"/>
    <n v="0.47410000000000002"/>
    <x v="290"/>
    <n v="0"/>
    <n v="0.99950000000000006"/>
    <x v="9"/>
    <x v="9"/>
    <x v="9"/>
    <n v="65.132300000000001"/>
    <n v="502.5215"/>
    <n v="61.930199999999999"/>
    <n v="473.9991"/>
    <n v="79.919700000000006"/>
    <n v="65.485600000000005"/>
    <n v="504.77809999999999"/>
    <n v="61.993600000000001"/>
    <n v="474.13069999999999"/>
    <n v="80.606800000000007"/>
    <n v="-0.31641268242723303"/>
    <n v="-0.32348928971744639"/>
    <n v="-2.8783187999451655E-4"/>
    <n v="0.14521621863971956"/>
    <n v="0.96113994979990958"/>
    <n v="0.95044928312340327"/>
    <n v="1.0016700792732194"/>
    <n v="0.96008458350130654"/>
    <n v="0.95024966691793322"/>
    <n v="1.9026538449803245"/>
  </r>
  <r>
    <x v="8"/>
    <x v="4"/>
    <n v="345"/>
    <x v="27"/>
    <n v="681"/>
    <n v="687"/>
    <x v="25"/>
    <n v="5.9999999999999995E-4"/>
    <n v="0.48259999999999997"/>
    <x v="287"/>
    <n v="8.0000000000000004E-4"/>
    <n v="0.47410000000000002"/>
    <x v="242"/>
    <n v="8.9999999999999998E-4"/>
    <n v="0.4783"/>
    <x v="290"/>
    <n v="0"/>
    <n v="0.99960000000000004"/>
    <x v="9"/>
    <x v="9"/>
    <x v="9"/>
    <n v="70.870199999999997"/>
    <n v="549.7876"/>
    <n v="67.493600000000001"/>
    <n v="519.87090000000001"/>
    <n v="86.790199999999999"/>
    <n v="71.288899999999998"/>
    <n v="552.54560000000004"/>
    <n v="67.557299999999998"/>
    <n v="520.00559999999996"/>
    <n v="87.593500000000006"/>
    <n v="-0.31641268242723303"/>
    <n v="-0.32413004468104334"/>
    <n v="1.6929303945306944E-3"/>
    <n v="0.14317872671483411"/>
    <n v="0.96223426680800983"/>
    <n v="0.95191444812498072"/>
    <n v="1.0017684033710053"/>
    <n v="0.96110359663752587"/>
    <n v="0.95173337734801877"/>
    <n v="1.9384706891603207"/>
  </r>
  <r>
    <x v="8"/>
    <x v="4"/>
    <n v="345"/>
    <x v="12"/>
    <n v="756"/>
    <n v="764"/>
    <x v="25"/>
    <n v="5.9999999999999995E-4"/>
    <n v="0.48259999999999997"/>
    <x v="288"/>
    <n v="5.9999999999999995E-4"/>
    <n v="0.47489999999999999"/>
    <x v="296"/>
    <n v="1E-3"/>
    <n v="0.4849"/>
    <x v="290"/>
    <n v="0"/>
    <n v="0.99960000000000004"/>
    <x v="9"/>
    <x v="9"/>
    <x v="9"/>
    <n v="79.929900000000004"/>
    <n v="611.96019999999999"/>
    <n v="76.218699999999998"/>
    <n v="579.06849999999997"/>
    <n v="97.632800000000003"/>
    <n v="80.422700000000006"/>
    <n v="615.25040000000001"/>
    <n v="76.287000000000006"/>
    <n v="579.21770000000004"/>
    <n v="98.698800000000006"/>
    <n v="-0.31641268242723303"/>
    <n v="-0.32339783041798165"/>
    <n v="3.9126846833311968E-3"/>
    <n v="0.13974274782575699"/>
    <n v="0.96358956805102591"/>
    <n v="0.95367682417806066"/>
    <n v="1.0020389714613367"/>
    <n v="0.96243548798176792"/>
    <n v="0.95350864410482439"/>
    <n v="1.9895957445718067"/>
  </r>
  <r>
    <x v="8"/>
    <x v="4"/>
    <n v="345"/>
    <x v="28"/>
    <n v="835"/>
    <n v="845"/>
    <x v="25"/>
    <n v="5.9999999999999995E-4"/>
    <n v="0.48259999999999997"/>
    <x v="289"/>
    <n v="8.9999999999999998E-4"/>
    <n v="0.48609999999999998"/>
    <x v="298"/>
    <n v="1E-3"/>
    <n v="0.47689999999999999"/>
    <x v="290"/>
    <n v="0"/>
    <n v="0.99970000000000003"/>
    <x v="9"/>
    <x v="9"/>
    <x v="9"/>
    <n v="87.532399999999996"/>
    <n v="673.71990000000005"/>
    <n v="83.025000000000006"/>
    <n v="634.78440000000001"/>
    <n v="107.2144"/>
    <n v="88.116200000000006"/>
    <n v="677.63660000000004"/>
    <n v="83.101600000000005"/>
    <n v="634.95849999999996"/>
    <n v="108.5431"/>
    <n v="-0.31641268242723303"/>
    <n v="-0.31327437892545784"/>
    <n v="-3.5409435759715395E-3"/>
    <n v="0.13362082213399898"/>
    <n v="0.9636456753450261"/>
    <n v="0.95278752478608364"/>
    <n v="1.002282499952414"/>
    <n v="0.96241380429120804"/>
    <n v="0.95261662800730085"/>
    <n v="2.0302531195036071"/>
  </r>
  <r>
    <x v="8"/>
    <x v="4"/>
    <n v="345"/>
    <x v="29"/>
    <n v="938"/>
    <n v="952"/>
    <x v="25"/>
    <n v="5.9999999999999995E-4"/>
    <n v="0.48259999999999997"/>
    <x v="234"/>
    <n v="1.1999999999999999E-3"/>
    <n v="0.48039999999999999"/>
    <x v="240"/>
    <n v="1E-3"/>
    <n v="0.4728"/>
    <x v="287"/>
    <n v="5.9999999999999995E-4"/>
    <n v="0.99980000000000002"/>
    <x v="9"/>
    <x v="9"/>
    <x v="9"/>
    <n v="99.380499999999998"/>
    <n v="754.06619999999998"/>
    <n v="94.033299999999997"/>
    <n v="708.22310000000004"/>
    <n v="122.18380000000001"/>
    <n v="100.16379999999999"/>
    <n v="759.24400000000003"/>
    <n v="94.1768"/>
    <n v="708.77049999999997"/>
    <n v="124.0651"/>
    <n v="-0.31641268242723303"/>
    <n v="-0.31839700126913156"/>
    <n v="-2.8791470253750782E-3"/>
    <n v="0.13233089179481786"/>
    <n v="0.96412137103080764"/>
    <n v="0.95299359831816033"/>
    <n v="1.0027587813873635"/>
    <n v="0.96270389373343901"/>
    <n v="0.95271828061295194"/>
    <n v="2.0870136278623512"/>
  </r>
  <r>
    <x v="8"/>
    <x v="4"/>
    <n v="345"/>
    <x v="30"/>
    <n v="1049"/>
    <n v="1065"/>
    <x v="25"/>
    <n v="5.9999999999999995E-4"/>
    <n v="0.48259999999999997"/>
    <x v="290"/>
    <n v="5.9999999999999995E-4"/>
    <n v="0.48520000000000002"/>
    <x v="299"/>
    <n v="6.9999999999999999E-4"/>
    <n v="0.48209999999999997"/>
    <x v="290"/>
    <n v="0"/>
    <n v="0.99950000000000006"/>
    <x v="9"/>
    <x v="9"/>
    <x v="9"/>
    <n v="109.88379999999999"/>
    <n v="838.53380000000004"/>
    <n v="103.3103"/>
    <n v="783.23869999999999"/>
    <n v="135.72620000000001"/>
    <n v="110.7487"/>
    <n v="844.21299999999997"/>
    <n v="103.4804"/>
    <n v="783.89829999999995"/>
    <n v="137.8734"/>
    <n v="-0.31641268242723303"/>
    <n v="-0.31407920780546461"/>
    <n v="-1.137700538102425E-3"/>
    <n v="0.12827747718413321"/>
    <n v="0.96390096682842363"/>
    <n v="0.95185207592172782"/>
    <n v="1.0027860693807751"/>
    <n v="0.96250933418855378"/>
    <n v="0.95156006480925681"/>
    <n v="2.1326636900851272"/>
  </r>
  <r>
    <x v="8"/>
    <x v="4"/>
    <n v="345"/>
    <x v="31"/>
    <n v="1203"/>
    <n v="1223"/>
    <x v="25"/>
    <n v="5.9999999999999995E-4"/>
    <n v="0.48259999999999997"/>
    <x v="235"/>
    <n v="1E-3"/>
    <n v="0.48520000000000002"/>
    <x v="296"/>
    <n v="1E-3"/>
    <n v="0.48680000000000001"/>
    <x v="287"/>
    <n v="5.9999999999999995E-4"/>
    <n v="0.99990000000000001"/>
    <x v="9"/>
    <x v="9"/>
    <x v="17"/>
    <n v="125.8797"/>
    <n v="945.76310000000001"/>
    <n v="117.39879999999999"/>
    <n v="874.72119999999995"/>
    <n v="158.2199"/>
    <n v="126.84520000000001"/>
    <n v="952.00519999999995"/>
    <n v="117.6152"/>
    <n v="875.65700000000004"/>
    <n v="160.89859999999999"/>
    <n v="-0.31641268242723303"/>
    <n v="-0.31407920780546461"/>
    <n v="5.6887535516585695E-4"/>
    <n v="0.12494757454831068"/>
    <n v="0.96180896489959211"/>
    <n v="0.94875439128375638"/>
    <n v="1.0029009838155734"/>
    <n v="0.96048867479810285"/>
    <n v="0.94843617188233709"/>
    <n v="2.1992611056892639"/>
  </r>
  <r>
    <x v="8"/>
    <x v="4"/>
    <n v="345"/>
    <x v="32"/>
    <n v="1339"/>
    <n v="1363"/>
    <x v="25"/>
    <n v="5.9999999999999995E-4"/>
    <n v="0.48259999999999997"/>
    <x v="235"/>
    <n v="1E-3"/>
    <n v="0.48139999999999999"/>
    <x v="243"/>
    <n v="8.0000000000000004E-4"/>
    <n v="0.48420000000000002"/>
    <x v="290"/>
    <n v="0"/>
    <n v="0.99970000000000003"/>
    <x v="9"/>
    <x v="9"/>
    <x v="17"/>
    <n v="137.7148"/>
    <n v="1040.3127999999999"/>
    <n v="127.43389999999999"/>
    <n v="956.21849999999995"/>
    <n v="174.90520000000001"/>
    <n v="138.73869999999999"/>
    <n v="1046.8662999999999"/>
    <n v="127.6427"/>
    <n v="957.09590000000003"/>
    <n v="178.11859999999999"/>
    <n v="-0.31641268242723303"/>
    <n v="-0.31749391406098881"/>
    <n v="9.837528713676671E-4"/>
    <n v="0.12395579550109589"/>
    <n v="0.96070568572576853"/>
    <n v="0.94656605904232605"/>
    <n v="1.0030881388596702"/>
    <n v="0.95944918872108154"/>
    <n v="0.94628835385425059"/>
    <n v="2.242802721415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H28" firstHeaderRow="0" firstDataRow="1" firstDataCol="1"/>
  <pivotFields count="41">
    <pivotField axis="axisRow" showAll="0">
      <items count="10">
        <item h="1" x="0"/>
        <item h="1" x="2"/>
        <item x="3"/>
        <item h="1" x="1"/>
        <item h="1" x="4"/>
        <item h="1" x="5"/>
        <item h="1" x="6"/>
        <item h="1" x="7"/>
        <item h="1" x="8"/>
        <item t="default"/>
      </items>
    </pivotField>
    <pivotField axis="axisRow" showAll="0">
      <items count="6">
        <item h="1" x="0"/>
        <item h="1" x="2"/>
        <item h="1" x="3"/>
        <item x="4"/>
        <item h="1" x="1"/>
        <item t="default"/>
      </items>
    </pivotField>
    <pivotField showAll="0"/>
    <pivotField axis="axisRow" showAll="0">
      <items count="53">
        <item x="0"/>
        <item x="1"/>
        <item x="44"/>
        <item x="45"/>
        <item x="46"/>
        <item x="16"/>
        <item x="47"/>
        <item x="17"/>
        <item x="48"/>
        <item x="2"/>
        <item x="49"/>
        <item x="50"/>
        <item x="3"/>
        <item x="18"/>
        <item x="19"/>
        <item x="20"/>
        <item x="4"/>
        <item x="21"/>
        <item x="5"/>
        <item x="22"/>
        <item x="51"/>
        <item x="6"/>
        <item x="7"/>
        <item x="8"/>
        <item x="23"/>
        <item x="9"/>
        <item x="10"/>
        <item x="24"/>
        <item x="25"/>
        <item x="26"/>
        <item x="11"/>
        <item x="27"/>
        <item x="12"/>
        <item x="28"/>
        <item x="29"/>
        <item x="30"/>
        <item x="31"/>
        <item x="32"/>
        <item x="33"/>
        <item x="34"/>
        <item x="35"/>
        <item x="36"/>
        <item x="37"/>
        <item x="38"/>
        <item x="13"/>
        <item x="14"/>
        <item x="39"/>
        <item x="40"/>
        <item x="41"/>
        <item x="42"/>
        <item x="43"/>
        <item x="15"/>
        <item t="default"/>
      </items>
    </pivotField>
    <pivotField showAll="0"/>
    <pivotField showAll="0"/>
    <pivotField dataField="1" showAll="0">
      <items count="27">
        <item x="9"/>
        <item x="2"/>
        <item x="0"/>
        <item x="21"/>
        <item x="16"/>
        <item x="4"/>
        <item x="11"/>
        <item x="22"/>
        <item x="18"/>
        <item x="23"/>
        <item x="8"/>
        <item x="5"/>
        <item x="12"/>
        <item x="25"/>
        <item x="10"/>
        <item x="20"/>
        <item x="3"/>
        <item x="17"/>
        <item x="15"/>
        <item x="19"/>
        <item x="6"/>
        <item x="13"/>
        <item x="24"/>
        <item x="14"/>
        <item x="7"/>
        <item x="1"/>
        <item t="default"/>
      </items>
    </pivotField>
    <pivotField showAll="0"/>
    <pivotField showAll="0"/>
    <pivotField dataField="1" showAll="0">
      <items count="292">
        <item x="65"/>
        <item x="87"/>
        <item x="118"/>
        <item x="26"/>
        <item x="108"/>
        <item x="0"/>
        <item x="190"/>
        <item x="13"/>
        <item x="169"/>
        <item x="114"/>
        <item x="209"/>
        <item x="111"/>
        <item x="150"/>
        <item x="110"/>
        <item x="112"/>
        <item x="113"/>
        <item x="109"/>
        <item x="14"/>
        <item x="15"/>
        <item x="1"/>
        <item x="2"/>
        <item x="3"/>
        <item x="247"/>
        <item x="5"/>
        <item x="246"/>
        <item x="4"/>
        <item x="7"/>
        <item x="6"/>
        <item x="9"/>
        <item x="10"/>
        <item x="11"/>
        <item x="8"/>
        <item x="133"/>
        <item x="248"/>
        <item x="88"/>
        <item x="119"/>
        <item x="277"/>
        <item x="66"/>
        <item x="170"/>
        <item x="191"/>
        <item x="171"/>
        <item x="172"/>
        <item x="151"/>
        <item x="173"/>
        <item x="230"/>
        <item x="120"/>
        <item x="27"/>
        <item x="174"/>
        <item x="176"/>
        <item x="46"/>
        <item x="178"/>
        <item x="175"/>
        <item x="181"/>
        <item x="177"/>
        <item x="187"/>
        <item x="184"/>
        <item x="180"/>
        <item x="265"/>
        <item x="183"/>
        <item x="182"/>
        <item x="185"/>
        <item x="28"/>
        <item x="179"/>
        <item x="186"/>
        <item x="188"/>
        <item x="210"/>
        <item x="29"/>
        <item x="192"/>
        <item x="31"/>
        <item x="30"/>
        <item x="152"/>
        <item x="32"/>
        <item x="249"/>
        <item x="193"/>
        <item x="33"/>
        <item x="89"/>
        <item x="121"/>
        <item x="67"/>
        <item x="250"/>
        <item x="34"/>
        <item x="266"/>
        <item x="194"/>
        <item x="251"/>
        <item x="35"/>
        <item x="36"/>
        <item x="37"/>
        <item x="153"/>
        <item x="38"/>
        <item x="40"/>
        <item x="134"/>
        <item x="39"/>
        <item x="41"/>
        <item x="252"/>
        <item x="195"/>
        <item x="42"/>
        <item x="90"/>
        <item x="16"/>
        <item x="198"/>
        <item x="196"/>
        <item x="199"/>
        <item x="122"/>
        <item x="211"/>
        <item x="45"/>
        <item x="43"/>
        <item x="47"/>
        <item x="197"/>
        <item x="201"/>
        <item x="44"/>
        <item x="200"/>
        <item x="124"/>
        <item x="123"/>
        <item x="203"/>
        <item x="253"/>
        <item x="204"/>
        <item x="202"/>
        <item x="205"/>
        <item x="212"/>
        <item x="206"/>
        <item x="207"/>
        <item x="91"/>
        <item x="208"/>
        <item x="126"/>
        <item x="125"/>
        <item x="127"/>
        <item x="278"/>
        <item x="213"/>
        <item x="254"/>
        <item x="92"/>
        <item x="129"/>
        <item x="128"/>
        <item x="130"/>
        <item x="271"/>
        <item x="131"/>
        <item x="255"/>
        <item x="132"/>
        <item x="135"/>
        <item x="256"/>
        <item x="93"/>
        <item x="259"/>
        <item x="48"/>
        <item x="257"/>
        <item x="258"/>
        <item x="262"/>
        <item x="261"/>
        <item x="260"/>
        <item x="94"/>
        <item x="264"/>
        <item x="214"/>
        <item x="263"/>
        <item x="140"/>
        <item x="215"/>
        <item x="279"/>
        <item x="216"/>
        <item x="49"/>
        <item x="218"/>
        <item x="95"/>
        <item x="217"/>
        <item x="231"/>
        <item x="220"/>
        <item x="68"/>
        <item x="219"/>
        <item x="136"/>
        <item x="97"/>
        <item x="267"/>
        <item x="96"/>
        <item x="154"/>
        <item x="137"/>
        <item x="98"/>
        <item x="280"/>
        <item x="99"/>
        <item x="268"/>
        <item x="51"/>
        <item x="50"/>
        <item x="281"/>
        <item x="270"/>
        <item x="52"/>
        <item x="100"/>
        <item x="269"/>
        <item x="101"/>
        <item x="138"/>
        <item x="102"/>
        <item x="221"/>
        <item x="53"/>
        <item x="104"/>
        <item x="79"/>
        <item x="64"/>
        <item x="282"/>
        <item x="59"/>
        <item x="103"/>
        <item x="55"/>
        <item x="107"/>
        <item x="60"/>
        <item x="233"/>
        <item x="54"/>
        <item x="63"/>
        <item x="69"/>
        <item x="56"/>
        <item x="105"/>
        <item x="139"/>
        <item x="232"/>
        <item x="57"/>
        <item x="106"/>
        <item x="284"/>
        <item x="62"/>
        <item x="58"/>
        <item x="283"/>
        <item x="17"/>
        <item x="61"/>
        <item x="285"/>
        <item x="287"/>
        <item x="288"/>
        <item x="115"/>
        <item x="286"/>
        <item x="234"/>
        <item x="235"/>
        <item x="116"/>
        <item x="290"/>
        <item x="237"/>
        <item x="289"/>
        <item x="236"/>
        <item x="117"/>
        <item x="238"/>
        <item x="18"/>
        <item x="239"/>
        <item x="241"/>
        <item x="19"/>
        <item x="155"/>
        <item x="242"/>
        <item x="240"/>
        <item x="244"/>
        <item x="20"/>
        <item x="70"/>
        <item x="245"/>
        <item x="243"/>
        <item x="25"/>
        <item x="22"/>
        <item x="156"/>
        <item x="141"/>
        <item x="23"/>
        <item x="21"/>
        <item x="157"/>
        <item x="158"/>
        <item x="71"/>
        <item x="142"/>
        <item x="159"/>
        <item x="24"/>
        <item x="72"/>
        <item x="160"/>
        <item x="161"/>
        <item x="162"/>
        <item x="143"/>
        <item x="164"/>
        <item x="163"/>
        <item x="166"/>
        <item x="168"/>
        <item x="189"/>
        <item x="165"/>
        <item x="167"/>
        <item x="73"/>
        <item x="272"/>
        <item x="144"/>
        <item x="222"/>
        <item x="74"/>
        <item x="223"/>
        <item x="224"/>
        <item x="273"/>
        <item x="226"/>
        <item x="225"/>
        <item x="145"/>
        <item x="75"/>
        <item x="77"/>
        <item x="227"/>
        <item x="76"/>
        <item x="78"/>
        <item x="146"/>
        <item x="147"/>
        <item x="274"/>
        <item x="228"/>
        <item x="275"/>
        <item x="276"/>
        <item x="148"/>
        <item x="80"/>
        <item x="81"/>
        <item x="149"/>
        <item x="82"/>
        <item x="84"/>
        <item x="83"/>
        <item x="229"/>
        <item x="85"/>
        <item x="86"/>
        <item x="12"/>
        <item t="default"/>
      </items>
    </pivotField>
    <pivotField showAll="0"/>
    <pivotField showAll="0"/>
    <pivotField dataField="1" showAll="0">
      <items count="301">
        <item x="58"/>
        <item x="13"/>
        <item x="79"/>
        <item x="194"/>
        <item x="0"/>
        <item x="106"/>
        <item x="24"/>
        <item x="170"/>
        <item x="190"/>
        <item x="256"/>
        <item x="105"/>
        <item x="102"/>
        <item x="104"/>
        <item x="103"/>
        <item x="14"/>
        <item x="15"/>
        <item x="191"/>
        <item x="16"/>
        <item x="1"/>
        <item x="254"/>
        <item x="2"/>
        <item x="3"/>
        <item x="4"/>
        <item x="111"/>
        <item x="6"/>
        <item x="255"/>
        <item x="5"/>
        <item x="9"/>
        <item x="8"/>
        <item x="129"/>
        <item x="7"/>
        <item x="10"/>
        <item x="171"/>
        <item x="11"/>
        <item x="80"/>
        <item x="81"/>
        <item x="112"/>
        <item x="286"/>
        <item x="59"/>
        <item x="257"/>
        <item x="172"/>
        <item x="173"/>
        <item x="148"/>
        <item x="195"/>
        <item x="175"/>
        <item x="174"/>
        <item x="176"/>
        <item x="236"/>
        <item x="149"/>
        <item x="113"/>
        <item x="258"/>
        <item x="25"/>
        <item x="177"/>
        <item x="180"/>
        <item x="178"/>
        <item x="182"/>
        <item x="187"/>
        <item x="183"/>
        <item x="179"/>
        <item x="181"/>
        <item x="188"/>
        <item x="184"/>
        <item x="186"/>
        <item x="189"/>
        <item x="185"/>
        <item x="26"/>
        <item x="150"/>
        <item x="27"/>
        <item x="130"/>
        <item x="196"/>
        <item x="30"/>
        <item x="29"/>
        <item x="197"/>
        <item x="28"/>
        <item x="237"/>
        <item x="198"/>
        <item x="199"/>
        <item x="259"/>
        <item x="287"/>
        <item x="114"/>
        <item x="31"/>
        <item x="32"/>
        <item x="33"/>
        <item x="200"/>
        <item x="260"/>
        <item x="34"/>
        <item x="151"/>
        <item x="201"/>
        <item x="152"/>
        <item x="35"/>
        <item x="115"/>
        <item x="202"/>
        <item x="261"/>
        <item x="36"/>
        <item x="275"/>
        <item x="37"/>
        <item x="17"/>
        <item x="203"/>
        <item x="116"/>
        <item x="262"/>
        <item x="205"/>
        <item x="204"/>
        <item x="206"/>
        <item x="41"/>
        <item x="117"/>
        <item x="38"/>
        <item x="208"/>
        <item x="39"/>
        <item x="263"/>
        <item x="207"/>
        <item x="40"/>
        <item x="118"/>
        <item x="209"/>
        <item x="210"/>
        <item x="264"/>
        <item x="119"/>
        <item x="212"/>
        <item x="211"/>
        <item x="82"/>
        <item x="83"/>
        <item x="120"/>
        <item x="288"/>
        <item x="213"/>
        <item x="265"/>
        <item x="122"/>
        <item x="121"/>
        <item x="131"/>
        <item x="126"/>
        <item x="127"/>
        <item x="124"/>
        <item x="125"/>
        <item x="123"/>
        <item x="266"/>
        <item x="85"/>
        <item x="276"/>
        <item x="84"/>
        <item x="128"/>
        <item x="42"/>
        <item x="267"/>
        <item x="269"/>
        <item x="274"/>
        <item x="268"/>
        <item x="214"/>
        <item x="270"/>
        <item x="272"/>
        <item x="271"/>
        <item x="215"/>
        <item x="273"/>
        <item x="136"/>
        <item x="278"/>
        <item x="60"/>
        <item x="216"/>
        <item x="222"/>
        <item x="218"/>
        <item x="43"/>
        <item x="86"/>
        <item x="217"/>
        <item x="219"/>
        <item x="132"/>
        <item x="289"/>
        <item x="221"/>
        <item x="133"/>
        <item x="220"/>
        <item x="87"/>
        <item x="153"/>
        <item x="290"/>
        <item x="88"/>
        <item x="89"/>
        <item x="277"/>
        <item x="134"/>
        <item x="90"/>
        <item x="44"/>
        <item x="135"/>
        <item x="91"/>
        <item x="45"/>
        <item x="92"/>
        <item x="46"/>
        <item x="95"/>
        <item x="93"/>
        <item x="47"/>
        <item x="223"/>
        <item x="97"/>
        <item x="61"/>
        <item x="96"/>
        <item x="98"/>
        <item x="239"/>
        <item x="94"/>
        <item x="48"/>
        <item x="238"/>
        <item x="49"/>
        <item x="52"/>
        <item x="99"/>
        <item x="53"/>
        <item x="100"/>
        <item x="51"/>
        <item x="101"/>
        <item x="50"/>
        <item x="56"/>
        <item x="57"/>
        <item x="294"/>
        <item x="55"/>
        <item x="54"/>
        <item x="291"/>
        <item x="295"/>
        <item x="18"/>
        <item x="293"/>
        <item x="297"/>
        <item x="241"/>
        <item x="292"/>
        <item x="240"/>
        <item x="298"/>
        <item x="242"/>
        <item x="299"/>
        <item x="296"/>
        <item x="19"/>
        <item x="243"/>
        <item x="244"/>
        <item x="20"/>
        <item x="70"/>
        <item x="245"/>
        <item x="250"/>
        <item x="248"/>
        <item x="154"/>
        <item x="247"/>
        <item x="249"/>
        <item x="246"/>
        <item x="251"/>
        <item x="108"/>
        <item x="62"/>
        <item x="279"/>
        <item x="252"/>
        <item x="253"/>
        <item x="224"/>
        <item x="155"/>
        <item x="107"/>
        <item x="156"/>
        <item x="21"/>
        <item x="137"/>
        <item x="157"/>
        <item x="158"/>
        <item x="138"/>
        <item x="63"/>
        <item x="64"/>
        <item x="159"/>
        <item x="162"/>
        <item x="160"/>
        <item x="161"/>
        <item x="166"/>
        <item x="163"/>
        <item x="165"/>
        <item x="164"/>
        <item x="167"/>
        <item x="168"/>
        <item x="22"/>
        <item x="169"/>
        <item x="280"/>
        <item x="192"/>
        <item x="65"/>
        <item x="225"/>
        <item x="139"/>
        <item x="66"/>
        <item x="226"/>
        <item x="281"/>
        <item x="227"/>
        <item x="228"/>
        <item x="230"/>
        <item x="231"/>
        <item x="229"/>
        <item x="67"/>
        <item x="68"/>
        <item x="69"/>
        <item x="282"/>
        <item x="109"/>
        <item x="140"/>
        <item x="110"/>
        <item x="193"/>
        <item x="23"/>
        <item x="283"/>
        <item x="284"/>
        <item x="285"/>
        <item x="141"/>
        <item x="71"/>
        <item x="72"/>
        <item x="146"/>
        <item x="145"/>
        <item x="142"/>
        <item x="147"/>
        <item x="143"/>
        <item x="144"/>
        <item x="235"/>
        <item x="73"/>
        <item x="74"/>
        <item x="233"/>
        <item x="75"/>
        <item x="77"/>
        <item x="234"/>
        <item x="76"/>
        <item x="232"/>
        <item x="78"/>
        <item x="12"/>
        <item t="default"/>
      </items>
    </pivotField>
    <pivotField showAll="0"/>
    <pivotField showAll="0"/>
    <pivotField dataField="1" showAll="0">
      <items count="353">
        <item x="14"/>
        <item x="64"/>
        <item x="87"/>
        <item x="129"/>
        <item x="35"/>
        <item x="0"/>
        <item x="190"/>
        <item x="248"/>
        <item x="302"/>
        <item x="113"/>
        <item x="344"/>
        <item x="110"/>
        <item x="111"/>
        <item x="112"/>
        <item x="212"/>
        <item x="15"/>
        <item x="1"/>
        <item x="221"/>
        <item x="114"/>
        <item x="130"/>
        <item x="117"/>
        <item x="115"/>
        <item x="116"/>
        <item x="119"/>
        <item x="118"/>
        <item x="16"/>
        <item x="121"/>
        <item x="120"/>
        <item x="18"/>
        <item x="213"/>
        <item x="214"/>
        <item x="303"/>
        <item x="216"/>
        <item x="215"/>
        <item x="17"/>
        <item x="2"/>
        <item x="218"/>
        <item x="22"/>
        <item x="217"/>
        <item x="249"/>
        <item x="19"/>
        <item x="222"/>
        <item x="23"/>
        <item x="20"/>
        <item x="24"/>
        <item x="21"/>
        <item x="3"/>
        <item x="25"/>
        <item x="26"/>
        <item x="293"/>
        <item x="4"/>
        <item x="5"/>
        <item x="6"/>
        <item x="27"/>
        <item x="345"/>
        <item x="7"/>
        <item x="9"/>
        <item x="12"/>
        <item x="11"/>
        <item x="8"/>
        <item x="88"/>
        <item x="10"/>
        <item x="294"/>
        <item x="296"/>
        <item x="223"/>
        <item x="295"/>
        <item x="299"/>
        <item x="131"/>
        <item x="298"/>
        <item x="301"/>
        <item x="297"/>
        <item x="191"/>
        <item x="300"/>
        <item x="152"/>
        <item x="36"/>
        <item x="132"/>
        <item x="224"/>
        <item x="37"/>
        <item x="225"/>
        <item x="306"/>
        <item x="89"/>
        <item x="192"/>
        <item x="226"/>
        <item x="250"/>
        <item x="38"/>
        <item x="133"/>
        <item x="227"/>
        <item x="54"/>
        <item x="134"/>
        <item x="39"/>
        <item x="228"/>
        <item x="135"/>
        <item x="327"/>
        <item x="307"/>
        <item x="136"/>
        <item x="229"/>
        <item x="193"/>
        <item x="308"/>
        <item x="137"/>
        <item x="194"/>
        <item x="40"/>
        <item x="41"/>
        <item x="138"/>
        <item x="28"/>
        <item x="230"/>
        <item x="251"/>
        <item x="195"/>
        <item x="196"/>
        <item x="197"/>
        <item x="231"/>
        <item x="139"/>
        <item x="309"/>
        <item x="304"/>
        <item x="42"/>
        <item x="232"/>
        <item x="140"/>
        <item x="198"/>
        <item x="141"/>
        <item x="252"/>
        <item x="199"/>
        <item x="200"/>
        <item x="310"/>
        <item x="202"/>
        <item x="153"/>
        <item x="201"/>
        <item x="203"/>
        <item x="210"/>
        <item x="205"/>
        <item x="209"/>
        <item x="65"/>
        <item x="208"/>
        <item x="204"/>
        <item x="142"/>
        <item x="206"/>
        <item x="211"/>
        <item x="207"/>
        <item x="55"/>
        <item x="311"/>
        <item x="43"/>
        <item x="233"/>
        <item x="143"/>
        <item x="90"/>
        <item x="266"/>
        <item x="234"/>
        <item x="312"/>
        <item x="328"/>
        <item x="168"/>
        <item x="235"/>
        <item x="253"/>
        <item x="313"/>
        <item x="144"/>
        <item x="236"/>
        <item x="44"/>
        <item x="314"/>
        <item x="237"/>
        <item x="145"/>
        <item x="238"/>
        <item x="239"/>
        <item x="240"/>
        <item x="154"/>
        <item x="241"/>
        <item x="254"/>
        <item x="45"/>
        <item x="315"/>
        <item x="146"/>
        <item x="242"/>
        <item x="243"/>
        <item x="316"/>
        <item x="147"/>
        <item x="169"/>
        <item x="244"/>
        <item x="46"/>
        <item x="245"/>
        <item x="317"/>
        <item x="148"/>
        <item x="155"/>
        <item x="91"/>
        <item x="246"/>
        <item x="247"/>
        <item x="318"/>
        <item x="319"/>
        <item x="149"/>
        <item x="329"/>
        <item x="320"/>
        <item x="322"/>
        <item x="56"/>
        <item x="324"/>
        <item x="321"/>
        <item x="325"/>
        <item x="323"/>
        <item x="47"/>
        <item x="330"/>
        <item x="66"/>
        <item x="326"/>
        <item x="150"/>
        <item x="48"/>
        <item x="122"/>
        <item x="255"/>
        <item x="256"/>
        <item x="331"/>
        <item x="57"/>
        <item x="29"/>
        <item x="58"/>
        <item x="257"/>
        <item x="258"/>
        <item x="49"/>
        <item x="59"/>
        <item x="260"/>
        <item x="259"/>
        <item x="125"/>
        <item x="261"/>
        <item x="170"/>
        <item x="264"/>
        <item x="262"/>
        <item x="151"/>
        <item x="263"/>
        <item x="92"/>
        <item x="60"/>
        <item x="50"/>
        <item x="265"/>
        <item x="61"/>
        <item x="159"/>
        <item x="93"/>
        <item x="332"/>
        <item x="51"/>
        <item x="333"/>
        <item x="275"/>
        <item x="62"/>
        <item x="171"/>
        <item x="52"/>
        <item x="53"/>
        <item x="172"/>
        <item x="123"/>
        <item x="67"/>
        <item x="63"/>
        <item x="158"/>
        <item x="156"/>
        <item x="173"/>
        <item x="157"/>
        <item x="94"/>
        <item x="346"/>
        <item x="219"/>
        <item x="95"/>
        <item x="124"/>
        <item x="276"/>
        <item x="267"/>
        <item x="334"/>
        <item x="174"/>
        <item x="96"/>
        <item x="347"/>
        <item x="305"/>
        <item x="97"/>
        <item x="277"/>
        <item x="175"/>
        <item x="30"/>
        <item x="98"/>
        <item x="278"/>
        <item x="99"/>
        <item x="348"/>
        <item x="32"/>
        <item x="176"/>
        <item x="100"/>
        <item x="268"/>
        <item x="68"/>
        <item x="31"/>
        <item x="103"/>
        <item x="177"/>
        <item x="101"/>
        <item x="279"/>
        <item x="102"/>
        <item x="280"/>
        <item x="104"/>
        <item x="107"/>
        <item x="106"/>
        <item x="109"/>
        <item x="105"/>
        <item x="108"/>
        <item x="349"/>
        <item x="281"/>
        <item x="282"/>
        <item x="160"/>
        <item x="284"/>
        <item x="283"/>
        <item x="286"/>
        <item x="291"/>
        <item x="285"/>
        <item x="350"/>
        <item x="288"/>
        <item x="292"/>
        <item x="287"/>
        <item x="178"/>
        <item x="289"/>
        <item x="290"/>
        <item x="351"/>
        <item x="179"/>
        <item x="69"/>
        <item x="335"/>
        <item x="126"/>
        <item x="180"/>
        <item x="181"/>
        <item x="182"/>
        <item x="127"/>
        <item x="183"/>
        <item x="269"/>
        <item x="184"/>
        <item x="185"/>
        <item x="186"/>
        <item x="188"/>
        <item x="187"/>
        <item x="70"/>
        <item x="189"/>
        <item x="71"/>
        <item x="80"/>
        <item x="270"/>
        <item x="336"/>
        <item x="161"/>
        <item x="72"/>
        <item x="271"/>
        <item x="128"/>
        <item x="73"/>
        <item x="33"/>
        <item x="162"/>
        <item x="220"/>
        <item x="272"/>
        <item x="74"/>
        <item x="337"/>
        <item x="75"/>
        <item x="76"/>
        <item x="77"/>
        <item x="338"/>
        <item x="78"/>
        <item x="79"/>
        <item x="163"/>
        <item x="339"/>
        <item x="81"/>
        <item x="164"/>
        <item x="34"/>
        <item x="273"/>
        <item x="274"/>
        <item x="165"/>
        <item x="82"/>
        <item x="340"/>
        <item x="166"/>
        <item x="83"/>
        <item x="167"/>
        <item x="84"/>
        <item x="85"/>
        <item x="341"/>
        <item x="342"/>
        <item x="343"/>
        <item x="86"/>
        <item x="13"/>
        <item t="default"/>
      </items>
    </pivotField>
    <pivotField showAll="0"/>
    <pivotField showAll="0"/>
    <pivotField dataField="1" showAll="0">
      <items count="22">
        <item x="0"/>
        <item x="1"/>
        <item x="2"/>
        <item x="3"/>
        <item x="5"/>
        <item x="6"/>
        <item x="7"/>
        <item x="13"/>
        <item x="8"/>
        <item x="14"/>
        <item x="9"/>
        <item x="15"/>
        <item x="10"/>
        <item x="11"/>
        <item x="12"/>
        <item x="16"/>
        <item x="17"/>
        <item x="18"/>
        <item x="19"/>
        <item x="20"/>
        <item x="4"/>
        <item t="default"/>
      </items>
    </pivotField>
    <pivotField dataField="1" showAll="0">
      <items count="21">
        <item x="0"/>
        <item x="1"/>
        <item x="2"/>
        <item x="3"/>
        <item x="5"/>
        <item x="6"/>
        <item x="7"/>
        <item x="12"/>
        <item x="8"/>
        <item x="13"/>
        <item x="9"/>
        <item x="14"/>
        <item x="10"/>
        <item x="11"/>
        <item x="15"/>
        <item x="16"/>
        <item x="17"/>
        <item x="18"/>
        <item x="19"/>
        <item x="4"/>
        <item t="default"/>
      </items>
    </pivotField>
    <pivotField dataField="1" showAll="0">
      <items count="25">
        <item x="0"/>
        <item x="1"/>
        <item x="2"/>
        <item x="3"/>
        <item x="5"/>
        <item x="6"/>
        <item x="7"/>
        <item x="15"/>
        <item x="8"/>
        <item x="16"/>
        <item x="9"/>
        <item x="17"/>
        <item x="10"/>
        <item x="11"/>
        <item x="12"/>
        <item x="18"/>
        <item x="13"/>
        <item x="14"/>
        <item x="23"/>
        <item x="19"/>
        <item x="20"/>
        <item x="21"/>
        <item x="2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0"/>
    <field x="3"/>
  </rowFields>
  <rowItems count="25">
    <i>
      <x v="3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edEpsBtmIC" fld="12" subtotal="average" baseField="0" baseItem="0"/>
    <dataField name="Average of medEpsBtmICRand" fld="15" subtotal="average" baseField="0" baseItem="0"/>
    <dataField name="Average of medEpsBtmIC_Bool" fld="20" subtotal="average" baseField="0" baseItem="0"/>
    <dataField name="Average of medEpsBtmIC_Hasse" fld="19" subtotal="average" baseField="9" baseItem="0"/>
    <dataField name="Average of medEpsBtmIC_HasseSimple" fld="18" subtotal="average" baseField="9" baseItem="0"/>
    <dataField name="Average of medEpsBtm" fld="9" subtotal="average" baseField="0" baseItem="0"/>
    <dataField name="Average of medEpsAll" fld="6" subtotal="average" baseField="3" baseItem="8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O951" totalsRowShown="0">
  <autoFilter ref="A1:AO951">
    <filterColumn colId="1">
      <customFilters>
        <customFilter operator="notEqual" val=" "/>
      </customFilters>
    </filterColumn>
    <filterColumn colId="4">
      <filters>
        <filter val="10"/>
        <filter val="1003"/>
        <filter val="101"/>
        <filter val="1012"/>
        <filter val="1013"/>
        <filter val="102"/>
        <filter val="1024"/>
        <filter val="103"/>
        <filter val="104"/>
        <filter val="1049"/>
        <filter val="105"/>
        <filter val="106"/>
        <filter val="1061"/>
        <filter val="107"/>
        <filter val="1085"/>
        <filter val="109"/>
        <filter val="11"/>
        <filter val="110"/>
        <filter val="1104"/>
        <filter val="1105"/>
        <filter val="111"/>
        <filter val="1116"/>
        <filter val="112"/>
        <filter val="1125"/>
        <filter val="113"/>
        <filter val="1130"/>
        <filter val="114"/>
        <filter val="115"/>
        <filter val="1150"/>
        <filter val="116"/>
        <filter val="117"/>
        <filter val="1176"/>
        <filter val="118"/>
        <filter val="1183"/>
        <filter val="119"/>
        <filter val="12"/>
        <filter val="120"/>
        <filter val="1202"/>
        <filter val="1203"/>
        <filter val="1205"/>
        <filter val="121"/>
        <filter val="1213"/>
        <filter val="122"/>
        <filter val="123"/>
        <filter val="1236"/>
        <filter val="124"/>
        <filter val="1251"/>
        <filter val="126"/>
        <filter val="127"/>
        <filter val="1277"/>
        <filter val="128"/>
        <filter val="1283"/>
        <filter val="129"/>
        <filter val="13"/>
        <filter val="130"/>
        <filter val="131"/>
        <filter val="132"/>
        <filter val="133"/>
        <filter val="1339"/>
        <filter val="134"/>
        <filter val="1340"/>
        <filter val="1358"/>
        <filter val="136"/>
        <filter val="1367"/>
        <filter val="1368"/>
        <filter val="1369"/>
        <filter val="137"/>
        <filter val="1371"/>
        <filter val="14"/>
        <filter val="140"/>
        <filter val="142"/>
        <filter val="143"/>
        <filter val="144"/>
        <filter val="145"/>
        <filter val="146"/>
        <filter val="147"/>
        <filter val="148"/>
        <filter val="1482"/>
        <filter val="149"/>
        <filter val="15"/>
        <filter val="150"/>
        <filter val="151"/>
        <filter val="152"/>
        <filter val="154"/>
        <filter val="155"/>
        <filter val="156"/>
        <filter val="157"/>
        <filter val="158"/>
        <filter val="159"/>
        <filter val="16"/>
        <filter val="161"/>
        <filter val="163"/>
        <filter val="165"/>
        <filter val="166"/>
        <filter val="168"/>
        <filter val="17"/>
        <filter val="171"/>
        <filter val="172"/>
        <filter val="173"/>
        <filter val="175"/>
        <filter val="176"/>
        <filter val="177"/>
        <filter val="178"/>
        <filter val="179"/>
        <filter val="18"/>
        <filter val="182"/>
        <filter val="183"/>
        <filter val="184"/>
        <filter val="185"/>
        <filter val="186"/>
        <filter val="188"/>
        <filter val="189"/>
        <filter val="19"/>
        <filter val="190"/>
        <filter val="192"/>
        <filter val="194"/>
        <filter val="195"/>
        <filter val="196"/>
        <filter val="197"/>
        <filter val="2"/>
        <filter val="20"/>
        <filter val="200"/>
        <filter val="201"/>
        <filter val="204"/>
        <filter val="206"/>
        <filter val="209"/>
        <filter val="21"/>
        <filter val="211"/>
        <filter val="214"/>
        <filter val="215"/>
        <filter val="217"/>
        <filter val="219"/>
        <filter val="22"/>
        <filter val="220"/>
        <filter val="221"/>
        <filter val="224"/>
        <filter val="225"/>
        <filter val="226"/>
        <filter val="227"/>
        <filter val="23"/>
        <filter val="231"/>
        <filter val="233"/>
        <filter val="234"/>
        <filter val="238"/>
        <filter val="24"/>
        <filter val="240"/>
        <filter val="241"/>
        <filter val="243"/>
        <filter val="248"/>
        <filter val="249"/>
        <filter val="25"/>
        <filter val="250"/>
        <filter val="255"/>
        <filter val="256"/>
        <filter val="257"/>
        <filter val="26"/>
        <filter val="260"/>
        <filter val="265"/>
        <filter val="268"/>
        <filter val="269"/>
        <filter val="27"/>
        <filter val="272"/>
        <filter val="273"/>
        <filter val="277"/>
        <filter val="278"/>
        <filter val="279"/>
        <filter val="28"/>
        <filter val="281"/>
        <filter val="284"/>
        <filter val="288"/>
        <filter val="29"/>
        <filter val="291"/>
        <filter val="298"/>
        <filter val="3"/>
        <filter val="30"/>
        <filter val="300"/>
        <filter val="301"/>
        <filter val="303"/>
        <filter val="304"/>
        <filter val="31"/>
        <filter val="310"/>
        <filter val="312"/>
        <filter val="318"/>
        <filter val="319"/>
        <filter val="32"/>
        <filter val="320"/>
        <filter val="321"/>
        <filter val="322"/>
        <filter val="327"/>
        <filter val="33"/>
        <filter val="330"/>
        <filter val="339"/>
        <filter val="34"/>
        <filter val="341"/>
        <filter val="345"/>
        <filter val="346"/>
        <filter val="347"/>
        <filter val="349"/>
        <filter val="35"/>
        <filter val="351"/>
        <filter val="352"/>
        <filter val="353"/>
        <filter val="354"/>
        <filter val="355"/>
        <filter val="356"/>
        <filter val="359"/>
        <filter val="36"/>
        <filter val="360"/>
        <filter val="369"/>
        <filter val="37"/>
        <filter val="371"/>
        <filter val="376"/>
        <filter val="38"/>
        <filter val="384"/>
        <filter val="385"/>
        <filter val="388"/>
        <filter val="389"/>
        <filter val="39"/>
        <filter val="392"/>
        <filter val="394"/>
        <filter val="396"/>
        <filter val="397"/>
        <filter val="4"/>
        <filter val="40"/>
        <filter val="405"/>
        <filter val="41"/>
        <filter val="410"/>
        <filter val="413"/>
        <filter val="418"/>
        <filter val="42"/>
        <filter val="423"/>
        <filter val="425"/>
        <filter val="43"/>
        <filter val="432"/>
        <filter val="433"/>
        <filter val="435"/>
        <filter val="436"/>
        <filter val="44"/>
        <filter val="441"/>
        <filter val="443"/>
        <filter val="447"/>
        <filter val="449"/>
        <filter val="45"/>
        <filter val="454"/>
        <filter val="455"/>
        <filter val="46"/>
        <filter val="461"/>
        <filter val="464"/>
        <filter val="467"/>
        <filter val="468"/>
        <filter val="469"/>
        <filter val="47"/>
        <filter val="470"/>
        <filter val="474"/>
        <filter val="477"/>
        <filter val="478"/>
        <filter val="48"/>
        <filter val="486"/>
        <filter val="488"/>
        <filter val="490"/>
        <filter val="5"/>
        <filter val="50"/>
        <filter val="509"/>
        <filter val="51"/>
        <filter val="510"/>
        <filter val="514"/>
        <filter val="518"/>
        <filter val="52"/>
        <filter val="522"/>
        <filter val="526"/>
        <filter val="53"/>
        <filter val="533"/>
        <filter val="534"/>
        <filter val="54"/>
        <filter val="540"/>
        <filter val="546"/>
        <filter val="55"/>
        <filter val="552"/>
        <filter val="559"/>
        <filter val="56"/>
        <filter val="564"/>
        <filter val="565"/>
        <filter val="566"/>
        <filter val="57"/>
        <filter val="570"/>
        <filter val="571"/>
        <filter val="572"/>
        <filter val="574"/>
        <filter val="58"/>
        <filter val="582"/>
        <filter val="584"/>
        <filter val="585"/>
        <filter val="59"/>
        <filter val="592"/>
        <filter val="597"/>
        <filter val="6"/>
        <filter val="60"/>
        <filter val="600"/>
        <filter val="605"/>
        <filter val="608"/>
        <filter val="609"/>
        <filter val="61"/>
        <filter val="610"/>
        <filter val="611"/>
        <filter val="613"/>
        <filter val="619"/>
        <filter val="622"/>
        <filter val="624"/>
        <filter val="626"/>
        <filter val="628"/>
        <filter val="63"/>
        <filter val="630"/>
        <filter val="64"/>
        <filter val="641"/>
        <filter val="642"/>
        <filter val="649"/>
        <filter val="65"/>
        <filter val="658"/>
        <filter val="66"/>
        <filter val="664"/>
        <filter val="668"/>
        <filter val="67"/>
        <filter val="68"/>
        <filter val="681"/>
        <filter val="69"/>
        <filter val="690"/>
        <filter val="691"/>
        <filter val="694"/>
        <filter val="7"/>
        <filter val="70"/>
        <filter val="705"/>
        <filter val="71"/>
        <filter val="715"/>
        <filter val="719"/>
        <filter val="72"/>
        <filter val="73"/>
        <filter val="732"/>
        <filter val="734"/>
        <filter val="74"/>
        <filter val="744"/>
        <filter val="75"/>
        <filter val="751"/>
        <filter val="754"/>
        <filter val="756"/>
        <filter val="757"/>
        <filter val="76"/>
        <filter val="761"/>
        <filter val="767"/>
        <filter val="769"/>
        <filter val="77"/>
        <filter val="778"/>
        <filter val="78"/>
        <filter val="79"/>
        <filter val="8"/>
        <filter val="80"/>
        <filter val="800"/>
        <filter val="803"/>
        <filter val="81"/>
        <filter val="810"/>
        <filter val="819"/>
        <filter val="82"/>
        <filter val="822"/>
        <filter val="824"/>
        <filter val="825"/>
        <filter val="83"/>
        <filter val="835"/>
        <filter val="84"/>
        <filter val="843"/>
        <filter val="844"/>
        <filter val="85"/>
        <filter val="854"/>
        <filter val="86"/>
        <filter val="863"/>
        <filter val="87"/>
        <filter val="88"/>
        <filter val="881"/>
        <filter val="89"/>
        <filter val="898"/>
        <filter val="9"/>
        <filter val="90"/>
        <filter val="906"/>
        <filter val="91"/>
        <filter val="919"/>
        <filter val="92"/>
        <filter val="93"/>
        <filter val="931"/>
        <filter val="932"/>
        <filter val="938"/>
        <filter val="94"/>
        <filter val="95"/>
        <filter val="951"/>
        <filter val="958"/>
        <filter val="96"/>
        <filter val="966"/>
        <filter val="97"/>
        <filter val="975"/>
        <filter val="98"/>
        <filter val="995"/>
        <filter val="998"/>
      </filters>
    </filterColumn>
    <filterColumn colId="32">
      <filters>
        <filter val="-0.291409155"/>
        <filter val="-0.293965339"/>
        <filter val="-0.29542055"/>
        <filter val="-0.299209779"/>
        <filter val="-0.299902295"/>
        <filter val="-0.30033568"/>
        <filter val="-0.300509155"/>
        <filter val="-0.300856313"/>
        <filter val="-0.301203748"/>
        <filter val="-0.302073555"/>
        <filter val="-0.302683458"/>
        <filter val="-0.302945108"/>
        <filter val="-0.305307074"/>
        <filter val="-0.307417438"/>
        <filter val="-0.307681956"/>
        <filter val="-0.308564848"/>
        <filter val="-0.308653236"/>
        <filter val="-0.308830066"/>
        <filter val="-0.309272456"/>
        <filter val="-0.309360988"/>
        <filter val="-0.310602337"/>
        <filter val="-0.311046537"/>
        <filter val="-0.312114475"/>
        <filter val="-0.313453101"/>
        <filter val="-0.314168725"/>
        <filter val="-0.315873074"/>
        <filter val="-0.317403709"/>
        <filter val="-0.317764643"/>
        <filter val="-0.318939756"/>
        <filter val="-0.333482019"/>
        <filter val="-0.333575627"/>
        <filter val="-0.416801226"/>
        <filter val="-0.41930306"/>
        <filter val="-0.423543468"/>
        <filter val="-0.424350385"/>
        <filter val="-0.424696667"/>
        <filter val="-0.42666416"/>
        <filter val="-0.430275051"/>
        <filter val="-0.431915669"/>
        <filter val="-0.437112619"/>
        <filter val="-0.440452444"/>
        <filter val="-0.455683858"/>
        <filter val="-0.462055041"/>
        <filter val="-0.469800302"/>
        <filter val="-0.470954829"/>
        <filter val="-0.474048659"/>
        <filter val="-0.475863623"/>
        <filter val="-0.476904162"/>
        <filter val="-0.477034405"/>
        <filter val="-0.477164686"/>
        <filter val="-0.477947199"/>
        <filter val="-0.478861916"/>
        <filter val="-0.479254528"/>
        <filter val="-0.480303233"/>
        <filter val="-0.482144581"/>
        <filter val="-0.484126156"/>
        <filter val="-0.484258583"/>
        <filter val="-0.485452247"/>
        <filter val="-0.49241396"/>
        <filter val="-0.494171966"/>
        <filter val="-0.507099989"/>
        <filter val="-0.539703673"/>
        <filter val="-0.663740448"/>
        <filter val="-0.686765708"/>
        <filter val="-0.832978204"/>
      </filters>
    </filterColumn>
  </autoFilter>
  <tableColumns count="41">
    <tableColumn id="45" name="task" dataDxfId="0"/>
    <tableColumn id="1" name="method"/>
    <tableColumn id="2" name="L"/>
    <tableColumn id="3" name="#"/>
    <tableColumn id="4" name="#AlgsBtm"/>
    <tableColumn id="5" name="#AlgsBtmIC"/>
    <tableColumn id="6" name="medEpsAll"/>
    <tableColumn id="7" name="stdEpsAll"/>
    <tableColumn id="8" name="QEpsAll"/>
    <tableColumn id="9" name="medEpsBtm"/>
    <tableColumn id="10" name="stdEpsBtm"/>
    <tableColumn id="11" name="QEpsBtm"/>
    <tableColumn id="12" name="medEpsBtmIC"/>
    <tableColumn id="13" name="stdEpsBtmIC"/>
    <tableColumn id="14" name="QEpsBtmIC"/>
    <tableColumn id="15" name="medEpsBtmICRand"/>
    <tableColumn id="16" name="stdEpsBtmICRand"/>
    <tableColumn id="17" name="QEpsBtmICRand"/>
    <tableColumn id="18" name="medEpsBtmIC_HasseSimple"/>
    <tableColumn id="19" name="medEpsBtmIC_Hasse"/>
    <tableColumn id="20" name="medEpsBtmIC_Bool"/>
    <tableColumn id="21" name="QEpsBtm_HasseSimple"/>
    <tableColumn id="22" name="PBtm_HasseSimple"/>
    <tableColumn id="23" name="QEpsBtm_Hasse"/>
    <tableColumn id="24" name="PBtm_Hasse"/>
    <tableColumn id="25" name="QEpsBtm_Bool"/>
    <tableColumn id="26" name="QEpsBtmIC_HasseSimple"/>
    <tableColumn id="27" name="PBtmIC_HasseSimple"/>
    <tableColumn id="28" name="QEpsBtmIC_Hasse"/>
    <tableColumn id="29" name="PBtmIC_Hasse"/>
    <tableColumn id="30" name="QEpsBtmIC_Bool"/>
    <tableColumn id="31" name="QEpsAll_LOG" dataDxfId="10">
      <calculatedColumnFormula>LOG(Table1[[#This Row],[QEpsAll]])</calculatedColumnFormula>
    </tableColumn>
    <tableColumn id="32" name="QEpsBtmLog" dataDxfId="9">
      <calculatedColumnFormula>LOG(Table1[[#This Row],[QEpsBtm]])</calculatedColumnFormula>
    </tableColumn>
    <tableColumn id="33" name="QEpsBtmICLog" dataDxfId="7">
      <calculatedColumnFormula>(LOG(Table1[[#This Row],[QEpsBtmIC]])-Table1[[#This Row],[QEpsBtmLog]])/(Table1[[#This Row],[QEpsBtm_BoolLog]]-Table1[[#This Row],[QEpsBtmLog]])</calculatedColumnFormula>
    </tableColumn>
    <tableColumn id="34" name="QEpsBtmICRand_Log" dataDxfId="6">
      <calculatedColumnFormula>(LOG(Table1[[#This Row],[QEpsBtmICRand]])-Table1[[#This Row],[QEpsBtmLog]])/(Table1[[#This Row],[QEpsBtm_BoolLog]]-Table1[[#This Row],[QEpsBtmLog]])</calculatedColumnFormula>
    </tableColumn>
    <tableColumn id="35" name="QEpsBtmIC_HasseSimpleLog" dataDxfId="5">
      <calculatedColumnFormula>(LOG(Table1[[#This Row],[QEpsBtmIC_HasseSimple]])-Table1[[#This Row],[QEpsBtmLog]])/(Table1[[#This Row],[QEpsBtm_BoolLog]]-Table1[[#This Row],[QEpsBtmLog]])</calculatedColumnFormula>
    </tableColumn>
    <tableColumn id="36" name="QEpsBtmIC_HasseLog" dataDxfId="4">
      <calculatedColumnFormula>(LOG(Table1[[#This Row],[QEpsBtmIC_Hasse]])-Table1[[#This Row],[QEpsBtmLog]])/(Table1[[#This Row],[QEpsBtm_BoolLog]]-Table1[[#This Row],[QEpsBtmLog]])</calculatedColumnFormula>
    </tableColumn>
    <tableColumn id="37" name="QEpsBtmIC_BoolLog" dataDxfId="3">
      <calculatedColumnFormula>(LOG(Table1[[#This Row],[QEpsBtmIC_Bool]])-Table1[[#This Row],[QEpsBtmLog]])/(Table1[[#This Row],[QEpsBtm_BoolLog]]-Table1[[#This Row],[QEpsBtmLog]])</calculatedColumnFormula>
    </tableColumn>
    <tableColumn id="38" name="QEpsBtm_HasseSimpleLog" dataDxfId="2">
      <calculatedColumnFormula>(LOG(Table1[[#This Row],[QEpsBtm_HasseSimple]])-Table1[[#This Row],[QEpsBtmLog]])/(Table1[[#This Row],[QEpsBtm_BoolLog]]-Table1[[#This Row],[QEpsBtmLog]])</calculatedColumnFormula>
    </tableColumn>
    <tableColumn id="39" name="QEpsBtm_HasseLog" dataDxfId="1">
      <calculatedColumnFormula>(LOG(Table1[[#This Row],[QEpsBtm_Hasse]])-Table1[[#This Row],[QEpsBtmLog]])/(Table1[[#This Row],[QEpsBtm_BoolLog]]-Table1[[#This Row],[QEpsBtmLog]])</calculatedColumnFormula>
    </tableColumn>
    <tableColumn id="40" name="QEpsBtm_BoolLog" dataDxfId="8">
      <calculatedColumnFormula>LOG(Table1[[#This Row],[QEpsBtm_Bool]])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51"/>
  <sheetViews>
    <sheetView tabSelected="1" zoomScale="85" zoomScaleNormal="85" workbookViewId="0">
      <selection activeCell="B224" sqref="B224"/>
    </sheetView>
  </sheetViews>
  <sheetFormatPr defaultRowHeight="15" x14ac:dyDescent="0.25"/>
  <cols>
    <col min="1" max="1" width="20.42578125" bestFit="1" customWidth="1"/>
    <col min="2" max="2" width="8.85546875" bestFit="1" customWidth="1"/>
    <col min="5" max="5" width="11.42578125" customWidth="1"/>
    <col min="6" max="6" width="13.140625" customWidth="1"/>
    <col min="7" max="7" width="12.5703125" customWidth="1"/>
    <col min="8" max="8" width="11.28515625" customWidth="1"/>
    <col min="9" max="9" width="10" customWidth="1"/>
    <col min="10" max="10" width="13.7109375" customWidth="1"/>
    <col min="11" max="11" width="12.42578125" customWidth="1"/>
    <col min="12" max="12" width="11.140625" customWidth="1"/>
    <col min="13" max="13" width="15.42578125" customWidth="1"/>
    <col min="14" max="14" width="14.140625" customWidth="1"/>
    <col min="15" max="15" width="12.85546875" customWidth="1"/>
    <col min="16" max="16" width="19.85546875" customWidth="1"/>
    <col min="17" max="17" width="18.5703125" customWidth="1"/>
    <col min="18" max="18" width="17.28515625" customWidth="1"/>
    <col min="19" max="19" width="27.7109375" customWidth="1"/>
    <col min="20" max="20" width="21.5703125" customWidth="1"/>
    <col min="21" max="21" width="20.42578125" customWidth="1"/>
    <col min="22" max="22" width="23.42578125" customWidth="1"/>
    <col min="23" max="23" width="20.140625" customWidth="1"/>
    <col min="24" max="24" width="17.28515625" customWidth="1"/>
    <col min="25" max="25" width="14" customWidth="1"/>
    <col min="26" max="26" width="16.140625" customWidth="1"/>
    <col min="27" max="27" width="25.140625" customWidth="1"/>
    <col min="28" max="28" width="21.85546875" customWidth="1"/>
    <col min="29" max="29" width="19" customWidth="1"/>
    <col min="30" max="30" width="15.7109375" customWidth="1"/>
    <col min="31" max="31" width="17.85546875" customWidth="1"/>
    <col min="32" max="32" width="14.85546875" bestFit="1" customWidth="1"/>
    <col min="33" max="33" width="14.28515625" bestFit="1" customWidth="1"/>
    <col min="34" max="34" width="16.140625" bestFit="1" customWidth="1"/>
    <col min="35" max="35" width="21.7109375" bestFit="1" customWidth="1"/>
    <col min="36" max="36" width="28.85546875" bestFit="1" customWidth="1"/>
    <col min="37" max="37" width="22.42578125" bestFit="1" customWidth="1"/>
    <col min="38" max="38" width="19.140625" bestFit="1" customWidth="1"/>
    <col min="39" max="39" width="25" bestFit="1" customWidth="1"/>
    <col min="40" max="40" width="20.85546875" bestFit="1" customWidth="1"/>
    <col min="41" max="41" width="19.5703125" bestFit="1" customWidth="1"/>
  </cols>
  <sheetData>
    <row r="1" spans="1:41" x14ac:dyDescent="0.25">
      <c r="A1" t="s">
        <v>54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38</v>
      </c>
      <c r="AN1" t="s">
        <v>37</v>
      </c>
      <c r="AO1" t="s">
        <v>39</v>
      </c>
    </row>
    <row r="2" spans="1:41" hidden="1" x14ac:dyDescent="0.25">
      <c r="A2" s="1" t="s">
        <v>42</v>
      </c>
      <c r="B2" t="s">
        <v>43</v>
      </c>
      <c r="C2">
        <v>690</v>
      </c>
      <c r="D2">
        <v>0</v>
      </c>
      <c r="E2">
        <v>1</v>
      </c>
      <c r="F2">
        <v>1</v>
      </c>
      <c r="G2">
        <v>8.3999999999999995E-3</v>
      </c>
      <c r="H2">
        <v>2.9999999999999997E-4</v>
      </c>
      <c r="I2">
        <v>0.51880000000000004</v>
      </c>
      <c r="J2">
        <v>5.9999999999999995E-4</v>
      </c>
      <c r="K2">
        <v>8.9999999999999998E-4</v>
      </c>
      <c r="L2">
        <v>0.41670000000000001</v>
      </c>
      <c r="M2">
        <v>-2.9999999999999997E-4</v>
      </c>
      <c r="N2">
        <v>8.9999999999999998E-4</v>
      </c>
      <c r="O2">
        <v>0.40989999999999999</v>
      </c>
      <c r="P2">
        <v>2.9999999999999997E-4</v>
      </c>
      <c r="Q2">
        <v>8.9999999999999998E-4</v>
      </c>
      <c r="R2">
        <v>0.40849999999999997</v>
      </c>
      <c r="S2">
        <v>7.7999999999999996E-3</v>
      </c>
      <c r="T2">
        <v>7.7999999999999996E-3</v>
      </c>
      <c r="U2">
        <v>7.7999999999999996E-3</v>
      </c>
      <c r="V2">
        <v>0.41410000000000002</v>
      </c>
      <c r="W2">
        <v>1</v>
      </c>
      <c r="X2">
        <v>0.41410000000000002</v>
      </c>
      <c r="Y2">
        <v>1</v>
      </c>
      <c r="Z2">
        <v>0.41410000000000002</v>
      </c>
      <c r="AA2">
        <v>0.41410000000000002</v>
      </c>
      <c r="AB2">
        <v>1</v>
      </c>
      <c r="AC2">
        <v>0.41410000000000002</v>
      </c>
      <c r="AD2">
        <v>1</v>
      </c>
      <c r="AE2">
        <v>0.41410000000000002</v>
      </c>
      <c r="AF2">
        <f>LOG(Table1[[#This Row],[QEpsAll]])</f>
        <v>-0.28500003258795747</v>
      </c>
      <c r="AG2">
        <f>LOG(Table1[[#This Row],[QEpsBtm]])</f>
        <v>-0.38017649954272198</v>
      </c>
      <c r="AH2">
        <f>(LOG(Table1[[#This Row],[QEpsBtmIC]])-Table1[[#This Row],[QEpsBtmLog]])/(Table1[[#This Row],[QEpsBtm_BoolLog]]-Table1[[#This Row],[QEpsBtmLog]])</f>
        <v>2.6287242471615788</v>
      </c>
      <c r="AI2" s="1">
        <f>(LOG(Table1[[#This Row],[QEpsBtmICRand]])-Table1[[#This Row],[QEpsBtmLog]])/(Table1[[#This Row],[QEpsBtm_BoolLog]]-Table1[[#This Row],[QEpsBtmLog]])</f>
        <v>3.1753430424689073</v>
      </c>
      <c r="AJ2" s="1">
        <f>(LOG(Table1[[#This Row],[QEpsBtmIC_HasseSimple]])-Table1[[#This Row],[QEpsBtmLog]])/(Table1[[#This Row],[QEpsBtm_BoolLog]]-Table1[[#This Row],[QEpsBtmLog]])</f>
        <v>1</v>
      </c>
      <c r="AK2" s="1">
        <f>(LOG(Table1[[#This Row],[QEpsBtmIC_Hasse]])-Table1[[#This Row],[QEpsBtmLog]])/(Table1[[#This Row],[QEpsBtm_BoolLog]]-Table1[[#This Row],[QEpsBtmLog]])</f>
        <v>1</v>
      </c>
      <c r="AL2" s="1">
        <f>(LOG(Table1[[#This Row],[QEpsBtmIC_Bool]])-Table1[[#This Row],[QEpsBtmLog]])/(Table1[[#This Row],[QEpsBtm_BoolLog]]-Table1[[#This Row],[QEpsBtmLog]])</f>
        <v>1</v>
      </c>
      <c r="AM2" s="1">
        <f>(LOG(Table1[[#This Row],[QEpsBtm_HasseSimple]])-Table1[[#This Row],[QEpsBtmLog]])/(Table1[[#This Row],[QEpsBtm_BoolLog]]-Table1[[#This Row],[QEpsBtmLog]])</f>
        <v>1</v>
      </c>
      <c r="AN2" s="1">
        <f>(LOG(Table1[[#This Row],[QEpsBtm_Hasse]])-Table1[[#This Row],[QEpsBtmLog]])/(Table1[[#This Row],[QEpsBtm_BoolLog]]-Table1[[#This Row],[QEpsBtmLog]])</f>
        <v>1</v>
      </c>
      <c r="AO2" s="1">
        <f>LOG(Table1[[#This Row],[QEpsBtm_Bool]])</f>
        <v>-0.38289476949762191</v>
      </c>
    </row>
    <row r="3" spans="1:41" hidden="1" x14ac:dyDescent="0.25">
      <c r="A3" s="1" t="s">
        <v>42</v>
      </c>
      <c r="B3" t="s">
        <v>43</v>
      </c>
      <c r="C3">
        <v>690</v>
      </c>
      <c r="D3">
        <v>1</v>
      </c>
      <c r="E3">
        <v>2</v>
      </c>
      <c r="F3">
        <v>2</v>
      </c>
      <c r="G3">
        <v>8.3999999999999995E-3</v>
      </c>
      <c r="H3">
        <v>2.9999999999999997E-4</v>
      </c>
      <c r="I3">
        <v>0.51880000000000004</v>
      </c>
      <c r="J3">
        <v>5.4999999999999997E-3</v>
      </c>
      <c r="K3">
        <v>5.0000000000000001E-4</v>
      </c>
      <c r="L3">
        <v>0.47249999999999998</v>
      </c>
      <c r="M3">
        <v>5.1000000000000004E-3</v>
      </c>
      <c r="N3">
        <v>5.9999999999999995E-4</v>
      </c>
      <c r="O3">
        <v>0.4642</v>
      </c>
      <c r="P3">
        <v>1.4500000000000001E-2</v>
      </c>
      <c r="Q3">
        <v>0</v>
      </c>
      <c r="R3">
        <v>0.63009999999999999</v>
      </c>
      <c r="S3">
        <v>2.3400000000000001E-2</v>
      </c>
      <c r="T3">
        <v>2.3400000000000001E-2</v>
      </c>
      <c r="U3">
        <v>2.3400000000000001E-2</v>
      </c>
      <c r="V3">
        <v>0.78700000000000003</v>
      </c>
      <c r="W3">
        <v>2</v>
      </c>
      <c r="X3">
        <v>0.78700000000000003</v>
      </c>
      <c r="Y3">
        <v>2</v>
      </c>
      <c r="Z3">
        <v>0.78700000000000003</v>
      </c>
      <c r="AA3">
        <v>0.78700000000000003</v>
      </c>
      <c r="AB3">
        <v>2</v>
      </c>
      <c r="AC3">
        <v>0.78700000000000003</v>
      </c>
      <c r="AD3">
        <v>2</v>
      </c>
      <c r="AE3">
        <v>0.78700000000000003</v>
      </c>
      <c r="AF3">
        <f>LOG(Table1[[#This Row],[QEpsAll]])</f>
        <v>-0.28500003258795747</v>
      </c>
      <c r="AG3">
        <f>LOG(Table1[[#This Row],[QEpsBtm]])</f>
        <v>-0.32559818715471828</v>
      </c>
      <c r="AH3">
        <f>(LOG(Table1[[#This Row],[QEpsBtmIC]])-Table1[[#This Row],[QEpsBtmLog]])/(Table1[[#This Row],[QEpsBtm_BoolLog]]-Table1[[#This Row],[QEpsBtmLog]])</f>
        <v>-3.4736540648885816E-2</v>
      </c>
      <c r="AI3" s="1">
        <f>(LOG(Table1[[#This Row],[QEpsBtmICRand]])-Table1[[#This Row],[QEpsBtmLog]])/(Table1[[#This Row],[QEpsBtm_BoolLog]]-Table1[[#This Row],[QEpsBtmLog]])</f>
        <v>0.5641829653378243</v>
      </c>
      <c r="AJ3" s="1">
        <f>(LOG(Table1[[#This Row],[QEpsBtmIC_HasseSimple]])-Table1[[#This Row],[QEpsBtmLog]])/(Table1[[#This Row],[QEpsBtm_BoolLog]]-Table1[[#This Row],[QEpsBtmLog]])</f>
        <v>1</v>
      </c>
      <c r="AK3" s="1">
        <f>(LOG(Table1[[#This Row],[QEpsBtmIC_Hasse]])-Table1[[#This Row],[QEpsBtmLog]])/(Table1[[#This Row],[QEpsBtm_BoolLog]]-Table1[[#This Row],[QEpsBtmLog]])</f>
        <v>1</v>
      </c>
      <c r="AL3" s="1">
        <f>(LOG(Table1[[#This Row],[QEpsBtmIC_Bool]])-Table1[[#This Row],[QEpsBtmLog]])/(Table1[[#This Row],[QEpsBtm_BoolLog]]-Table1[[#This Row],[QEpsBtmLog]])</f>
        <v>1</v>
      </c>
      <c r="AM3" s="1">
        <f>(LOG(Table1[[#This Row],[QEpsBtm_HasseSimple]])-Table1[[#This Row],[QEpsBtmLog]])/(Table1[[#This Row],[QEpsBtm_BoolLog]]-Table1[[#This Row],[QEpsBtmLog]])</f>
        <v>1</v>
      </c>
      <c r="AN3" s="1">
        <f>(LOG(Table1[[#This Row],[QEpsBtm_Hasse]])-Table1[[#This Row],[QEpsBtmLog]])/(Table1[[#This Row],[QEpsBtm_BoolLog]]-Table1[[#This Row],[QEpsBtmLog]])</f>
        <v>1</v>
      </c>
      <c r="AO3" s="1">
        <f>LOG(Table1[[#This Row],[QEpsBtm_Bool]])</f>
        <v>-0.10402526764093542</v>
      </c>
    </row>
    <row r="4" spans="1:41" hidden="1" x14ac:dyDescent="0.25">
      <c r="A4" s="1" t="s">
        <v>42</v>
      </c>
      <c r="B4" t="s">
        <v>43</v>
      </c>
      <c r="C4">
        <v>690</v>
      </c>
      <c r="D4">
        <v>9</v>
      </c>
      <c r="E4">
        <v>3</v>
      </c>
      <c r="F4">
        <v>3</v>
      </c>
      <c r="G4">
        <v>8.3999999999999995E-3</v>
      </c>
      <c r="H4">
        <v>2.9999999999999997E-4</v>
      </c>
      <c r="I4">
        <v>0.51880000000000004</v>
      </c>
      <c r="J4">
        <v>6.1000000000000004E-3</v>
      </c>
      <c r="K4">
        <v>2.9999999999999997E-4</v>
      </c>
      <c r="L4">
        <v>0.48680000000000001</v>
      </c>
      <c r="M4">
        <v>6.1000000000000004E-3</v>
      </c>
      <c r="N4">
        <v>2.9999999999999997E-4</v>
      </c>
      <c r="O4">
        <v>0.48349999999999999</v>
      </c>
      <c r="P4">
        <v>2.0899999999999998E-2</v>
      </c>
      <c r="Q4">
        <v>5.9999999999999995E-4</v>
      </c>
      <c r="R4">
        <v>0.73340000000000005</v>
      </c>
      <c r="S4">
        <v>2.3400000000000001E-2</v>
      </c>
      <c r="T4">
        <v>2.3400000000000001E-2</v>
      </c>
      <c r="U4">
        <v>2.3400000000000001E-2</v>
      </c>
      <c r="V4">
        <v>1.1637</v>
      </c>
      <c r="W4">
        <v>3</v>
      </c>
      <c r="X4">
        <v>1.1637</v>
      </c>
      <c r="Y4">
        <v>3</v>
      </c>
      <c r="Z4">
        <v>1.1637</v>
      </c>
      <c r="AA4">
        <v>1.1637</v>
      </c>
      <c r="AB4">
        <v>3</v>
      </c>
      <c r="AC4">
        <v>1.1637</v>
      </c>
      <c r="AD4">
        <v>3</v>
      </c>
      <c r="AE4">
        <v>1.1637</v>
      </c>
      <c r="AF4">
        <f>LOG(Table1[[#This Row],[QEpsAll]])</f>
        <v>-0.28500003258795747</v>
      </c>
      <c r="AG4">
        <f>LOG(Table1[[#This Row],[QEpsBtm]])</f>
        <v>-0.31264943044197263</v>
      </c>
      <c r="AH4">
        <f>(LOG(Table1[[#This Row],[QEpsBtmIC]])-Table1[[#This Row],[QEpsBtmLog]])/(Table1[[#This Row],[QEpsBtm_BoolLog]]-Table1[[#This Row],[QEpsBtmLog]])</f>
        <v>-7.8049288265871902E-3</v>
      </c>
      <c r="AI4" s="1">
        <f>(LOG(Table1[[#This Row],[QEpsBtmICRand]])-Table1[[#This Row],[QEpsBtmLog]])/(Table1[[#This Row],[QEpsBtm_BoolLog]]-Table1[[#This Row],[QEpsBtmLog]])</f>
        <v>0.47026372560963836</v>
      </c>
      <c r="AJ4" s="1">
        <f>(LOG(Table1[[#This Row],[QEpsBtmIC_HasseSimple]])-Table1[[#This Row],[QEpsBtmLog]])/(Table1[[#This Row],[QEpsBtm_BoolLog]]-Table1[[#This Row],[QEpsBtmLog]])</f>
        <v>1</v>
      </c>
      <c r="AK4" s="1">
        <f>(LOG(Table1[[#This Row],[QEpsBtmIC_Hasse]])-Table1[[#This Row],[QEpsBtmLog]])/(Table1[[#This Row],[QEpsBtm_BoolLog]]-Table1[[#This Row],[QEpsBtmLog]])</f>
        <v>1</v>
      </c>
      <c r="AL4" s="1">
        <f>(LOG(Table1[[#This Row],[QEpsBtmIC_Bool]])-Table1[[#This Row],[QEpsBtmLog]])/(Table1[[#This Row],[QEpsBtm_BoolLog]]-Table1[[#This Row],[QEpsBtmLog]])</f>
        <v>1</v>
      </c>
      <c r="AM4" s="1">
        <f>(LOG(Table1[[#This Row],[QEpsBtm_HasseSimple]])-Table1[[#This Row],[QEpsBtmLog]])/(Table1[[#This Row],[QEpsBtm_BoolLog]]-Table1[[#This Row],[QEpsBtmLog]])</f>
        <v>1</v>
      </c>
      <c r="AN4" s="1">
        <f>(LOG(Table1[[#This Row],[QEpsBtm_Hasse]])-Table1[[#This Row],[QEpsBtmLog]])/(Table1[[#This Row],[QEpsBtm_BoolLog]]-Table1[[#This Row],[QEpsBtmLog]])</f>
        <v>1</v>
      </c>
      <c r="AO4" s="1">
        <f>LOG(Table1[[#This Row],[QEpsBtm_Bool]])</f>
        <v>6.5841034319718897E-2</v>
      </c>
    </row>
    <row r="5" spans="1:41" hidden="1" x14ac:dyDescent="0.25">
      <c r="A5" s="1" t="s">
        <v>42</v>
      </c>
      <c r="B5" t="s">
        <v>43</v>
      </c>
      <c r="C5">
        <v>690</v>
      </c>
      <c r="D5">
        <v>12</v>
      </c>
      <c r="E5">
        <v>4</v>
      </c>
      <c r="F5">
        <v>4</v>
      </c>
      <c r="G5">
        <v>8.3999999999999995E-3</v>
      </c>
      <c r="H5">
        <v>2.9999999999999997E-4</v>
      </c>
      <c r="I5">
        <v>0.51880000000000004</v>
      </c>
      <c r="J5">
        <v>6.4000000000000003E-3</v>
      </c>
      <c r="K5">
        <v>4.0000000000000002E-4</v>
      </c>
      <c r="L5">
        <v>0.48309999999999997</v>
      </c>
      <c r="M5">
        <v>6.4000000000000003E-3</v>
      </c>
      <c r="N5">
        <v>4.0000000000000002E-4</v>
      </c>
      <c r="O5">
        <v>0.48709999999999998</v>
      </c>
      <c r="P5">
        <v>2.3199999999999998E-2</v>
      </c>
      <c r="Q5">
        <v>0</v>
      </c>
      <c r="R5">
        <v>0.78449999999999998</v>
      </c>
      <c r="S5">
        <v>3.9100000000000003E-2</v>
      </c>
      <c r="T5">
        <v>3.9100000000000003E-2</v>
      </c>
      <c r="U5">
        <v>3.9100000000000003E-2</v>
      </c>
      <c r="V5">
        <v>1.5815999999999999</v>
      </c>
      <c r="W5">
        <v>4</v>
      </c>
      <c r="X5">
        <v>1.5815999999999999</v>
      </c>
      <c r="Y5">
        <v>4</v>
      </c>
      <c r="Z5">
        <v>1.5815999999999999</v>
      </c>
      <c r="AA5">
        <v>1.5815999999999999</v>
      </c>
      <c r="AB5">
        <v>4</v>
      </c>
      <c r="AC5">
        <v>1.5815999999999999</v>
      </c>
      <c r="AD5">
        <v>4</v>
      </c>
      <c r="AE5">
        <v>1.5815999999999999</v>
      </c>
      <c r="AF5">
        <f>LOG(Table1[[#This Row],[QEpsAll]])</f>
        <v>-0.28500003258795747</v>
      </c>
      <c r="AG5">
        <f>LOG(Table1[[#This Row],[QEpsBtm]])</f>
        <v>-0.31596296251348027</v>
      </c>
      <c r="AH5">
        <f>(LOG(Table1[[#This Row],[QEpsBtmIC]])-Table1[[#This Row],[QEpsBtmLog]])/(Table1[[#This Row],[QEpsBtm_BoolLog]]-Table1[[#This Row],[QEpsBtmLog]])</f>
        <v>6.9527719790201357E-3</v>
      </c>
      <c r="AI5" s="1">
        <f>(LOG(Table1[[#This Row],[QEpsBtmICRand]])-Table1[[#This Row],[QEpsBtmLog]])/(Table1[[#This Row],[QEpsBtm_BoolLog]]-Table1[[#This Row],[QEpsBtmLog]])</f>
        <v>0.4087991035274483</v>
      </c>
      <c r="AJ5" s="1">
        <f>(LOG(Table1[[#This Row],[QEpsBtmIC_HasseSimple]])-Table1[[#This Row],[QEpsBtmLog]])/(Table1[[#This Row],[QEpsBtm_BoolLog]]-Table1[[#This Row],[QEpsBtmLog]])</f>
        <v>1</v>
      </c>
      <c r="AK5" s="1">
        <f>(LOG(Table1[[#This Row],[QEpsBtmIC_Hasse]])-Table1[[#This Row],[QEpsBtmLog]])/(Table1[[#This Row],[QEpsBtm_BoolLog]]-Table1[[#This Row],[QEpsBtmLog]])</f>
        <v>1</v>
      </c>
      <c r="AL5" s="1">
        <f>(LOG(Table1[[#This Row],[QEpsBtmIC_Bool]])-Table1[[#This Row],[QEpsBtmLog]])/(Table1[[#This Row],[QEpsBtm_BoolLog]]-Table1[[#This Row],[QEpsBtmLog]])</f>
        <v>1</v>
      </c>
      <c r="AM5" s="1">
        <f>(LOG(Table1[[#This Row],[QEpsBtm_HasseSimple]])-Table1[[#This Row],[QEpsBtmLog]])/(Table1[[#This Row],[QEpsBtm_BoolLog]]-Table1[[#This Row],[QEpsBtmLog]])</f>
        <v>1</v>
      </c>
      <c r="AN5" s="1">
        <f>(LOG(Table1[[#This Row],[QEpsBtm_Hasse]])-Table1[[#This Row],[QEpsBtmLog]])/(Table1[[#This Row],[QEpsBtm_BoolLog]]-Table1[[#This Row],[QEpsBtmLog]])</f>
        <v>1</v>
      </c>
      <c r="AO5" s="1">
        <f>LOG(Table1[[#This Row],[QEpsBtm_Bool]])</f>
        <v>0.19909665630561585</v>
      </c>
    </row>
    <row r="6" spans="1:41" hidden="1" x14ac:dyDescent="0.25">
      <c r="A6" s="1" t="s">
        <v>42</v>
      </c>
      <c r="B6" t="s">
        <v>43</v>
      </c>
      <c r="C6">
        <v>690</v>
      </c>
      <c r="D6">
        <v>16</v>
      </c>
      <c r="E6">
        <v>5</v>
      </c>
      <c r="F6">
        <v>5</v>
      </c>
      <c r="G6">
        <v>8.3999999999999995E-3</v>
      </c>
      <c r="H6">
        <v>2.9999999999999997E-4</v>
      </c>
      <c r="I6">
        <v>0.51880000000000004</v>
      </c>
      <c r="J6">
        <v>7.4999999999999997E-3</v>
      </c>
      <c r="K6">
        <v>5.9999999999999995E-4</v>
      </c>
      <c r="L6">
        <v>0.50490000000000002</v>
      </c>
      <c r="M6">
        <v>6.4999999999999997E-3</v>
      </c>
      <c r="N6">
        <v>4.0000000000000002E-4</v>
      </c>
      <c r="O6">
        <v>0.49469999999999997</v>
      </c>
      <c r="P6">
        <v>2.58E-2</v>
      </c>
      <c r="Q6">
        <v>2.9999999999999997E-4</v>
      </c>
      <c r="R6">
        <v>0.81569999999999998</v>
      </c>
      <c r="S6">
        <v>3.9100000000000003E-2</v>
      </c>
      <c r="T6">
        <v>3.9100000000000003E-2</v>
      </c>
      <c r="U6">
        <v>3.9100000000000003E-2</v>
      </c>
      <c r="V6">
        <v>2.0007000000000001</v>
      </c>
      <c r="W6">
        <v>5</v>
      </c>
      <c r="X6">
        <v>2.0007000000000001</v>
      </c>
      <c r="Y6">
        <v>5</v>
      </c>
      <c r="Z6">
        <v>2.0007000000000001</v>
      </c>
      <c r="AA6">
        <v>2.0007000000000001</v>
      </c>
      <c r="AB6">
        <v>5</v>
      </c>
      <c r="AC6">
        <v>2.0007000000000001</v>
      </c>
      <c r="AD6">
        <v>5</v>
      </c>
      <c r="AE6">
        <v>2.0007000000000001</v>
      </c>
      <c r="AF6">
        <f>LOG(Table1[[#This Row],[QEpsAll]])</f>
        <v>-0.28500003258795747</v>
      </c>
      <c r="AG6">
        <f>LOG(Table1[[#This Row],[QEpsBtm]])</f>
        <v>-0.29679462930451372</v>
      </c>
      <c r="AH6">
        <f>(LOG(Table1[[#This Row],[QEpsBtmIC]])-Table1[[#This Row],[QEpsBtmLog]])/(Table1[[#This Row],[QEpsBtm_BoolLog]]-Table1[[#This Row],[QEpsBtmLog]])</f>
        <v>-1.4822419990880688E-2</v>
      </c>
      <c r="AI6" s="1">
        <f>(LOG(Table1[[#This Row],[QEpsBtmICRand]])-Table1[[#This Row],[QEpsBtmLog]])/(Table1[[#This Row],[QEpsBtm_BoolLog]]-Table1[[#This Row],[QEpsBtmLog]])</f>
        <v>0.34838334996556491</v>
      </c>
      <c r="AJ6" s="1">
        <f>(LOG(Table1[[#This Row],[QEpsBtmIC_HasseSimple]])-Table1[[#This Row],[QEpsBtmLog]])/(Table1[[#This Row],[QEpsBtm_BoolLog]]-Table1[[#This Row],[QEpsBtmLog]])</f>
        <v>1</v>
      </c>
      <c r="AK6" s="1">
        <f>(LOG(Table1[[#This Row],[QEpsBtmIC_Hasse]])-Table1[[#This Row],[QEpsBtmLog]])/(Table1[[#This Row],[QEpsBtm_BoolLog]]-Table1[[#This Row],[QEpsBtmLog]])</f>
        <v>1</v>
      </c>
      <c r="AL6" s="1">
        <f>(LOG(Table1[[#This Row],[QEpsBtmIC_Bool]])-Table1[[#This Row],[QEpsBtmLog]])/(Table1[[#This Row],[QEpsBtm_BoolLog]]-Table1[[#This Row],[QEpsBtmLog]])</f>
        <v>1</v>
      </c>
      <c r="AM6" s="1">
        <f>(LOG(Table1[[#This Row],[QEpsBtm_HasseSimple]])-Table1[[#This Row],[QEpsBtmLog]])/(Table1[[#This Row],[QEpsBtm_BoolLog]]-Table1[[#This Row],[QEpsBtmLog]])</f>
        <v>1</v>
      </c>
      <c r="AN6" s="1">
        <f>(LOG(Table1[[#This Row],[QEpsBtm_Hasse]])-Table1[[#This Row],[QEpsBtmLog]])/(Table1[[#This Row],[QEpsBtm_BoolLog]]-Table1[[#This Row],[QEpsBtmLog]])</f>
        <v>1</v>
      </c>
      <c r="AO6" s="1">
        <f>LOG(Table1[[#This Row],[QEpsBtm_Bool]])</f>
        <v>0.30118197213831549</v>
      </c>
    </row>
    <row r="7" spans="1:41" hidden="1" x14ac:dyDescent="0.25">
      <c r="A7" s="1" t="s">
        <v>42</v>
      </c>
      <c r="B7" t="s">
        <v>43</v>
      </c>
      <c r="C7">
        <v>690</v>
      </c>
      <c r="D7">
        <v>18</v>
      </c>
      <c r="E7">
        <v>6</v>
      </c>
      <c r="F7">
        <v>6</v>
      </c>
      <c r="G7">
        <v>8.3999999999999995E-3</v>
      </c>
      <c r="H7">
        <v>2.9999999999999997E-4</v>
      </c>
      <c r="I7">
        <v>0.51880000000000004</v>
      </c>
      <c r="J7">
        <v>6.7999999999999996E-3</v>
      </c>
      <c r="K7">
        <v>4.0000000000000002E-4</v>
      </c>
      <c r="L7">
        <v>0.49540000000000001</v>
      </c>
      <c r="M7">
        <v>7.4999999999999997E-3</v>
      </c>
      <c r="N7">
        <v>5.0000000000000001E-4</v>
      </c>
      <c r="O7">
        <v>0.50560000000000005</v>
      </c>
      <c r="P7">
        <v>2.6200000000000001E-2</v>
      </c>
      <c r="Q7">
        <v>1E-4</v>
      </c>
      <c r="R7">
        <v>0.81569999999999998</v>
      </c>
      <c r="S7">
        <v>3.9100000000000003E-2</v>
      </c>
      <c r="T7">
        <v>3.9100000000000003E-2</v>
      </c>
      <c r="U7">
        <v>3.9100000000000003E-2</v>
      </c>
      <c r="V7">
        <v>2.4203999999999999</v>
      </c>
      <c r="W7">
        <v>6</v>
      </c>
      <c r="X7">
        <v>2.4203999999999999</v>
      </c>
      <c r="Y7">
        <v>6</v>
      </c>
      <c r="Z7">
        <v>2.4203999999999999</v>
      </c>
      <c r="AA7">
        <v>2.4203999999999999</v>
      </c>
      <c r="AB7">
        <v>6</v>
      </c>
      <c r="AC7">
        <v>2.4203999999999999</v>
      </c>
      <c r="AD7">
        <v>6</v>
      </c>
      <c r="AE7">
        <v>2.4203999999999999</v>
      </c>
      <c r="AF7">
        <f>LOG(Table1[[#This Row],[QEpsAll]])</f>
        <v>-0.28500003258795747</v>
      </c>
      <c r="AG7">
        <f>LOG(Table1[[#This Row],[QEpsBtm]])</f>
        <v>-0.30504399775018182</v>
      </c>
      <c r="AH7">
        <f>(LOG(Table1[[#This Row],[QEpsBtmIC]])-Table1[[#This Row],[QEpsBtmLog]])/(Table1[[#This Row],[QEpsBtm_BoolLog]]-Table1[[#This Row],[QEpsBtmLog]])</f>
        <v>1.2847529288165953E-2</v>
      </c>
      <c r="AI7" s="1">
        <f>(LOG(Table1[[#This Row],[QEpsBtmICRand]])-Table1[[#This Row],[QEpsBtmLog]])/(Table1[[#This Row],[QEpsBtm_BoolLog]]-Table1[[#This Row],[QEpsBtmLog]])</f>
        <v>0.31436299921831801</v>
      </c>
      <c r="AJ7" s="1">
        <f>(LOG(Table1[[#This Row],[QEpsBtmIC_HasseSimple]])-Table1[[#This Row],[QEpsBtmLog]])/(Table1[[#This Row],[QEpsBtm_BoolLog]]-Table1[[#This Row],[QEpsBtmLog]])</f>
        <v>1</v>
      </c>
      <c r="AK7" s="1">
        <f>(LOG(Table1[[#This Row],[QEpsBtmIC_Hasse]])-Table1[[#This Row],[QEpsBtmLog]])/(Table1[[#This Row],[QEpsBtm_BoolLog]]-Table1[[#This Row],[QEpsBtmLog]])</f>
        <v>1</v>
      </c>
      <c r="AL7" s="1">
        <f>(LOG(Table1[[#This Row],[QEpsBtmIC_Bool]])-Table1[[#This Row],[QEpsBtmLog]])/(Table1[[#This Row],[QEpsBtm_BoolLog]]-Table1[[#This Row],[QEpsBtmLog]])</f>
        <v>1</v>
      </c>
      <c r="AM7" s="1">
        <f>(LOG(Table1[[#This Row],[QEpsBtm_HasseSimple]])-Table1[[#This Row],[QEpsBtmLog]])/(Table1[[#This Row],[QEpsBtm_BoolLog]]-Table1[[#This Row],[QEpsBtmLog]])</f>
        <v>1</v>
      </c>
      <c r="AN7" s="1">
        <f>(LOG(Table1[[#This Row],[QEpsBtm_Hasse]])-Table1[[#This Row],[QEpsBtmLog]])/(Table1[[#This Row],[QEpsBtm_BoolLog]]-Table1[[#This Row],[QEpsBtmLog]])</f>
        <v>1</v>
      </c>
      <c r="AO7" s="1">
        <f>LOG(Table1[[#This Row],[QEpsBtm_Bool]])</f>
        <v>0.38388714426039022</v>
      </c>
    </row>
    <row r="8" spans="1:41" hidden="1" x14ac:dyDescent="0.25">
      <c r="A8" s="1" t="s">
        <v>42</v>
      </c>
      <c r="B8" t="s">
        <v>43</v>
      </c>
      <c r="C8">
        <v>690</v>
      </c>
      <c r="D8">
        <v>21</v>
      </c>
      <c r="E8">
        <v>7</v>
      </c>
      <c r="F8">
        <v>7</v>
      </c>
      <c r="G8">
        <v>8.3999999999999995E-3</v>
      </c>
      <c r="H8">
        <v>2.9999999999999997E-4</v>
      </c>
      <c r="I8">
        <v>0.51880000000000004</v>
      </c>
      <c r="J8">
        <v>8.3000000000000001E-3</v>
      </c>
      <c r="K8">
        <v>2.9999999999999997E-4</v>
      </c>
      <c r="L8">
        <v>0.50839999999999996</v>
      </c>
      <c r="M8">
        <v>6.7000000000000002E-3</v>
      </c>
      <c r="N8">
        <v>5.9999999999999995E-4</v>
      </c>
      <c r="O8">
        <v>0.4965</v>
      </c>
      <c r="P8">
        <v>2.6700000000000002E-2</v>
      </c>
      <c r="Q8">
        <v>4.0000000000000002E-4</v>
      </c>
      <c r="R8">
        <v>0.82609999999999995</v>
      </c>
      <c r="S8">
        <v>3.9100000000000003E-2</v>
      </c>
      <c r="T8">
        <v>3.9100000000000003E-2</v>
      </c>
      <c r="U8">
        <v>3.9100000000000003E-2</v>
      </c>
      <c r="V8">
        <v>2.802</v>
      </c>
      <c r="W8">
        <v>7</v>
      </c>
      <c r="X8">
        <v>2.802</v>
      </c>
      <c r="Y8">
        <v>7</v>
      </c>
      <c r="Z8">
        <v>2.802</v>
      </c>
      <c r="AA8">
        <v>2.802</v>
      </c>
      <c r="AB8">
        <v>7</v>
      </c>
      <c r="AC8">
        <v>2.802</v>
      </c>
      <c r="AD8">
        <v>7</v>
      </c>
      <c r="AE8">
        <v>2.802</v>
      </c>
      <c r="AF8">
        <f>LOG(Table1[[#This Row],[QEpsAll]])</f>
        <v>-0.28500003258795747</v>
      </c>
      <c r="AG8">
        <f>LOG(Table1[[#This Row],[QEpsBtm]])</f>
        <v>-0.29379445811802946</v>
      </c>
      <c r="AH8">
        <f>(LOG(Table1[[#This Row],[QEpsBtmIC]])-Table1[[#This Row],[QEpsBtmLog]])/(Table1[[#This Row],[QEpsBtm_BoolLog]]-Table1[[#This Row],[QEpsBtmLog]])</f>
        <v>-1.3876714139191388E-2</v>
      </c>
      <c r="AI8" s="1">
        <f>(LOG(Table1[[#This Row],[QEpsBtmICRand]])-Table1[[#This Row],[QEpsBtmLog]])/(Table1[[#This Row],[QEpsBtm_BoolLog]]-Table1[[#This Row],[QEpsBtmLog]])</f>
        <v>0.28441618852714501</v>
      </c>
      <c r="AJ8" s="1">
        <f>(LOG(Table1[[#This Row],[QEpsBtmIC_HasseSimple]])-Table1[[#This Row],[QEpsBtmLog]])/(Table1[[#This Row],[QEpsBtm_BoolLog]]-Table1[[#This Row],[QEpsBtmLog]])</f>
        <v>1</v>
      </c>
      <c r="AK8" s="1">
        <f>(LOG(Table1[[#This Row],[QEpsBtmIC_Hasse]])-Table1[[#This Row],[QEpsBtmLog]])/(Table1[[#This Row],[QEpsBtm_BoolLog]]-Table1[[#This Row],[QEpsBtmLog]])</f>
        <v>1</v>
      </c>
      <c r="AL8" s="1">
        <f>(LOG(Table1[[#This Row],[QEpsBtmIC_Bool]])-Table1[[#This Row],[QEpsBtmLog]])/(Table1[[#This Row],[QEpsBtm_BoolLog]]-Table1[[#This Row],[QEpsBtmLog]])</f>
        <v>1</v>
      </c>
      <c r="AM8" s="1">
        <f>(LOG(Table1[[#This Row],[QEpsBtm_HasseSimple]])-Table1[[#This Row],[QEpsBtmLog]])/(Table1[[#This Row],[QEpsBtm_BoolLog]]-Table1[[#This Row],[QEpsBtmLog]])</f>
        <v>1</v>
      </c>
      <c r="AN8" s="1">
        <f>(LOG(Table1[[#This Row],[QEpsBtm_Hasse]])-Table1[[#This Row],[QEpsBtmLog]])/(Table1[[#This Row],[QEpsBtm_BoolLog]]-Table1[[#This Row],[QEpsBtmLog]])</f>
        <v>1</v>
      </c>
      <c r="AO8" s="1">
        <f>LOG(Table1[[#This Row],[QEpsBtm_Bool]])</f>
        <v>0.44746813094975579</v>
      </c>
    </row>
    <row r="9" spans="1:41" hidden="1" x14ac:dyDescent="0.25">
      <c r="A9" s="1" t="s">
        <v>42</v>
      </c>
      <c r="B9" t="s">
        <v>43</v>
      </c>
      <c r="C9">
        <v>690</v>
      </c>
      <c r="D9">
        <v>22</v>
      </c>
      <c r="E9">
        <v>8</v>
      </c>
      <c r="F9">
        <v>8</v>
      </c>
      <c r="G9">
        <v>8.3999999999999995E-3</v>
      </c>
      <c r="H9">
        <v>2.9999999999999997E-4</v>
      </c>
      <c r="I9">
        <v>0.51880000000000004</v>
      </c>
      <c r="J9">
        <v>8.0999999999999996E-3</v>
      </c>
      <c r="K9">
        <v>5.9999999999999995E-4</v>
      </c>
      <c r="L9">
        <v>0.51529999999999998</v>
      </c>
      <c r="M9">
        <v>8.3999999999999995E-3</v>
      </c>
      <c r="N9">
        <v>2.9999999999999997E-4</v>
      </c>
      <c r="O9">
        <v>0.51339999999999997</v>
      </c>
      <c r="P9">
        <v>2.75E-2</v>
      </c>
      <c r="Q9">
        <v>5.0000000000000001E-4</v>
      </c>
      <c r="R9">
        <v>0.82550000000000001</v>
      </c>
      <c r="S9">
        <v>3.9100000000000003E-2</v>
      </c>
      <c r="T9">
        <v>3.9100000000000003E-2</v>
      </c>
      <c r="U9">
        <v>3.9100000000000003E-2</v>
      </c>
      <c r="V9">
        <v>3.2227000000000001</v>
      </c>
      <c r="W9">
        <v>8</v>
      </c>
      <c r="X9">
        <v>3.2227000000000001</v>
      </c>
      <c r="Y9">
        <v>8</v>
      </c>
      <c r="Z9">
        <v>3.2227000000000001</v>
      </c>
      <c r="AA9">
        <v>3.2227000000000001</v>
      </c>
      <c r="AB9">
        <v>8</v>
      </c>
      <c r="AC9">
        <v>3.2227000000000001</v>
      </c>
      <c r="AD9">
        <v>8</v>
      </c>
      <c r="AE9">
        <v>3.2227000000000001</v>
      </c>
      <c r="AF9">
        <f>LOG(Table1[[#This Row],[QEpsAll]])</f>
        <v>-0.28500003258795747</v>
      </c>
      <c r="AG9">
        <f>LOG(Table1[[#This Row],[QEpsBtm]])</f>
        <v>-0.28793985753892526</v>
      </c>
      <c r="AH9">
        <f>(LOG(Table1[[#This Row],[QEpsBtmIC]])-Table1[[#This Row],[QEpsBtmLog]])/(Table1[[#This Row],[QEpsBtm_BoolLog]]-Table1[[#This Row],[QEpsBtmLog]])</f>
        <v>-2.0150204184827599E-3</v>
      </c>
      <c r="AI9" s="1">
        <f>(LOG(Table1[[#This Row],[QEpsBtmICRand]])-Table1[[#This Row],[QEpsBtmLog]])/(Table1[[#This Row],[QEpsBtm_BoolLog]]-Table1[[#This Row],[QEpsBtmLog]])</f>
        <v>0.257055118120182</v>
      </c>
      <c r="AJ9" s="1">
        <f>(LOG(Table1[[#This Row],[QEpsBtmIC_HasseSimple]])-Table1[[#This Row],[QEpsBtmLog]])/(Table1[[#This Row],[QEpsBtm_BoolLog]]-Table1[[#This Row],[QEpsBtmLog]])</f>
        <v>1</v>
      </c>
      <c r="AK9" s="1">
        <f>(LOG(Table1[[#This Row],[QEpsBtmIC_Hasse]])-Table1[[#This Row],[QEpsBtmLog]])/(Table1[[#This Row],[QEpsBtm_BoolLog]]-Table1[[#This Row],[QEpsBtmLog]])</f>
        <v>1</v>
      </c>
      <c r="AL9" s="1">
        <f>(LOG(Table1[[#This Row],[QEpsBtmIC_Bool]])-Table1[[#This Row],[QEpsBtmLog]])/(Table1[[#This Row],[QEpsBtm_BoolLog]]-Table1[[#This Row],[QEpsBtmLog]])</f>
        <v>1</v>
      </c>
      <c r="AM9" s="1">
        <f>(LOG(Table1[[#This Row],[QEpsBtm_HasseSimple]])-Table1[[#This Row],[QEpsBtmLog]])/(Table1[[#This Row],[QEpsBtm_BoolLog]]-Table1[[#This Row],[QEpsBtmLog]])</f>
        <v>1</v>
      </c>
      <c r="AN9" s="1">
        <f>(LOG(Table1[[#This Row],[QEpsBtm_Hasse]])-Table1[[#This Row],[QEpsBtmLog]])/(Table1[[#This Row],[QEpsBtm_BoolLog]]-Table1[[#This Row],[QEpsBtmLog]])</f>
        <v>1</v>
      </c>
      <c r="AO9" s="1">
        <f>LOG(Table1[[#This Row],[QEpsBtm_Bool]])</f>
        <v>0.50821987907465827</v>
      </c>
    </row>
    <row r="10" spans="1:41" hidden="1" x14ac:dyDescent="0.25">
      <c r="A10" s="1" t="s">
        <v>42</v>
      </c>
      <c r="B10" t="s">
        <v>43</v>
      </c>
      <c r="C10">
        <v>690</v>
      </c>
      <c r="D10">
        <v>23</v>
      </c>
      <c r="E10">
        <v>9</v>
      </c>
      <c r="F10">
        <v>9</v>
      </c>
      <c r="G10">
        <v>8.3999999999999995E-3</v>
      </c>
      <c r="H10">
        <v>2.9999999999999997E-4</v>
      </c>
      <c r="I10">
        <v>0.51880000000000004</v>
      </c>
      <c r="J10">
        <v>8.0999999999999996E-3</v>
      </c>
      <c r="K10">
        <v>4.0000000000000002E-4</v>
      </c>
      <c r="L10">
        <v>0.51529999999999998</v>
      </c>
      <c r="M10">
        <v>8.0999999999999996E-3</v>
      </c>
      <c r="N10">
        <v>4.0000000000000002E-4</v>
      </c>
      <c r="O10">
        <v>0.51280000000000003</v>
      </c>
      <c r="P10">
        <v>2.75E-2</v>
      </c>
      <c r="Q10">
        <v>5.0000000000000001E-4</v>
      </c>
      <c r="R10">
        <v>0.83330000000000004</v>
      </c>
      <c r="S10">
        <v>3.9100000000000003E-2</v>
      </c>
      <c r="T10">
        <v>3.9100000000000003E-2</v>
      </c>
      <c r="U10">
        <v>3.9100000000000003E-2</v>
      </c>
      <c r="V10">
        <v>3.4296000000000002</v>
      </c>
      <c r="W10">
        <v>8.5</v>
      </c>
      <c r="X10">
        <v>3.2227000000000001</v>
      </c>
      <c r="Y10">
        <v>8</v>
      </c>
      <c r="Z10">
        <v>3.6051000000000002</v>
      </c>
      <c r="AA10">
        <v>3.4296000000000002</v>
      </c>
      <c r="AB10">
        <v>8.5</v>
      </c>
      <c r="AC10">
        <v>3.2227000000000001</v>
      </c>
      <c r="AD10">
        <v>8</v>
      </c>
      <c r="AE10">
        <v>3.6051000000000002</v>
      </c>
      <c r="AF10">
        <f>LOG(Table1[[#This Row],[QEpsAll]])</f>
        <v>-0.28500003258795747</v>
      </c>
      <c r="AG10">
        <f>LOG(Table1[[#This Row],[QEpsBtm]])</f>
        <v>-0.28793985753892526</v>
      </c>
      <c r="AH10">
        <f>(LOG(Table1[[#This Row],[QEpsBtmIC]])-Table1[[#This Row],[QEpsBtmLog]])/(Table1[[#This Row],[QEpsBtm_BoolLog]]-Table1[[#This Row],[QEpsBtmLog]])</f>
        <v>-2.4999798980653511E-3</v>
      </c>
      <c r="AI10" s="1">
        <f>(LOG(Table1[[#This Row],[QEpsBtmICRand]])-Table1[[#This Row],[QEpsBtmLog]])/(Table1[[#This Row],[QEpsBtm_BoolLog]]-Table1[[#This Row],[QEpsBtmLog]])</f>
        <v>0.24707281411470483</v>
      </c>
      <c r="AJ10" s="1">
        <f>(LOG(Table1[[#This Row],[QEpsBtmIC_HasseSimple]])-Table1[[#This Row],[QEpsBtmLog]])/(Table1[[#This Row],[QEpsBtm_BoolLog]]-Table1[[#This Row],[QEpsBtmLog]])</f>
        <v>0.97434614267234176</v>
      </c>
      <c r="AK10" s="1">
        <f>(LOG(Table1[[#This Row],[QEpsBtmIC_Hasse]])-Table1[[#This Row],[QEpsBtmLog]])/(Table1[[#This Row],[QEpsBtm_BoolLog]]-Table1[[#This Row],[QEpsBtmLog]])</f>
        <v>0.9423601546524073</v>
      </c>
      <c r="AL10" s="1">
        <f>(LOG(Table1[[#This Row],[QEpsBtmIC_Bool]])-Table1[[#This Row],[QEpsBtmLog]])/(Table1[[#This Row],[QEpsBtm_BoolLog]]-Table1[[#This Row],[QEpsBtmLog]])</f>
        <v>1</v>
      </c>
      <c r="AM10" s="1">
        <f>(LOG(Table1[[#This Row],[QEpsBtm_HasseSimple]])-Table1[[#This Row],[QEpsBtmLog]])/(Table1[[#This Row],[QEpsBtm_BoolLog]]-Table1[[#This Row],[QEpsBtmLog]])</f>
        <v>0.97434614267234176</v>
      </c>
      <c r="AN10" s="1">
        <f>(LOG(Table1[[#This Row],[QEpsBtm_Hasse]])-Table1[[#This Row],[QEpsBtmLog]])/(Table1[[#This Row],[QEpsBtm_BoolLog]]-Table1[[#This Row],[QEpsBtmLog]])</f>
        <v>0.9423601546524073</v>
      </c>
      <c r="AO10" s="1">
        <f>LOG(Table1[[#This Row],[QEpsBtm_Bool]])</f>
        <v>0.55691731589202242</v>
      </c>
    </row>
    <row r="11" spans="1:41" hidden="1" x14ac:dyDescent="0.25">
      <c r="A11" s="1" t="s">
        <v>42</v>
      </c>
      <c r="B11" t="s">
        <v>43</v>
      </c>
      <c r="C11">
        <v>690</v>
      </c>
      <c r="D11">
        <v>25</v>
      </c>
      <c r="E11">
        <v>10</v>
      </c>
      <c r="F11">
        <v>10</v>
      </c>
      <c r="G11">
        <v>8.3999999999999995E-3</v>
      </c>
      <c r="H11">
        <v>2.9999999999999997E-4</v>
      </c>
      <c r="I11">
        <v>0.51880000000000004</v>
      </c>
      <c r="J11">
        <v>9.2999999999999992E-3</v>
      </c>
      <c r="K11">
        <v>6.9999999999999999E-4</v>
      </c>
      <c r="L11">
        <v>0.52639999999999998</v>
      </c>
      <c r="M11">
        <v>7.4999999999999997E-3</v>
      </c>
      <c r="N11">
        <v>5.0000000000000001E-4</v>
      </c>
      <c r="O11">
        <v>0.51139999999999997</v>
      </c>
      <c r="P11">
        <v>2.87E-2</v>
      </c>
      <c r="Q11">
        <v>2.9999999999999997E-4</v>
      </c>
      <c r="R11">
        <v>0.8468</v>
      </c>
      <c r="S11">
        <v>3.9100000000000003E-2</v>
      </c>
      <c r="T11">
        <v>3.9100000000000003E-2</v>
      </c>
      <c r="U11">
        <v>3.9100000000000003E-2</v>
      </c>
      <c r="V11">
        <v>3.8127</v>
      </c>
      <c r="W11">
        <v>9.5</v>
      </c>
      <c r="X11">
        <v>3.6057999999999999</v>
      </c>
      <c r="Y11">
        <v>9</v>
      </c>
      <c r="Z11">
        <v>3.9882</v>
      </c>
      <c r="AA11">
        <v>3.8127</v>
      </c>
      <c r="AB11">
        <v>9.5</v>
      </c>
      <c r="AC11">
        <v>3.6057999999999999</v>
      </c>
      <c r="AD11">
        <v>9</v>
      </c>
      <c r="AE11">
        <v>3.9882</v>
      </c>
      <c r="AF11">
        <f>LOG(Table1[[#This Row],[QEpsAll]])</f>
        <v>-0.28500003258795747</v>
      </c>
      <c r="AG11">
        <f>LOG(Table1[[#This Row],[QEpsBtm]])</f>
        <v>-0.27868411939410093</v>
      </c>
      <c r="AH11">
        <f>(LOG(Table1[[#This Row],[QEpsBtmIC]])-Table1[[#This Row],[QEpsBtmLog]])/(Table1[[#This Row],[QEpsBtm_BoolLog]]-Table1[[#This Row],[QEpsBtmLog]])</f>
        <v>-1.4275967009858701E-2</v>
      </c>
      <c r="AI11" s="1">
        <f>(LOG(Table1[[#This Row],[QEpsBtmICRand]])-Table1[[#This Row],[QEpsBtmLog]])/(Table1[[#This Row],[QEpsBtm_BoolLog]]-Table1[[#This Row],[QEpsBtmLog]])</f>
        <v>0.23476306208380593</v>
      </c>
      <c r="AJ11" s="1">
        <f>(LOG(Table1[[#This Row],[QEpsBtmIC_HasseSimple]])-Table1[[#This Row],[QEpsBtmLog]])/(Table1[[#This Row],[QEpsBtm_BoolLog]]-Table1[[#This Row],[QEpsBtmLog]])</f>
        <v>0.97777696377646872</v>
      </c>
      <c r="AK11" s="1">
        <f>(LOG(Table1[[#This Row],[QEpsBtmIC_Hasse]])-Table1[[#This Row],[QEpsBtmLog]])/(Table1[[#This Row],[QEpsBtm_BoolLog]]-Table1[[#This Row],[QEpsBtmLog]])</f>
        <v>0.950224862332267</v>
      </c>
      <c r="AL11" s="1">
        <f>(LOG(Table1[[#This Row],[QEpsBtmIC_Bool]])-Table1[[#This Row],[QEpsBtmLog]])/(Table1[[#This Row],[QEpsBtm_BoolLog]]-Table1[[#This Row],[QEpsBtmLog]])</f>
        <v>1</v>
      </c>
      <c r="AM11" s="1">
        <f>(LOG(Table1[[#This Row],[QEpsBtm_HasseSimple]])-Table1[[#This Row],[QEpsBtmLog]])/(Table1[[#This Row],[QEpsBtm_BoolLog]]-Table1[[#This Row],[QEpsBtmLog]])</f>
        <v>0.97777696377646872</v>
      </c>
      <c r="AN11" s="1">
        <f>(LOG(Table1[[#This Row],[QEpsBtm_Hasse]])-Table1[[#This Row],[QEpsBtmLog]])/(Table1[[#This Row],[QEpsBtm_BoolLog]]-Table1[[#This Row],[QEpsBtmLog]])</f>
        <v>0.950224862332267</v>
      </c>
      <c r="AO11" s="1">
        <f>LOG(Table1[[#This Row],[QEpsBtm_Bool]])</f>
        <v>0.60077692915778436</v>
      </c>
    </row>
    <row r="12" spans="1:41" hidden="1" x14ac:dyDescent="0.25">
      <c r="A12" s="1" t="s">
        <v>42</v>
      </c>
      <c r="B12" t="s">
        <v>43</v>
      </c>
      <c r="C12">
        <v>690</v>
      </c>
      <c r="D12">
        <v>26</v>
      </c>
      <c r="E12">
        <v>11</v>
      </c>
      <c r="F12">
        <v>11</v>
      </c>
      <c r="G12">
        <v>8.3999999999999995E-3</v>
      </c>
      <c r="H12">
        <v>2.9999999999999997E-4</v>
      </c>
      <c r="I12">
        <v>0.51880000000000004</v>
      </c>
      <c r="J12">
        <v>8.3999999999999995E-3</v>
      </c>
      <c r="K12">
        <v>2.9999999999999997E-4</v>
      </c>
      <c r="L12">
        <v>0.51129999999999998</v>
      </c>
      <c r="M12">
        <v>7.7999999999999996E-3</v>
      </c>
      <c r="N12">
        <v>4.0000000000000002E-4</v>
      </c>
      <c r="O12">
        <v>0.51339999999999997</v>
      </c>
      <c r="P12">
        <v>2.7799999999999998E-2</v>
      </c>
      <c r="Q12">
        <v>5.0000000000000001E-4</v>
      </c>
      <c r="R12">
        <v>0.84089999999999998</v>
      </c>
      <c r="S12">
        <v>3.9100000000000003E-2</v>
      </c>
      <c r="T12">
        <v>3.9100000000000003E-2</v>
      </c>
      <c r="U12">
        <v>5.4699999999999999E-2</v>
      </c>
      <c r="V12">
        <v>4.2343999999999999</v>
      </c>
      <c r="W12">
        <v>10.5</v>
      </c>
      <c r="X12">
        <v>4.0274999999999999</v>
      </c>
      <c r="Y12">
        <v>10</v>
      </c>
      <c r="Z12">
        <v>4.4099000000000004</v>
      </c>
      <c r="AA12">
        <v>4.2343999999999999</v>
      </c>
      <c r="AB12">
        <v>10.5</v>
      </c>
      <c r="AC12">
        <v>4.0274999999999999</v>
      </c>
      <c r="AD12">
        <v>10</v>
      </c>
      <c r="AE12">
        <v>4.4099000000000004</v>
      </c>
      <c r="AF12">
        <f>LOG(Table1[[#This Row],[QEpsAll]])</f>
        <v>-0.28500003258795747</v>
      </c>
      <c r="AG12">
        <f>LOG(Table1[[#This Row],[QEpsBtm]])</f>
        <v>-0.29132420727346303</v>
      </c>
      <c r="AH12">
        <f>(LOG(Table1[[#This Row],[QEpsBtmIC]])-Table1[[#This Row],[QEpsBtmLog]])/(Table1[[#This Row],[QEpsBtm_BoolLog]]-Table1[[#This Row],[QEpsBtmLog]])</f>
        <v>1.9022880038950048E-3</v>
      </c>
      <c r="AI12" s="1">
        <f>(LOG(Table1[[#This Row],[QEpsBtmICRand]])-Table1[[#This Row],[QEpsBtmLog]])/(Table1[[#This Row],[QEpsBtm_BoolLog]]-Table1[[#This Row],[QEpsBtmLog]])</f>
        <v>0.23090342387666943</v>
      </c>
      <c r="AJ12" s="1">
        <f>(LOG(Table1[[#This Row],[QEpsBtmIC_HasseSimple]])-Table1[[#This Row],[QEpsBtmLog]])/(Table1[[#This Row],[QEpsBtm_BoolLog]]-Table1[[#This Row],[QEpsBtmLog]])</f>
        <v>0.98115222564847626</v>
      </c>
      <c r="AK12" s="1">
        <f>(LOG(Table1[[#This Row],[QEpsBtmIC_Hasse]])-Table1[[#This Row],[QEpsBtmLog]])/(Table1[[#This Row],[QEpsBtm_BoolLog]]-Table1[[#This Row],[QEpsBtmLog]])</f>
        <v>0.95790214460668577</v>
      </c>
      <c r="AL12" s="1">
        <f>(LOG(Table1[[#This Row],[QEpsBtmIC_Bool]])-Table1[[#This Row],[QEpsBtmLog]])/(Table1[[#This Row],[QEpsBtm_BoolLog]]-Table1[[#This Row],[QEpsBtmLog]])</f>
        <v>1</v>
      </c>
      <c r="AM12" s="1">
        <f>(LOG(Table1[[#This Row],[QEpsBtm_HasseSimple]])-Table1[[#This Row],[QEpsBtmLog]])/(Table1[[#This Row],[QEpsBtm_BoolLog]]-Table1[[#This Row],[QEpsBtmLog]])</f>
        <v>0.98115222564847626</v>
      </c>
      <c r="AN12" s="1">
        <f>(LOG(Table1[[#This Row],[QEpsBtm_Hasse]])-Table1[[#This Row],[QEpsBtmLog]])/(Table1[[#This Row],[QEpsBtm_BoolLog]]-Table1[[#This Row],[QEpsBtmLog]])</f>
        <v>0.95790214460668577</v>
      </c>
      <c r="AO12" s="1">
        <f>LOG(Table1[[#This Row],[QEpsBtm_Bool]])</f>
        <v>0.64442874140874673</v>
      </c>
    </row>
    <row r="13" spans="1:41" hidden="1" x14ac:dyDescent="0.25">
      <c r="A13" s="1" t="s">
        <v>42</v>
      </c>
      <c r="B13" t="s">
        <v>43</v>
      </c>
      <c r="C13">
        <v>690</v>
      </c>
      <c r="D13">
        <v>30</v>
      </c>
      <c r="E13">
        <v>12</v>
      </c>
      <c r="F13">
        <v>12</v>
      </c>
      <c r="G13">
        <v>8.3999999999999995E-3</v>
      </c>
      <c r="H13">
        <v>2.9999999999999997E-4</v>
      </c>
      <c r="I13">
        <v>0.51880000000000004</v>
      </c>
      <c r="J13">
        <v>8.6999999999999994E-3</v>
      </c>
      <c r="K13">
        <v>4.0000000000000002E-4</v>
      </c>
      <c r="L13">
        <v>0.51870000000000005</v>
      </c>
      <c r="M13">
        <v>8.6999999999999994E-3</v>
      </c>
      <c r="N13">
        <v>0</v>
      </c>
      <c r="O13">
        <v>0.51880000000000004</v>
      </c>
      <c r="P13">
        <v>2.87E-2</v>
      </c>
      <c r="Q13">
        <v>2.9999999999999997E-4</v>
      </c>
      <c r="R13">
        <v>0.85199999999999998</v>
      </c>
      <c r="S13">
        <v>5.4699999999999999E-2</v>
      </c>
      <c r="T13">
        <v>5.4699999999999999E-2</v>
      </c>
      <c r="U13">
        <v>5.4699999999999999E-2</v>
      </c>
      <c r="V13">
        <v>4.657</v>
      </c>
      <c r="W13">
        <v>11.5</v>
      </c>
      <c r="X13">
        <v>4.4500999999999999</v>
      </c>
      <c r="Y13">
        <v>11</v>
      </c>
      <c r="Z13">
        <v>4.8324999999999996</v>
      </c>
      <c r="AA13">
        <v>4.657</v>
      </c>
      <c r="AB13">
        <v>11.5</v>
      </c>
      <c r="AC13">
        <v>4.4500999999999999</v>
      </c>
      <c r="AD13">
        <v>11</v>
      </c>
      <c r="AE13">
        <v>4.8324999999999996</v>
      </c>
      <c r="AF13">
        <f>LOG(Table1[[#This Row],[QEpsAll]])</f>
        <v>-0.28500003258795747</v>
      </c>
      <c r="AG13">
        <f>LOG(Table1[[#This Row],[QEpsBtm]])</f>
        <v>-0.28508375200641495</v>
      </c>
      <c r="AH13">
        <f>(LOG(Table1[[#This Row],[QEpsBtmIC]])-Table1[[#This Row],[QEpsBtmLog]])/(Table1[[#This Row],[QEpsBtm_BoolLog]]-Table1[[#This Row],[QEpsBtmLog]])</f>
        <v>8.6374963618632611E-5</v>
      </c>
      <c r="AI13" s="1">
        <f>(LOG(Table1[[#This Row],[QEpsBtmICRand]])-Table1[[#This Row],[QEpsBtmLog]])/(Table1[[#This Row],[QEpsBtm_BoolLog]]-Table1[[#This Row],[QEpsBtmLog]])</f>
        <v>0.22235965776506253</v>
      </c>
      <c r="AJ13" s="1">
        <f>(LOG(Table1[[#This Row],[QEpsBtmIC_HasseSimple]])-Table1[[#This Row],[QEpsBtmLog]])/(Table1[[#This Row],[QEpsBtm_BoolLog]]-Table1[[#This Row],[QEpsBtmLog]])</f>
        <v>0.98342478029109415</v>
      </c>
      <c r="AK13" s="1">
        <f>(LOG(Table1[[#This Row],[QEpsBtmIC_Hasse]])-Table1[[#This Row],[QEpsBtmLog]])/(Table1[[#This Row],[QEpsBtm_BoolLog]]-Table1[[#This Row],[QEpsBtmLog]])</f>
        <v>0.96306228010494754</v>
      </c>
      <c r="AL13" s="1">
        <f>(LOG(Table1[[#This Row],[QEpsBtmIC_Bool]])-Table1[[#This Row],[QEpsBtmLog]])/(Table1[[#This Row],[QEpsBtm_BoolLog]]-Table1[[#This Row],[QEpsBtmLog]])</f>
        <v>1</v>
      </c>
      <c r="AM13" s="1">
        <f>(LOG(Table1[[#This Row],[QEpsBtm_HasseSimple]])-Table1[[#This Row],[QEpsBtmLog]])/(Table1[[#This Row],[QEpsBtm_BoolLog]]-Table1[[#This Row],[QEpsBtmLog]])</f>
        <v>0.98342478029109415</v>
      </c>
      <c r="AN13" s="1">
        <f>(LOG(Table1[[#This Row],[QEpsBtm_Hasse]])-Table1[[#This Row],[QEpsBtmLog]])/(Table1[[#This Row],[QEpsBtm_BoolLog]]-Table1[[#This Row],[QEpsBtmLog]])</f>
        <v>0.96306228010494754</v>
      </c>
      <c r="AO13" s="1">
        <f>LOG(Table1[[#This Row],[QEpsBtm_Bool]])</f>
        <v>0.68417186270059061</v>
      </c>
    </row>
    <row r="14" spans="1:41" hidden="1" x14ac:dyDescent="0.25">
      <c r="A14" s="1" t="s">
        <v>42</v>
      </c>
      <c r="B14" t="s">
        <v>43</v>
      </c>
      <c r="C14">
        <v>690</v>
      </c>
      <c r="D14">
        <v>32</v>
      </c>
      <c r="E14">
        <v>13</v>
      </c>
      <c r="F14">
        <v>13</v>
      </c>
      <c r="G14">
        <v>8.3999999999999995E-3</v>
      </c>
      <c r="H14">
        <v>2.9999999999999997E-4</v>
      </c>
      <c r="I14">
        <v>0.51880000000000004</v>
      </c>
      <c r="J14">
        <v>7.4999999999999997E-3</v>
      </c>
      <c r="K14">
        <v>5.0000000000000001E-4</v>
      </c>
      <c r="L14">
        <v>0.51349999999999996</v>
      </c>
      <c r="M14">
        <v>8.3999999999999995E-3</v>
      </c>
      <c r="N14">
        <v>2.9999999999999997E-4</v>
      </c>
      <c r="O14">
        <v>0.51980000000000004</v>
      </c>
      <c r="P14">
        <v>2.93E-2</v>
      </c>
      <c r="Q14">
        <v>2.9999999999999997E-4</v>
      </c>
      <c r="R14">
        <v>0.84319999999999995</v>
      </c>
      <c r="S14">
        <v>5.4699999999999999E-2</v>
      </c>
      <c r="T14">
        <v>5.4699999999999999E-2</v>
      </c>
      <c r="U14">
        <v>5.4699999999999999E-2</v>
      </c>
      <c r="V14">
        <v>5.0800999999999998</v>
      </c>
      <c r="W14">
        <v>12.5</v>
      </c>
      <c r="X14">
        <v>4.8731999999999998</v>
      </c>
      <c r="Y14">
        <v>12</v>
      </c>
      <c r="Z14">
        <v>5.2554999999999996</v>
      </c>
      <c r="AA14">
        <v>5.0800999999999998</v>
      </c>
      <c r="AB14">
        <v>12.5</v>
      </c>
      <c r="AC14">
        <v>4.8731999999999998</v>
      </c>
      <c r="AD14">
        <v>12</v>
      </c>
      <c r="AE14">
        <v>5.2554999999999996</v>
      </c>
      <c r="AF14">
        <f>LOG(Table1[[#This Row],[QEpsAll]])</f>
        <v>-0.28500003258795747</v>
      </c>
      <c r="AG14">
        <f>LOG(Table1[[#This Row],[QEpsBtm]])</f>
        <v>-0.28945955206670304</v>
      </c>
      <c r="AH14">
        <f>(LOG(Table1[[#This Row],[QEpsBtmIC]])-Table1[[#This Row],[QEpsBtmLog]])/(Table1[[#This Row],[QEpsBtm_BoolLog]]-Table1[[#This Row],[QEpsBtmLog]])</f>
        <v>5.2430112727141955E-3</v>
      </c>
      <c r="AI14" s="1">
        <f>(LOG(Table1[[#This Row],[QEpsBtmICRand]])-Table1[[#This Row],[QEpsBtmLog]])/(Table1[[#This Row],[QEpsBtm_BoolLog]]-Table1[[#This Row],[QEpsBtmLog]])</f>
        <v>0.21324203655712509</v>
      </c>
      <c r="AJ14" s="1">
        <f>(LOG(Table1[[#This Row],[QEpsBtmIC_HasseSimple]])-Table1[[#This Row],[QEpsBtmLog]])/(Table1[[#This Row],[QEpsBtm_BoolLog]]-Table1[[#This Row],[QEpsBtmLog]])</f>
        <v>0.98540524251963824</v>
      </c>
      <c r="AK14" s="1">
        <f>(LOG(Table1[[#This Row],[QEpsBtmIC_Hasse]])-Table1[[#This Row],[QEpsBtmLog]])/(Table1[[#This Row],[QEpsBtm_BoolLog]]-Table1[[#This Row],[QEpsBtmLog]])</f>
        <v>0.96752731174276341</v>
      </c>
      <c r="AL14" s="1">
        <f>(LOG(Table1[[#This Row],[QEpsBtmIC_Bool]])-Table1[[#This Row],[QEpsBtmLog]])/(Table1[[#This Row],[QEpsBtm_BoolLog]]-Table1[[#This Row],[QEpsBtmLog]])</f>
        <v>1</v>
      </c>
      <c r="AM14" s="1">
        <f>(LOG(Table1[[#This Row],[QEpsBtm_HasseSimple]])-Table1[[#This Row],[QEpsBtmLog]])/(Table1[[#This Row],[QEpsBtm_BoolLog]]-Table1[[#This Row],[QEpsBtmLog]])</f>
        <v>0.98540524251963824</v>
      </c>
      <c r="AN14" s="1">
        <f>(LOG(Table1[[#This Row],[QEpsBtm_Hasse]])-Table1[[#This Row],[QEpsBtmLog]])/(Table1[[#This Row],[QEpsBtm_BoolLog]]-Table1[[#This Row],[QEpsBtmLog]])</f>
        <v>0.96752731174276341</v>
      </c>
      <c r="AO14" s="1">
        <f>LOG(Table1[[#This Row],[QEpsBtm_Bool]])</f>
        <v>0.72061404042346189</v>
      </c>
    </row>
    <row r="15" spans="1:41" hidden="1" x14ac:dyDescent="0.25">
      <c r="A15" s="1" t="s">
        <v>42</v>
      </c>
      <c r="B15" t="s">
        <v>43</v>
      </c>
      <c r="C15">
        <v>690</v>
      </c>
      <c r="D15">
        <v>44</v>
      </c>
      <c r="E15">
        <v>14</v>
      </c>
      <c r="F15">
        <v>14</v>
      </c>
      <c r="G15">
        <v>8.3999999999999995E-3</v>
      </c>
      <c r="H15">
        <v>2.9999999999999997E-4</v>
      </c>
      <c r="I15">
        <v>0.51880000000000004</v>
      </c>
      <c r="J15">
        <v>8.3999999999999995E-3</v>
      </c>
      <c r="K15">
        <v>5.0000000000000001E-4</v>
      </c>
      <c r="L15">
        <v>0.52210000000000001</v>
      </c>
      <c r="M15">
        <v>8.3999999999999995E-3</v>
      </c>
      <c r="N15">
        <v>2.9999999999999997E-4</v>
      </c>
      <c r="O15">
        <v>0.51349999999999996</v>
      </c>
      <c r="P15">
        <v>2.8400000000000002E-2</v>
      </c>
      <c r="Q15">
        <v>4.0000000000000002E-4</v>
      </c>
      <c r="R15">
        <v>0.84470000000000001</v>
      </c>
      <c r="S15">
        <v>5.4699999999999999E-2</v>
      </c>
      <c r="T15">
        <v>5.4699999999999999E-2</v>
      </c>
      <c r="U15">
        <v>5.4699999999999999E-2</v>
      </c>
      <c r="V15">
        <v>5.5056000000000003</v>
      </c>
      <c r="W15">
        <v>13.5</v>
      </c>
      <c r="X15">
        <v>5.2987000000000002</v>
      </c>
      <c r="Y15">
        <v>13</v>
      </c>
      <c r="Z15">
        <v>5.6810999999999998</v>
      </c>
      <c r="AA15">
        <v>5.5056000000000003</v>
      </c>
      <c r="AB15">
        <v>13.5</v>
      </c>
      <c r="AC15">
        <v>5.2987000000000002</v>
      </c>
      <c r="AD15">
        <v>13</v>
      </c>
      <c r="AE15">
        <v>5.6810999999999998</v>
      </c>
      <c r="AF15">
        <f>LOG(Table1[[#This Row],[QEpsAll]])</f>
        <v>-0.28500003258795747</v>
      </c>
      <c r="AG15">
        <f>LOG(Table1[[#This Row],[QEpsBtm]])</f>
        <v>-0.28224630678928442</v>
      </c>
      <c r="AH15">
        <f>(LOG(Table1[[#This Row],[QEpsBtmIC]])-Table1[[#This Row],[QEpsBtmLog]])/(Table1[[#This Row],[QEpsBtm_BoolLog]]-Table1[[#This Row],[QEpsBtmLog]])</f>
        <v>-6.9580333755725008E-3</v>
      </c>
      <c r="AI15" s="1">
        <f>(LOG(Table1[[#This Row],[QEpsBtmICRand]])-Table1[[#This Row],[QEpsBtmLog]])/(Table1[[#This Row],[QEpsBtm_BoolLog]]-Table1[[#This Row],[QEpsBtmLog]])</f>
        <v>0.20155598139715999</v>
      </c>
      <c r="AJ15" s="1">
        <f>(LOG(Table1[[#This Row],[QEpsBtmIC_HasseSimple]])-Table1[[#This Row],[QEpsBtmLog]])/(Table1[[#This Row],[QEpsBtm_BoolLog]]-Table1[[#This Row],[QEpsBtmLog]])</f>
        <v>0.98685438595194919</v>
      </c>
      <c r="AK15" s="1">
        <f>(LOG(Table1[[#This Row],[QEpsBtmIC_Hasse]])-Table1[[#This Row],[QEpsBtmLog]])/(Table1[[#This Row],[QEpsBtm_BoolLog]]-Table1[[#This Row],[QEpsBtmLog]])</f>
        <v>0.97080763670228654</v>
      </c>
      <c r="AL15" s="1">
        <f>(LOG(Table1[[#This Row],[QEpsBtmIC_Bool]])-Table1[[#This Row],[QEpsBtmLog]])/(Table1[[#This Row],[QEpsBtm_BoolLog]]-Table1[[#This Row],[QEpsBtmLog]])</f>
        <v>1</v>
      </c>
      <c r="AM15" s="1">
        <f>(LOG(Table1[[#This Row],[QEpsBtm_HasseSimple]])-Table1[[#This Row],[QEpsBtmLog]])/(Table1[[#This Row],[QEpsBtm_BoolLog]]-Table1[[#This Row],[QEpsBtmLog]])</f>
        <v>0.98685438595194919</v>
      </c>
      <c r="AN15" s="1">
        <f>(LOG(Table1[[#This Row],[QEpsBtm_Hasse]])-Table1[[#This Row],[QEpsBtmLog]])/(Table1[[#This Row],[QEpsBtm_BoolLog]]-Table1[[#This Row],[QEpsBtmLog]])</f>
        <v>0.97080763670228654</v>
      </c>
      <c r="AO15" s="1">
        <f>LOG(Table1[[#This Row],[QEpsBtm_Bool]])</f>
        <v>0.75443243389369241</v>
      </c>
    </row>
    <row r="16" spans="1:41" hidden="1" x14ac:dyDescent="0.25">
      <c r="A16" s="1" t="s">
        <v>42</v>
      </c>
      <c r="B16" t="s">
        <v>43</v>
      </c>
      <c r="C16">
        <v>690</v>
      </c>
      <c r="D16">
        <v>45</v>
      </c>
      <c r="E16">
        <v>15</v>
      </c>
      <c r="F16">
        <v>15</v>
      </c>
      <c r="G16">
        <v>8.3999999999999995E-3</v>
      </c>
      <c r="H16">
        <v>2.9999999999999997E-4</v>
      </c>
      <c r="I16">
        <v>0.51880000000000004</v>
      </c>
      <c r="J16">
        <v>8.9999999999999993E-3</v>
      </c>
      <c r="K16">
        <v>2.9999999999999997E-4</v>
      </c>
      <c r="L16">
        <v>0.52659999999999996</v>
      </c>
      <c r="M16">
        <v>8.9999999999999993E-3</v>
      </c>
      <c r="N16">
        <v>2.9999999999999997E-4</v>
      </c>
      <c r="O16">
        <v>0.52359999999999995</v>
      </c>
      <c r="P16">
        <v>2.81E-2</v>
      </c>
      <c r="Q16">
        <v>4.0000000000000002E-4</v>
      </c>
      <c r="R16">
        <v>0.83940000000000003</v>
      </c>
      <c r="S16">
        <v>5.4699999999999999E-2</v>
      </c>
      <c r="T16">
        <v>5.4699999999999999E-2</v>
      </c>
      <c r="U16">
        <v>5.4699999999999999E-2</v>
      </c>
      <c r="V16">
        <v>5.8949999999999996</v>
      </c>
      <c r="W16">
        <v>14.5</v>
      </c>
      <c r="X16">
        <v>5.6881000000000004</v>
      </c>
      <c r="Y16">
        <v>14</v>
      </c>
      <c r="Z16">
        <v>6.0704000000000002</v>
      </c>
      <c r="AA16">
        <v>5.8949999999999996</v>
      </c>
      <c r="AB16">
        <v>14.5</v>
      </c>
      <c r="AC16">
        <v>5.6881000000000004</v>
      </c>
      <c r="AD16">
        <v>14</v>
      </c>
      <c r="AE16">
        <v>6.0704000000000002</v>
      </c>
      <c r="AF16">
        <f>LOG(Table1[[#This Row],[QEpsAll]])</f>
        <v>-0.28500003258795747</v>
      </c>
      <c r="AG16">
        <f>LOG(Table1[[#This Row],[QEpsBtm]])</f>
        <v>-0.27851914522995069</v>
      </c>
      <c r="AH16">
        <f>(LOG(Table1[[#This Row],[QEpsBtmIC]])-Table1[[#This Row],[QEpsBtmLog]])/(Table1[[#This Row],[QEpsBtm_BoolLog]]-Table1[[#This Row],[QEpsBtmLog]])</f>
        <v>-2.3369423560419015E-3</v>
      </c>
      <c r="AI16" s="1">
        <f>(LOG(Table1[[#This Row],[QEpsBtmICRand]])-Table1[[#This Row],[QEpsBtmLog]])/(Table1[[#This Row],[QEpsBtm_BoolLog]]-Table1[[#This Row],[QEpsBtmLog]])</f>
        <v>0.19071409789023799</v>
      </c>
      <c r="AJ16" s="1">
        <f>(LOG(Table1[[#This Row],[QEpsBtmIC_HasseSimple]])-Table1[[#This Row],[QEpsBtmLog]])/(Table1[[#This Row],[QEpsBtm_BoolLog]]-Table1[[#This Row],[QEpsBtmLog]])</f>
        <v>0.98800691101428317</v>
      </c>
      <c r="AK16" s="1">
        <f>(LOG(Table1[[#This Row],[QEpsBtmIC_Hasse]])-Table1[[#This Row],[QEpsBtmLog]])/(Table1[[#This Row],[QEpsBtm_BoolLog]]-Table1[[#This Row],[QEpsBtmLog]])</f>
        <v>0.97339256257032891</v>
      </c>
      <c r="AL16" s="1">
        <f>(LOG(Table1[[#This Row],[QEpsBtmIC_Bool]])-Table1[[#This Row],[QEpsBtmLog]])/(Table1[[#This Row],[QEpsBtm_BoolLog]]-Table1[[#This Row],[QEpsBtmLog]])</f>
        <v>1</v>
      </c>
      <c r="AM16" s="1">
        <f>(LOG(Table1[[#This Row],[QEpsBtm_HasseSimple]])-Table1[[#This Row],[QEpsBtmLog]])/(Table1[[#This Row],[QEpsBtm_BoolLog]]-Table1[[#This Row],[QEpsBtmLog]])</f>
        <v>0.98800691101428317</v>
      </c>
      <c r="AN16" s="1">
        <f>(LOG(Table1[[#This Row],[QEpsBtm_Hasse]])-Table1[[#This Row],[QEpsBtmLog]])/(Table1[[#This Row],[QEpsBtm_BoolLog]]-Table1[[#This Row],[QEpsBtmLog]])</f>
        <v>0.97339256257032891</v>
      </c>
      <c r="AO16" s="1">
        <f>LOG(Table1[[#This Row],[QEpsBtm_Bool]])</f>
        <v>0.78321730920856858</v>
      </c>
    </row>
    <row r="17" spans="1:41" hidden="1" x14ac:dyDescent="0.25">
      <c r="A17" s="1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21</v>
      </c>
      <c r="X17" t="s">
        <v>22</v>
      </c>
      <c r="Y17" t="s">
        <v>23</v>
      </c>
      <c r="Z17" t="s">
        <v>24</v>
      </c>
      <c r="AA17" t="s">
        <v>25</v>
      </c>
      <c r="AB17" t="s">
        <v>26</v>
      </c>
      <c r="AC17" t="s">
        <v>27</v>
      </c>
      <c r="AD17" t="s">
        <v>28</v>
      </c>
      <c r="AE17" t="s">
        <v>29</v>
      </c>
      <c r="AF17" t="e">
        <f>LOG(Table1[[#This Row],[QEpsAll]])</f>
        <v>#VALUE!</v>
      </c>
      <c r="AG17" t="e">
        <f>LOG(Table1[[#This Row],[QEpsBtm]])</f>
        <v>#VALUE!</v>
      </c>
      <c r="AH17" t="e">
        <f>(LOG(Table1[[#This Row],[QEpsBtmIC]])-Table1[[#This Row],[QEpsBtmLog]])/(Table1[[#This Row],[QEpsBtm_BoolLog]]-Table1[[#This Row],[QEpsBtmLog]])</f>
        <v>#VALUE!</v>
      </c>
      <c r="AI17" s="1" t="e">
        <f>(LOG(Table1[[#This Row],[QEpsBtmICRand]])-Table1[[#This Row],[QEpsBtmLog]])/(Table1[[#This Row],[QEpsBtm_BoolLog]]-Table1[[#This Row],[QEpsBtmLog]])</f>
        <v>#VALUE!</v>
      </c>
      <c r="AJ17" s="1" t="e">
        <f>(LOG(Table1[[#This Row],[QEpsBtmIC_HasseSimple]])-Table1[[#This Row],[QEpsBtmLog]])/(Table1[[#This Row],[QEpsBtm_BoolLog]]-Table1[[#This Row],[QEpsBtmLog]])</f>
        <v>#VALUE!</v>
      </c>
      <c r="AK17" s="1" t="e">
        <f>(LOG(Table1[[#This Row],[QEpsBtmIC_Hasse]])-Table1[[#This Row],[QEpsBtmLog]])/(Table1[[#This Row],[QEpsBtm_BoolLog]]-Table1[[#This Row],[QEpsBtmLog]])</f>
        <v>#VALUE!</v>
      </c>
      <c r="AL17" s="1" t="e">
        <f>(LOG(Table1[[#This Row],[QEpsBtmIC_Bool]])-Table1[[#This Row],[QEpsBtmLog]])/(Table1[[#This Row],[QEpsBtm_BoolLog]]-Table1[[#This Row],[QEpsBtmLog]])</f>
        <v>#VALUE!</v>
      </c>
      <c r="AM17" s="1" t="e">
        <f>(LOG(Table1[[#This Row],[QEpsBtm_HasseSimple]])-Table1[[#This Row],[QEpsBtmLog]])/(Table1[[#This Row],[QEpsBtm_BoolLog]]-Table1[[#This Row],[QEpsBtmLog]])</f>
        <v>#VALUE!</v>
      </c>
      <c r="AN17" s="1" t="e">
        <f>(LOG(Table1[[#This Row],[QEpsBtm_Hasse]])-Table1[[#This Row],[QEpsBtmLog]])/(Table1[[#This Row],[QEpsBtm_BoolLog]]-Table1[[#This Row],[QEpsBtmLog]])</f>
        <v>#VALUE!</v>
      </c>
      <c r="AO17" s="1" t="e">
        <f>LOG(Table1[[#This Row],[QEpsBtm_Bool]])</f>
        <v>#VALUE!</v>
      </c>
    </row>
    <row r="18" spans="1:41" hidden="1" x14ac:dyDescent="0.25">
      <c r="A18" s="1" t="s">
        <v>44</v>
      </c>
      <c r="B18" t="s">
        <v>43</v>
      </c>
      <c r="C18">
        <v>435</v>
      </c>
      <c r="D18">
        <v>0</v>
      </c>
      <c r="E18">
        <v>1</v>
      </c>
      <c r="F18">
        <v>1</v>
      </c>
      <c r="G18">
        <v>4.4000000000000003E-3</v>
      </c>
      <c r="H18">
        <v>0</v>
      </c>
      <c r="I18">
        <v>0.4511</v>
      </c>
      <c r="J18">
        <v>1.6000000000000001E-3</v>
      </c>
      <c r="K18">
        <v>1.4E-3</v>
      </c>
      <c r="L18">
        <v>0.32419999999999999</v>
      </c>
      <c r="M18">
        <v>-1.1000000000000001E-3</v>
      </c>
      <c r="N18">
        <v>1.5E-3</v>
      </c>
      <c r="O18">
        <v>0.31900000000000001</v>
      </c>
      <c r="P18">
        <v>-2E-3</v>
      </c>
      <c r="Q18">
        <v>1.4E-3</v>
      </c>
      <c r="R18">
        <v>0.32369999999999999</v>
      </c>
      <c r="S18">
        <v>7.7999999999999996E-3</v>
      </c>
      <c r="T18">
        <v>7.7999999999999996E-3</v>
      </c>
      <c r="U18">
        <v>7.7999999999999996E-3</v>
      </c>
      <c r="V18">
        <v>0.50409999999999999</v>
      </c>
      <c r="W18">
        <v>1</v>
      </c>
      <c r="X18">
        <v>0.50409999999999999</v>
      </c>
      <c r="Y18">
        <v>1</v>
      </c>
      <c r="Z18">
        <v>0.50409999999999999</v>
      </c>
      <c r="AA18">
        <v>0.50409999999999999</v>
      </c>
      <c r="AB18">
        <v>1</v>
      </c>
      <c r="AC18">
        <v>0.50409999999999999</v>
      </c>
      <c r="AD18">
        <v>1</v>
      </c>
      <c r="AE18">
        <v>0.50409999999999999</v>
      </c>
      <c r="AF18">
        <f>LOG(Table1[[#This Row],[QEpsAll]])</f>
        <v>-0.34572717290228949</v>
      </c>
      <c r="AG18">
        <f>LOG(Table1[[#This Row],[QEpsBtm]])</f>
        <v>-0.48918698948750389</v>
      </c>
      <c r="AH18">
        <f>(LOG(Table1[[#This Row],[QEpsBtmIC]])-Table1[[#This Row],[QEpsBtmLog]])/(Table1[[#This Row],[QEpsBtm_BoolLog]]-Table1[[#This Row],[QEpsBtmLog]])</f>
        <v>-3.6631154924205329E-2</v>
      </c>
      <c r="AI18" s="1">
        <f>(LOG(Table1[[#This Row],[QEpsBtmICRand]])-Table1[[#This Row],[QEpsBtmLog]])/(Table1[[#This Row],[QEpsBtm_BoolLog]]-Table1[[#This Row],[QEpsBtmLog]])</f>
        <v>-3.4965999907083209E-3</v>
      </c>
      <c r="AJ18" s="1">
        <f>(LOG(Table1[[#This Row],[QEpsBtmIC_HasseSimple]])-Table1[[#This Row],[QEpsBtmLog]])/(Table1[[#This Row],[QEpsBtm_BoolLog]]-Table1[[#This Row],[QEpsBtmLog]])</f>
        <v>1</v>
      </c>
      <c r="AK18" s="1">
        <f>(LOG(Table1[[#This Row],[QEpsBtmIC_Hasse]])-Table1[[#This Row],[QEpsBtmLog]])/(Table1[[#This Row],[QEpsBtm_BoolLog]]-Table1[[#This Row],[QEpsBtmLog]])</f>
        <v>1</v>
      </c>
      <c r="AL18" s="1">
        <f>(LOG(Table1[[#This Row],[QEpsBtmIC_Bool]])-Table1[[#This Row],[QEpsBtmLog]])/(Table1[[#This Row],[QEpsBtm_BoolLog]]-Table1[[#This Row],[QEpsBtmLog]])</f>
        <v>1</v>
      </c>
      <c r="AM18" s="1">
        <f>(LOG(Table1[[#This Row],[QEpsBtm_HasseSimple]])-Table1[[#This Row],[QEpsBtmLog]])/(Table1[[#This Row],[QEpsBtm_BoolLog]]-Table1[[#This Row],[QEpsBtmLog]])</f>
        <v>1</v>
      </c>
      <c r="AN18" s="1">
        <f>(LOG(Table1[[#This Row],[QEpsBtm_Hasse]])-Table1[[#This Row],[QEpsBtmLog]])/(Table1[[#This Row],[QEpsBtm_BoolLog]]-Table1[[#This Row],[QEpsBtmLog]])</f>
        <v>1</v>
      </c>
      <c r="AO18" s="1">
        <f>LOG(Table1[[#This Row],[QEpsBtm_Bool]])</f>
        <v>-0.29748330256184946</v>
      </c>
    </row>
    <row r="19" spans="1:41" hidden="1" x14ac:dyDescent="0.25">
      <c r="A19" s="1" t="s">
        <v>44</v>
      </c>
      <c r="B19" t="s">
        <v>43</v>
      </c>
      <c r="C19">
        <v>435</v>
      </c>
      <c r="D19">
        <v>5</v>
      </c>
      <c r="E19">
        <v>3</v>
      </c>
      <c r="F19">
        <v>3</v>
      </c>
      <c r="G19">
        <v>4.4000000000000003E-3</v>
      </c>
      <c r="H19">
        <v>0</v>
      </c>
      <c r="I19">
        <v>0.4511</v>
      </c>
      <c r="J19">
        <v>4.4000000000000003E-3</v>
      </c>
      <c r="K19">
        <v>0</v>
      </c>
      <c r="L19">
        <v>0.44209999999999999</v>
      </c>
      <c r="M19">
        <v>4.4000000000000003E-3</v>
      </c>
      <c r="N19">
        <v>0</v>
      </c>
      <c r="O19">
        <v>0.43959999999999999</v>
      </c>
      <c r="P19">
        <v>1.4E-2</v>
      </c>
      <c r="Q19">
        <v>5.0000000000000001E-4</v>
      </c>
      <c r="R19">
        <v>0.67310000000000003</v>
      </c>
      <c r="S19">
        <v>2.3400000000000001E-2</v>
      </c>
      <c r="T19">
        <v>2.3400000000000001E-2</v>
      </c>
      <c r="U19">
        <v>2.3400000000000001E-2</v>
      </c>
      <c r="V19">
        <v>1.3474999999999999</v>
      </c>
      <c r="W19">
        <v>3</v>
      </c>
      <c r="X19">
        <v>1.3474999999999999</v>
      </c>
      <c r="Y19">
        <v>3</v>
      </c>
      <c r="Z19">
        <v>1.3474999999999999</v>
      </c>
      <c r="AA19">
        <v>1.3474999999999999</v>
      </c>
      <c r="AB19">
        <v>3</v>
      </c>
      <c r="AC19">
        <v>1.3474999999999999</v>
      </c>
      <c r="AD19">
        <v>3</v>
      </c>
      <c r="AE19">
        <v>1.3474999999999999</v>
      </c>
      <c r="AF19">
        <f>LOG(Table1[[#This Row],[QEpsAll]])</f>
        <v>-0.34572717290228949</v>
      </c>
      <c r="AG19">
        <f>LOG(Table1[[#This Row],[QEpsBtm]])</f>
        <v>-0.35447948509412602</v>
      </c>
      <c r="AH19">
        <f>(LOG(Table1[[#This Row],[QEpsBtmIC]])-Table1[[#This Row],[QEpsBtmLog]])/(Table1[[#This Row],[QEpsBtm_BoolLog]]-Table1[[#This Row],[QEpsBtmLog]])</f>
        <v>-5.0884072923654024E-3</v>
      </c>
      <c r="AI19" s="1">
        <f>(LOG(Table1[[#This Row],[QEpsBtmICRand]])-Table1[[#This Row],[QEpsBtmLog]])/(Table1[[#This Row],[QEpsBtm_BoolLog]]-Table1[[#This Row],[QEpsBtmLog]])</f>
        <v>0.37718173662122639</v>
      </c>
      <c r="AJ19" s="1">
        <f>(LOG(Table1[[#This Row],[QEpsBtmIC_HasseSimple]])-Table1[[#This Row],[QEpsBtmLog]])/(Table1[[#This Row],[QEpsBtm_BoolLog]]-Table1[[#This Row],[QEpsBtmLog]])</f>
        <v>1</v>
      </c>
      <c r="AK19" s="1">
        <f>(LOG(Table1[[#This Row],[QEpsBtmIC_Hasse]])-Table1[[#This Row],[QEpsBtmLog]])/(Table1[[#This Row],[QEpsBtm_BoolLog]]-Table1[[#This Row],[QEpsBtmLog]])</f>
        <v>1</v>
      </c>
      <c r="AL19" s="1">
        <f>(LOG(Table1[[#This Row],[QEpsBtmIC_Bool]])-Table1[[#This Row],[QEpsBtmLog]])/(Table1[[#This Row],[QEpsBtm_BoolLog]]-Table1[[#This Row],[QEpsBtmLog]])</f>
        <v>1</v>
      </c>
      <c r="AM19" s="1">
        <f>(LOG(Table1[[#This Row],[QEpsBtm_HasseSimple]])-Table1[[#This Row],[QEpsBtmLog]])/(Table1[[#This Row],[QEpsBtm_BoolLog]]-Table1[[#This Row],[QEpsBtmLog]])</f>
        <v>1</v>
      </c>
      <c r="AN19" s="1">
        <f>(LOG(Table1[[#This Row],[QEpsBtm_Hasse]])-Table1[[#This Row],[QEpsBtmLog]])/(Table1[[#This Row],[QEpsBtm_BoolLog]]-Table1[[#This Row],[QEpsBtmLog]])</f>
        <v>1</v>
      </c>
      <c r="AO19" s="1">
        <f>LOG(Table1[[#This Row],[QEpsBtm_Bool]])</f>
        <v>0.12952877385877629</v>
      </c>
    </row>
    <row r="20" spans="1:41" hidden="1" x14ac:dyDescent="0.25">
      <c r="A20" s="1" t="s">
        <v>44</v>
      </c>
      <c r="B20" t="s">
        <v>43</v>
      </c>
      <c r="C20">
        <v>435</v>
      </c>
      <c r="D20">
        <v>7</v>
      </c>
      <c r="E20">
        <v>4</v>
      </c>
      <c r="F20">
        <v>4</v>
      </c>
      <c r="G20">
        <v>4.4000000000000003E-3</v>
      </c>
      <c r="H20">
        <v>0</v>
      </c>
      <c r="I20">
        <v>0.4511</v>
      </c>
      <c r="J20">
        <v>4.4000000000000003E-3</v>
      </c>
      <c r="K20">
        <v>0</v>
      </c>
      <c r="L20">
        <v>0.45550000000000002</v>
      </c>
      <c r="M20">
        <v>4.4000000000000003E-3</v>
      </c>
      <c r="N20">
        <v>0</v>
      </c>
      <c r="O20">
        <v>0.43840000000000001</v>
      </c>
      <c r="P20">
        <v>1.8100000000000002E-2</v>
      </c>
      <c r="Q20">
        <v>0</v>
      </c>
      <c r="R20">
        <v>0.73270000000000002</v>
      </c>
      <c r="S20">
        <v>2.3400000000000001E-2</v>
      </c>
      <c r="T20">
        <v>2.3400000000000001E-2</v>
      </c>
      <c r="U20">
        <v>2.3400000000000001E-2</v>
      </c>
      <c r="V20">
        <v>1.7723</v>
      </c>
      <c r="W20">
        <v>4</v>
      </c>
      <c r="X20">
        <v>1.7723</v>
      </c>
      <c r="Y20">
        <v>4</v>
      </c>
      <c r="Z20">
        <v>1.7723</v>
      </c>
      <c r="AA20">
        <v>1.7723</v>
      </c>
      <c r="AB20">
        <v>4</v>
      </c>
      <c r="AC20">
        <v>1.7723</v>
      </c>
      <c r="AD20">
        <v>4</v>
      </c>
      <c r="AE20">
        <v>1.7723</v>
      </c>
      <c r="AF20">
        <f>LOG(Table1[[#This Row],[QEpsAll]])</f>
        <v>-0.34572717290228949</v>
      </c>
      <c r="AG20">
        <f>LOG(Table1[[#This Row],[QEpsBtm]])</f>
        <v>-0.34151161869098295</v>
      </c>
      <c r="AH20">
        <f>(LOG(Table1[[#This Row],[QEpsBtmIC]])-Table1[[#This Row],[QEpsBtmLog]])/(Table1[[#This Row],[QEpsBtm_BoolLog]]-Table1[[#This Row],[QEpsBtmLog]])</f>
        <v>-2.8163491309005945E-2</v>
      </c>
      <c r="AI20" s="1">
        <f>(LOG(Table1[[#This Row],[QEpsBtmICRand]])-Table1[[#This Row],[QEpsBtmLog]])/(Table1[[#This Row],[QEpsBtm_BoolLog]]-Table1[[#This Row],[QEpsBtmLog]])</f>
        <v>0.34986562226234069</v>
      </c>
      <c r="AJ20" s="1">
        <f>(LOG(Table1[[#This Row],[QEpsBtmIC_HasseSimple]])-Table1[[#This Row],[QEpsBtmLog]])/(Table1[[#This Row],[QEpsBtm_BoolLog]]-Table1[[#This Row],[QEpsBtmLog]])</f>
        <v>1</v>
      </c>
      <c r="AK20" s="1">
        <f>(LOG(Table1[[#This Row],[QEpsBtmIC_Hasse]])-Table1[[#This Row],[QEpsBtmLog]])/(Table1[[#This Row],[QEpsBtm_BoolLog]]-Table1[[#This Row],[QEpsBtmLog]])</f>
        <v>1</v>
      </c>
      <c r="AL20" s="1">
        <f>(LOG(Table1[[#This Row],[QEpsBtmIC_Bool]])-Table1[[#This Row],[QEpsBtmLog]])/(Table1[[#This Row],[QEpsBtm_BoolLog]]-Table1[[#This Row],[QEpsBtmLog]])</f>
        <v>1</v>
      </c>
      <c r="AM20" s="1">
        <f>(LOG(Table1[[#This Row],[QEpsBtm_HasseSimple]])-Table1[[#This Row],[QEpsBtmLog]])/(Table1[[#This Row],[QEpsBtm_BoolLog]]-Table1[[#This Row],[QEpsBtmLog]])</f>
        <v>1</v>
      </c>
      <c r="AN20" s="1">
        <f>(LOG(Table1[[#This Row],[QEpsBtm_Hasse]])-Table1[[#This Row],[QEpsBtmLog]])/(Table1[[#This Row],[QEpsBtm_BoolLog]]-Table1[[#This Row],[QEpsBtmLog]])</f>
        <v>1</v>
      </c>
      <c r="AO20" s="1">
        <f>LOG(Table1[[#This Row],[QEpsBtm_Bool]])</f>
        <v>0.2485372374815582</v>
      </c>
    </row>
    <row r="21" spans="1:41" hidden="1" x14ac:dyDescent="0.25">
      <c r="A21" s="1" t="s">
        <v>44</v>
      </c>
      <c r="B21" t="s">
        <v>43</v>
      </c>
      <c r="C21">
        <v>435</v>
      </c>
      <c r="D21">
        <v>13</v>
      </c>
      <c r="E21">
        <v>6</v>
      </c>
      <c r="F21">
        <v>6</v>
      </c>
      <c r="G21">
        <v>4.4000000000000003E-3</v>
      </c>
      <c r="H21">
        <v>0</v>
      </c>
      <c r="I21">
        <v>0.4511</v>
      </c>
      <c r="J21">
        <v>4.4000000000000003E-3</v>
      </c>
      <c r="K21">
        <v>0</v>
      </c>
      <c r="L21">
        <v>0.4466</v>
      </c>
      <c r="M21">
        <v>4.4000000000000003E-3</v>
      </c>
      <c r="N21">
        <v>0</v>
      </c>
      <c r="O21">
        <v>0.44929999999999998</v>
      </c>
      <c r="P21">
        <v>1.8100000000000002E-2</v>
      </c>
      <c r="Q21">
        <v>0</v>
      </c>
      <c r="R21">
        <v>0.72840000000000005</v>
      </c>
      <c r="S21">
        <v>2.3400000000000001E-2</v>
      </c>
      <c r="T21">
        <v>2.3400000000000001E-2</v>
      </c>
      <c r="U21">
        <v>3.9100000000000003E-2</v>
      </c>
      <c r="V21">
        <v>2.2084000000000001</v>
      </c>
      <c r="W21">
        <v>5.0037000000000003</v>
      </c>
      <c r="X21">
        <v>2.2069999999999999</v>
      </c>
      <c r="Y21">
        <v>5</v>
      </c>
      <c r="Z21">
        <v>2.6375999999999999</v>
      </c>
      <c r="AA21">
        <v>2.2084000000000001</v>
      </c>
      <c r="AB21">
        <v>5.0037000000000003</v>
      </c>
      <c r="AC21">
        <v>2.2069999999999999</v>
      </c>
      <c r="AD21">
        <v>5</v>
      </c>
      <c r="AE21">
        <v>2.6375999999999999</v>
      </c>
      <c r="AF21">
        <f>LOG(Table1[[#This Row],[QEpsAll]])</f>
        <v>-0.34572717290228949</v>
      </c>
      <c r="AG21">
        <f>LOG(Table1[[#This Row],[QEpsBtm]])</f>
        <v>-0.35008128126458082</v>
      </c>
      <c r="AH21">
        <f>(LOG(Table1[[#This Row],[QEpsBtmIC]])-Table1[[#This Row],[QEpsBtmLog]])/(Table1[[#This Row],[QEpsBtm_BoolLog]]-Table1[[#This Row],[QEpsBtmLog]])</f>
        <v>3.3939233317639159E-3</v>
      </c>
      <c r="AI21" s="1">
        <f>(LOG(Table1[[#This Row],[QEpsBtmICRand]])-Table1[[#This Row],[QEpsBtmLog]])/(Table1[[#This Row],[QEpsBtm_BoolLog]]-Table1[[#This Row],[QEpsBtmLog]])</f>
        <v>0.27544912945300681</v>
      </c>
      <c r="AJ21" s="1">
        <f>(LOG(Table1[[#This Row],[QEpsBtmIC_HasseSimple]])-Table1[[#This Row],[QEpsBtmLog]])/(Table1[[#This Row],[QEpsBtm_BoolLog]]-Table1[[#This Row],[QEpsBtmLog]])</f>
        <v>0.89999718118162941</v>
      </c>
      <c r="AK21" s="1">
        <f>(LOG(Table1[[#This Row],[QEpsBtmIC_Hasse]])-Table1[[#This Row],[QEpsBtmLog]])/(Table1[[#This Row],[QEpsBtm_BoolLog]]-Table1[[#This Row],[QEpsBtmLog]])</f>
        <v>0.89964011026208868</v>
      </c>
      <c r="AL21" s="1">
        <f>(LOG(Table1[[#This Row],[QEpsBtmIC_Bool]])-Table1[[#This Row],[QEpsBtmLog]])/(Table1[[#This Row],[QEpsBtm_BoolLog]]-Table1[[#This Row],[QEpsBtmLog]])</f>
        <v>1</v>
      </c>
      <c r="AM21" s="1">
        <f>(LOG(Table1[[#This Row],[QEpsBtm_HasseSimple]])-Table1[[#This Row],[QEpsBtmLog]])/(Table1[[#This Row],[QEpsBtm_BoolLog]]-Table1[[#This Row],[QEpsBtmLog]])</f>
        <v>0.89999718118162941</v>
      </c>
      <c r="AN21" s="1">
        <f>(LOG(Table1[[#This Row],[QEpsBtm_Hasse]])-Table1[[#This Row],[QEpsBtmLog]])/(Table1[[#This Row],[QEpsBtm_BoolLog]]-Table1[[#This Row],[QEpsBtmLog]])</f>
        <v>0.89964011026208868</v>
      </c>
      <c r="AO21" s="1">
        <f>LOG(Table1[[#This Row],[QEpsBtm_Bool]])</f>
        <v>0.42120893413509658</v>
      </c>
    </row>
    <row r="22" spans="1:41" hidden="1" x14ac:dyDescent="0.25">
      <c r="A22" s="1" t="s">
        <v>44</v>
      </c>
      <c r="B22" t="s">
        <v>43</v>
      </c>
      <c r="C22">
        <v>435</v>
      </c>
      <c r="D22">
        <v>14</v>
      </c>
      <c r="E22">
        <v>7</v>
      </c>
      <c r="F22">
        <v>7</v>
      </c>
      <c r="G22">
        <v>4.4000000000000003E-3</v>
      </c>
      <c r="H22">
        <v>0</v>
      </c>
      <c r="I22">
        <v>0.4511</v>
      </c>
      <c r="J22">
        <v>4.4000000000000003E-3</v>
      </c>
      <c r="K22">
        <v>0</v>
      </c>
      <c r="L22">
        <v>0.44409999999999999</v>
      </c>
      <c r="M22">
        <v>4.4000000000000003E-3</v>
      </c>
      <c r="N22">
        <v>0</v>
      </c>
      <c r="O22">
        <v>0.45240000000000002</v>
      </c>
      <c r="P22">
        <v>2.0500000000000001E-2</v>
      </c>
      <c r="Q22">
        <v>8.0000000000000004E-4</v>
      </c>
      <c r="R22">
        <v>0.75749999999999995</v>
      </c>
      <c r="S22">
        <v>2.3400000000000001E-2</v>
      </c>
      <c r="T22">
        <v>2.3400000000000001E-2</v>
      </c>
      <c r="U22">
        <v>3.9100000000000003E-2</v>
      </c>
      <c r="V22">
        <v>2.4224999999999999</v>
      </c>
      <c r="W22">
        <v>5.5049000000000001</v>
      </c>
      <c r="X22">
        <v>2.2069999999999999</v>
      </c>
      <c r="Y22">
        <v>5</v>
      </c>
      <c r="Z22">
        <v>3.0017</v>
      </c>
      <c r="AA22">
        <v>2.4224999999999999</v>
      </c>
      <c r="AB22">
        <v>5.5049000000000001</v>
      </c>
      <c r="AC22">
        <v>2.2069999999999999</v>
      </c>
      <c r="AD22">
        <v>5</v>
      </c>
      <c r="AE22">
        <v>3.0017</v>
      </c>
      <c r="AF22">
        <f>LOG(Table1[[#This Row],[QEpsAll]])</f>
        <v>-0.34572717290228949</v>
      </c>
      <c r="AG22">
        <f>LOG(Table1[[#This Row],[QEpsBtm]])</f>
        <v>-0.35251922682632408</v>
      </c>
      <c r="AH22">
        <f>(LOG(Table1[[#This Row],[QEpsBtmIC]])-Table1[[#This Row],[QEpsBtmLog]])/(Table1[[#This Row],[QEpsBtm_BoolLog]]-Table1[[#This Row],[QEpsBtmLog]])</f>
        <v>9.6902684439025936E-3</v>
      </c>
      <c r="AI22" s="1">
        <f>(LOG(Table1[[#This Row],[QEpsBtmICRand]])-Table1[[#This Row],[QEpsBtmLog]])/(Table1[[#This Row],[QEpsBtm_BoolLog]]-Table1[[#This Row],[QEpsBtmLog]])</f>
        <v>0.27943804439925707</v>
      </c>
      <c r="AJ22" s="1">
        <f>(LOG(Table1[[#This Row],[QEpsBtmIC_HasseSimple]])-Table1[[#This Row],[QEpsBtmLog]])/(Table1[[#This Row],[QEpsBtm_BoolLog]]-Table1[[#This Row],[QEpsBtmLog]])</f>
        <v>0.88781176926085181</v>
      </c>
      <c r="AK22" s="1">
        <f>(LOG(Table1[[#This Row],[QEpsBtmIC_Hasse]])-Table1[[#This Row],[QEpsBtmLog]])/(Table1[[#This Row],[QEpsBtm_BoolLog]]-Table1[[#This Row],[QEpsBtmLog]])</f>
        <v>0.83905636478851864</v>
      </c>
      <c r="AL22" s="1">
        <f>(LOG(Table1[[#This Row],[QEpsBtmIC_Bool]])-Table1[[#This Row],[QEpsBtmLog]])/(Table1[[#This Row],[QEpsBtm_BoolLog]]-Table1[[#This Row],[QEpsBtmLog]])</f>
        <v>1</v>
      </c>
      <c r="AM22" s="1">
        <f>(LOG(Table1[[#This Row],[QEpsBtm_HasseSimple]])-Table1[[#This Row],[QEpsBtmLog]])/(Table1[[#This Row],[QEpsBtm_BoolLog]]-Table1[[#This Row],[QEpsBtmLog]])</f>
        <v>0.88781176926085181</v>
      </c>
      <c r="AN22" s="1">
        <f>(LOG(Table1[[#This Row],[QEpsBtm_Hasse]])-Table1[[#This Row],[QEpsBtmLog]])/(Table1[[#This Row],[QEpsBtm_BoolLog]]-Table1[[#This Row],[QEpsBtmLog]])</f>
        <v>0.83905636478851864</v>
      </c>
      <c r="AO22" s="1">
        <f>LOG(Table1[[#This Row],[QEpsBtm_Bool]])</f>
        <v>0.47736728522401312</v>
      </c>
    </row>
    <row r="23" spans="1:41" hidden="1" x14ac:dyDescent="0.25">
      <c r="A23" s="1" t="s">
        <v>44</v>
      </c>
      <c r="B23" t="s">
        <v>43</v>
      </c>
      <c r="C23">
        <v>435</v>
      </c>
      <c r="D23">
        <v>15</v>
      </c>
      <c r="E23">
        <v>9</v>
      </c>
      <c r="F23">
        <v>9</v>
      </c>
      <c r="G23">
        <v>4.4000000000000003E-3</v>
      </c>
      <c r="H23">
        <v>0</v>
      </c>
      <c r="I23">
        <v>0.4511</v>
      </c>
      <c r="J23">
        <v>4.4000000000000003E-3</v>
      </c>
      <c r="K23">
        <v>0</v>
      </c>
      <c r="L23">
        <v>0.4536</v>
      </c>
      <c r="M23">
        <v>4.4000000000000003E-3</v>
      </c>
      <c r="N23">
        <v>0</v>
      </c>
      <c r="O23">
        <v>0.44890000000000002</v>
      </c>
      <c r="P23">
        <v>2.0899999999999998E-2</v>
      </c>
      <c r="Q23">
        <v>8.0000000000000004E-4</v>
      </c>
      <c r="R23">
        <v>0.75760000000000005</v>
      </c>
      <c r="S23">
        <v>3.9100000000000003E-2</v>
      </c>
      <c r="T23">
        <v>3.9100000000000003E-2</v>
      </c>
      <c r="U23">
        <v>3.9100000000000003E-2</v>
      </c>
      <c r="V23">
        <v>3.2921</v>
      </c>
      <c r="W23">
        <v>7.5049000000000001</v>
      </c>
      <c r="X23">
        <v>3.0764999999999998</v>
      </c>
      <c r="Y23">
        <v>7</v>
      </c>
      <c r="Z23">
        <v>3.8712</v>
      </c>
      <c r="AA23">
        <v>3.2921</v>
      </c>
      <c r="AB23">
        <v>7.5049000000000001</v>
      </c>
      <c r="AC23">
        <v>3.0764999999999998</v>
      </c>
      <c r="AD23">
        <v>7</v>
      </c>
      <c r="AE23">
        <v>3.8712</v>
      </c>
      <c r="AF23">
        <f>LOG(Table1[[#This Row],[QEpsAll]])</f>
        <v>-0.34572717290228949</v>
      </c>
      <c r="AG23">
        <f>LOG(Table1[[#This Row],[QEpsBtm]])</f>
        <v>-0.34332695411514985</v>
      </c>
      <c r="AH23">
        <f>(LOG(Table1[[#This Row],[QEpsBtmIC]])-Table1[[#This Row],[QEpsBtmLog]])/(Table1[[#This Row],[QEpsBtm_BoolLog]]-Table1[[#This Row],[QEpsBtmLog]])</f>
        <v>-4.8577896964403372E-3</v>
      </c>
      <c r="AI23" s="1">
        <f>(LOG(Table1[[#This Row],[QEpsBtmICRand]])-Table1[[#This Row],[QEpsBtmLog]])/(Table1[[#This Row],[QEpsBtm_BoolLog]]-Table1[[#This Row],[QEpsBtmLog]])</f>
        <v>0.23923269317672138</v>
      </c>
      <c r="AJ23" s="1">
        <f>(LOG(Table1[[#This Row],[QEpsBtmIC_HasseSimple]])-Table1[[#This Row],[QEpsBtmLog]])/(Table1[[#This Row],[QEpsBtm_BoolLog]]-Table1[[#This Row],[QEpsBtmLog]])</f>
        <v>0.92442583349190843</v>
      </c>
      <c r="AK23" s="1">
        <f>(LOG(Table1[[#This Row],[QEpsBtmIC_Hasse]])-Table1[[#This Row],[QEpsBtmLog]])/(Table1[[#This Row],[QEpsBtm_BoolLog]]-Table1[[#This Row],[QEpsBtmLog]])</f>
        <v>0.89283544896135147</v>
      </c>
      <c r="AL23" s="1">
        <f>(LOG(Table1[[#This Row],[QEpsBtmIC_Bool]])-Table1[[#This Row],[QEpsBtmLog]])/(Table1[[#This Row],[QEpsBtm_BoolLog]]-Table1[[#This Row],[QEpsBtmLog]])</f>
        <v>1</v>
      </c>
      <c r="AM23" s="1">
        <f>(LOG(Table1[[#This Row],[QEpsBtm_HasseSimple]])-Table1[[#This Row],[QEpsBtmLog]])/(Table1[[#This Row],[QEpsBtm_BoolLog]]-Table1[[#This Row],[QEpsBtmLog]])</f>
        <v>0.92442583349190843</v>
      </c>
      <c r="AN23" s="1">
        <f>(LOG(Table1[[#This Row],[QEpsBtm_Hasse]])-Table1[[#This Row],[QEpsBtmLog]])/(Table1[[#This Row],[QEpsBtm_BoolLog]]-Table1[[#This Row],[QEpsBtmLog]])</f>
        <v>0.89283544896135147</v>
      </c>
      <c r="AO23" s="1">
        <f>LOG(Table1[[#This Row],[QEpsBtm_Bool]])</f>
        <v>0.58784560910056749</v>
      </c>
    </row>
    <row r="24" spans="1:41" hidden="1" x14ac:dyDescent="0.25">
      <c r="A24" s="1" t="s">
        <v>44</v>
      </c>
      <c r="B24" t="s">
        <v>43</v>
      </c>
      <c r="C24">
        <v>435</v>
      </c>
      <c r="D24">
        <v>16</v>
      </c>
      <c r="E24">
        <v>10</v>
      </c>
      <c r="F24">
        <v>10</v>
      </c>
      <c r="G24">
        <v>4.4000000000000003E-3</v>
      </c>
      <c r="H24">
        <v>0</v>
      </c>
      <c r="I24">
        <v>0.4511</v>
      </c>
      <c r="J24">
        <v>4.4000000000000003E-3</v>
      </c>
      <c r="K24">
        <v>0</v>
      </c>
      <c r="L24">
        <v>0.4501</v>
      </c>
      <c r="M24">
        <v>4.4000000000000003E-3</v>
      </c>
      <c r="N24">
        <v>0</v>
      </c>
      <c r="O24">
        <v>0.44990000000000002</v>
      </c>
      <c r="P24">
        <v>1.8800000000000001E-2</v>
      </c>
      <c r="Q24">
        <v>5.0000000000000001E-4</v>
      </c>
      <c r="R24">
        <v>0.74539999999999995</v>
      </c>
      <c r="S24">
        <v>3.9100000000000003E-2</v>
      </c>
      <c r="T24">
        <v>3.9100000000000003E-2</v>
      </c>
      <c r="U24">
        <v>3.9100000000000003E-2</v>
      </c>
      <c r="V24">
        <v>3.6598999999999999</v>
      </c>
      <c r="W24">
        <v>8.5048999999999992</v>
      </c>
      <c r="X24">
        <v>3.4443999999999999</v>
      </c>
      <c r="Y24">
        <v>8</v>
      </c>
      <c r="Z24">
        <v>4.2390999999999996</v>
      </c>
      <c r="AA24">
        <v>3.6598999999999999</v>
      </c>
      <c r="AB24">
        <v>8.5048999999999992</v>
      </c>
      <c r="AC24">
        <v>3.4443999999999999</v>
      </c>
      <c r="AD24">
        <v>8</v>
      </c>
      <c r="AE24">
        <v>4.2390999999999996</v>
      </c>
      <c r="AF24">
        <f>LOG(Table1[[#This Row],[QEpsAll]])</f>
        <v>-0.34572717290228949</v>
      </c>
      <c r="AG24">
        <f>LOG(Table1[[#This Row],[QEpsBtm]])</f>
        <v>-0.34669098706152107</v>
      </c>
      <c r="AH24">
        <f>(LOG(Table1[[#This Row],[QEpsBtmIC]])-Table1[[#This Row],[QEpsBtmLog]])/(Table1[[#This Row],[QEpsBtm_BoolLog]]-Table1[[#This Row],[QEpsBtmLog]])</f>
        <v>-1.9817944436261798E-4</v>
      </c>
      <c r="AI24" s="1">
        <f>(LOG(Table1[[#This Row],[QEpsBtmICRand]])-Table1[[#This Row],[QEpsBtmLog]])/(Table1[[#This Row],[QEpsBtm_BoolLog]]-Table1[[#This Row],[QEpsBtmLog]])</f>
        <v>0.22493668098462219</v>
      </c>
      <c r="AJ24" s="1">
        <f>(LOG(Table1[[#This Row],[QEpsBtmIC_HasseSimple]])-Table1[[#This Row],[QEpsBtmLog]])/(Table1[[#This Row],[QEpsBtm_BoolLog]]-Table1[[#This Row],[QEpsBtmLog]])</f>
        <v>0.93448998125433891</v>
      </c>
      <c r="AK24" s="1">
        <f>(LOG(Table1[[#This Row],[QEpsBtmIC_Hasse]])-Table1[[#This Row],[QEpsBtmLog]])/(Table1[[#This Row],[QEpsBtm_BoolLog]]-Table1[[#This Row],[QEpsBtmLog]])</f>
        <v>0.90742982179323983</v>
      </c>
      <c r="AL24" s="1">
        <f>(LOG(Table1[[#This Row],[QEpsBtmIC_Bool]])-Table1[[#This Row],[QEpsBtmLog]])/(Table1[[#This Row],[QEpsBtm_BoolLog]]-Table1[[#This Row],[QEpsBtmLog]])</f>
        <v>1</v>
      </c>
      <c r="AM24" s="1">
        <f>(LOG(Table1[[#This Row],[QEpsBtm_HasseSimple]])-Table1[[#This Row],[QEpsBtmLog]])/(Table1[[#This Row],[QEpsBtm_BoolLog]]-Table1[[#This Row],[QEpsBtmLog]])</f>
        <v>0.93448998125433891</v>
      </c>
      <c r="AN24" s="1">
        <f>(LOG(Table1[[#This Row],[QEpsBtm_Hasse]])-Table1[[#This Row],[QEpsBtmLog]])/(Table1[[#This Row],[QEpsBtm_BoolLog]]-Table1[[#This Row],[QEpsBtmLog]])</f>
        <v>0.90742982179323983</v>
      </c>
      <c r="AO24" s="1">
        <f>LOG(Table1[[#This Row],[QEpsBtm_Bool]])</f>
        <v>0.62727366165808607</v>
      </c>
    </row>
    <row r="25" spans="1:41" hidden="1" x14ac:dyDescent="0.25">
      <c r="A25" s="1" t="s">
        <v>44</v>
      </c>
      <c r="B25" t="s">
        <v>43</v>
      </c>
      <c r="C25">
        <v>435</v>
      </c>
      <c r="D25">
        <v>17</v>
      </c>
      <c r="E25">
        <v>12</v>
      </c>
      <c r="F25">
        <v>12</v>
      </c>
      <c r="G25">
        <v>4.4000000000000003E-3</v>
      </c>
      <c r="H25">
        <v>0</v>
      </c>
      <c r="I25">
        <v>0.4511</v>
      </c>
      <c r="J25">
        <v>4.4000000000000003E-3</v>
      </c>
      <c r="K25">
        <v>0</v>
      </c>
      <c r="L25">
        <v>0.46460000000000001</v>
      </c>
      <c r="M25">
        <v>4.4000000000000003E-3</v>
      </c>
      <c r="N25">
        <v>0</v>
      </c>
      <c r="O25">
        <v>0.4506</v>
      </c>
      <c r="P25">
        <v>2.1899999999999999E-2</v>
      </c>
      <c r="Q25">
        <v>5.9999999999999995E-4</v>
      </c>
      <c r="R25">
        <v>0.76819999999999999</v>
      </c>
      <c r="S25">
        <v>3.9100000000000003E-2</v>
      </c>
      <c r="T25">
        <v>3.9100000000000003E-2</v>
      </c>
      <c r="U25">
        <v>3.9100000000000003E-2</v>
      </c>
      <c r="V25">
        <v>4.0968999999999998</v>
      </c>
      <c r="W25">
        <v>9.5051000000000005</v>
      </c>
      <c r="X25">
        <v>3.8812000000000002</v>
      </c>
      <c r="Y25">
        <v>9</v>
      </c>
      <c r="Z25">
        <v>5.1125999999999996</v>
      </c>
      <c r="AA25">
        <v>4.0968999999999998</v>
      </c>
      <c r="AB25">
        <v>9.5051000000000005</v>
      </c>
      <c r="AC25">
        <v>3.8812000000000002</v>
      </c>
      <c r="AD25">
        <v>9</v>
      </c>
      <c r="AE25">
        <v>5.1125999999999996</v>
      </c>
      <c r="AF25">
        <f>LOG(Table1[[#This Row],[QEpsAll]])</f>
        <v>-0.34572717290228949</v>
      </c>
      <c r="AG25">
        <f>LOG(Table1[[#This Row],[QEpsBtm]])</f>
        <v>-0.33292079453578333</v>
      </c>
      <c r="AH25">
        <f>(LOG(Table1[[#This Row],[QEpsBtmIC]])-Table1[[#This Row],[QEpsBtmLog]])/(Table1[[#This Row],[QEpsBtm_BoolLog]]-Table1[[#This Row],[QEpsBtmLog]])</f>
        <v>-1.2757771780541631E-2</v>
      </c>
      <c r="AI25" s="1">
        <f>(LOG(Table1[[#This Row],[QEpsBtmICRand]])-Table1[[#This Row],[QEpsBtmLog]])/(Table1[[#This Row],[QEpsBtm_BoolLog]]-Table1[[#This Row],[QEpsBtmLog]])</f>
        <v>0.20968023930660931</v>
      </c>
      <c r="AJ25" s="1">
        <f>(LOG(Table1[[#This Row],[QEpsBtmIC_HasseSimple]])-Table1[[#This Row],[QEpsBtmLog]])/(Table1[[#This Row],[QEpsBtm_BoolLog]]-Table1[[#This Row],[QEpsBtmLog]])</f>
        <v>0.9076517808661001</v>
      </c>
      <c r="AK25" s="1">
        <f>(LOG(Table1[[#This Row],[QEpsBtmIC_Hasse]])-Table1[[#This Row],[QEpsBtmLog]])/(Table1[[#This Row],[QEpsBtm_BoolLog]]-Table1[[#This Row],[QEpsBtmLog]])</f>
        <v>0.88509976087246744</v>
      </c>
      <c r="AL25" s="1">
        <f>(LOG(Table1[[#This Row],[QEpsBtmIC_Bool]])-Table1[[#This Row],[QEpsBtmLog]])/(Table1[[#This Row],[QEpsBtm_BoolLog]]-Table1[[#This Row],[QEpsBtmLog]])</f>
        <v>1</v>
      </c>
      <c r="AM25" s="1">
        <f>(LOG(Table1[[#This Row],[QEpsBtm_HasseSimple]])-Table1[[#This Row],[QEpsBtmLog]])/(Table1[[#This Row],[QEpsBtm_BoolLog]]-Table1[[#This Row],[QEpsBtmLog]])</f>
        <v>0.9076517808661001</v>
      </c>
      <c r="AN25" s="1">
        <f>(LOG(Table1[[#This Row],[QEpsBtm_Hasse]])-Table1[[#This Row],[QEpsBtmLog]])/(Table1[[#This Row],[QEpsBtm_BoolLog]]-Table1[[#This Row],[QEpsBtmLog]])</f>
        <v>0.88509976087246744</v>
      </c>
      <c r="AO25" s="1">
        <f>LOG(Table1[[#This Row],[QEpsBtm_Bool]])</f>
        <v>0.70864181568991325</v>
      </c>
    </row>
    <row r="26" spans="1:41" hidden="1" x14ac:dyDescent="0.25">
      <c r="A26" s="1" t="s">
        <v>44</v>
      </c>
      <c r="B26" t="s">
        <v>43</v>
      </c>
      <c r="C26">
        <v>435</v>
      </c>
      <c r="D26">
        <v>19</v>
      </c>
      <c r="E26">
        <v>13</v>
      </c>
      <c r="F26">
        <v>13</v>
      </c>
      <c r="G26">
        <v>4.4000000000000003E-3</v>
      </c>
      <c r="H26">
        <v>0</v>
      </c>
      <c r="I26">
        <v>0.4511</v>
      </c>
      <c r="J26">
        <v>4.4000000000000003E-3</v>
      </c>
      <c r="K26">
        <v>0</v>
      </c>
      <c r="L26">
        <v>0.45540000000000003</v>
      </c>
      <c r="M26">
        <v>4.4000000000000003E-3</v>
      </c>
      <c r="N26">
        <v>0</v>
      </c>
      <c r="O26">
        <v>0.45600000000000002</v>
      </c>
      <c r="P26">
        <v>2.23E-2</v>
      </c>
      <c r="Q26">
        <v>5.0000000000000001E-4</v>
      </c>
      <c r="R26">
        <v>0.76759999999999995</v>
      </c>
      <c r="S26">
        <v>3.9100000000000003E-2</v>
      </c>
      <c r="T26">
        <v>3.9100000000000003E-2</v>
      </c>
      <c r="U26">
        <v>3.9100000000000003E-2</v>
      </c>
      <c r="V26">
        <v>4.5354999999999999</v>
      </c>
      <c r="W26">
        <v>10.505100000000001</v>
      </c>
      <c r="X26">
        <v>4.3197999999999999</v>
      </c>
      <c r="Y26">
        <v>10</v>
      </c>
      <c r="Z26">
        <v>5.5511999999999997</v>
      </c>
      <c r="AA26">
        <v>4.5354999999999999</v>
      </c>
      <c r="AB26">
        <v>10.505100000000001</v>
      </c>
      <c r="AC26">
        <v>4.3197999999999999</v>
      </c>
      <c r="AD26">
        <v>10</v>
      </c>
      <c r="AE26">
        <v>5.5511999999999997</v>
      </c>
      <c r="AF26">
        <f>LOG(Table1[[#This Row],[QEpsAll]])</f>
        <v>-0.34572717290228949</v>
      </c>
      <c r="AG26">
        <f>LOG(Table1[[#This Row],[QEpsBtm]])</f>
        <v>-0.34160697372087601</v>
      </c>
      <c r="AH26">
        <f>(LOG(Table1[[#This Row],[QEpsBtmIC]])-Table1[[#This Row],[QEpsBtmLog]])/(Table1[[#This Row],[QEpsBtm_BoolLog]]-Table1[[#This Row],[QEpsBtmLog]])</f>
        <v>5.2653740742375521E-4</v>
      </c>
      <c r="AI26" s="1">
        <f>(LOG(Table1[[#This Row],[QEpsBtmICRand]])-Table1[[#This Row],[QEpsBtmLog]])/(Table1[[#This Row],[QEpsBtm_BoolLog]]-Table1[[#This Row],[QEpsBtmLog]])</f>
        <v>0.20878749926574619</v>
      </c>
      <c r="AJ26" s="1">
        <f>(LOG(Table1[[#This Row],[QEpsBtmIC_HasseSimple]])-Table1[[#This Row],[QEpsBtmLog]])/(Table1[[#This Row],[QEpsBtm_BoolLog]]-Table1[[#This Row],[QEpsBtmLog]])</f>
        <v>0.91918766082521841</v>
      </c>
      <c r="AK26" s="1">
        <f>(LOG(Table1[[#This Row],[QEpsBtmIC_Hasse]])-Table1[[#This Row],[QEpsBtmLog]])/(Table1[[#This Row],[QEpsBtm_BoolLog]]-Table1[[#This Row],[QEpsBtmLog]])</f>
        <v>0.89970179431588015</v>
      </c>
      <c r="AL26" s="1">
        <f>(LOG(Table1[[#This Row],[QEpsBtmIC_Bool]])-Table1[[#This Row],[QEpsBtmLog]])/(Table1[[#This Row],[QEpsBtm_BoolLog]]-Table1[[#This Row],[QEpsBtmLog]])</f>
        <v>1</v>
      </c>
      <c r="AM26" s="1">
        <f>(LOG(Table1[[#This Row],[QEpsBtm_HasseSimple]])-Table1[[#This Row],[QEpsBtmLog]])/(Table1[[#This Row],[QEpsBtm_BoolLog]]-Table1[[#This Row],[QEpsBtmLog]])</f>
        <v>0.91918766082521841</v>
      </c>
      <c r="AN26" s="1">
        <f>(LOG(Table1[[#This Row],[QEpsBtm_Hasse]])-Table1[[#This Row],[QEpsBtmLog]])/(Table1[[#This Row],[QEpsBtm_BoolLog]]-Table1[[#This Row],[QEpsBtmLog]])</f>
        <v>0.89970179431588015</v>
      </c>
      <c r="AO26" s="1">
        <f>LOG(Table1[[#This Row],[QEpsBtm_Bool]])</f>
        <v>0.7443868744822254</v>
      </c>
    </row>
    <row r="27" spans="1:41" hidden="1" x14ac:dyDescent="0.25">
      <c r="A27" s="1" t="s">
        <v>44</v>
      </c>
      <c r="B27" t="s">
        <v>43</v>
      </c>
      <c r="C27">
        <v>435</v>
      </c>
      <c r="D27">
        <v>21</v>
      </c>
      <c r="E27">
        <v>16</v>
      </c>
      <c r="F27">
        <v>16</v>
      </c>
      <c r="G27">
        <v>4.4000000000000003E-3</v>
      </c>
      <c r="H27">
        <v>0</v>
      </c>
      <c r="I27">
        <v>0.4511</v>
      </c>
      <c r="J27">
        <v>4.4000000000000003E-3</v>
      </c>
      <c r="K27">
        <v>0</v>
      </c>
      <c r="L27">
        <v>0.4516</v>
      </c>
      <c r="M27">
        <v>4.4000000000000003E-3</v>
      </c>
      <c r="N27">
        <v>0</v>
      </c>
      <c r="O27">
        <v>0.45639999999999997</v>
      </c>
      <c r="P27">
        <v>2.1899999999999999E-2</v>
      </c>
      <c r="Q27">
        <v>5.9999999999999995E-4</v>
      </c>
      <c r="R27">
        <v>0.76749999999999996</v>
      </c>
      <c r="S27">
        <v>3.9100000000000003E-2</v>
      </c>
      <c r="T27">
        <v>3.9100000000000003E-2</v>
      </c>
      <c r="U27">
        <v>3.9100000000000003E-2</v>
      </c>
      <c r="V27">
        <v>4.9823000000000004</v>
      </c>
      <c r="W27">
        <v>11.512499999999999</v>
      </c>
      <c r="X27">
        <v>4.6035000000000004</v>
      </c>
      <c r="Y27">
        <v>10.6319</v>
      </c>
      <c r="Z27">
        <v>6.8719000000000001</v>
      </c>
      <c r="AA27">
        <v>4.9823000000000004</v>
      </c>
      <c r="AB27">
        <v>11.512499999999999</v>
      </c>
      <c r="AC27">
        <v>4.6035000000000004</v>
      </c>
      <c r="AD27">
        <v>10.6319</v>
      </c>
      <c r="AE27">
        <v>6.8719000000000001</v>
      </c>
      <c r="AF27">
        <f>LOG(Table1[[#This Row],[QEpsAll]])</f>
        <v>-0.34572717290228949</v>
      </c>
      <c r="AG27">
        <f>LOG(Table1[[#This Row],[QEpsBtm]])</f>
        <v>-0.34524606674706976</v>
      </c>
      <c r="AH27">
        <f>(LOG(Table1[[#This Row],[QEpsBtmIC]])-Table1[[#This Row],[QEpsBtmLog]])/(Table1[[#This Row],[QEpsBtm_BoolLog]]-Table1[[#This Row],[QEpsBtmLog]])</f>
        <v>3.8836281543408848E-3</v>
      </c>
      <c r="AI27" s="1">
        <f>(LOG(Table1[[#This Row],[QEpsBtmICRand]])-Table1[[#This Row],[QEpsBtmLog]])/(Table1[[#This Row],[QEpsBtm_BoolLog]]-Table1[[#This Row],[QEpsBtmLog]])</f>
        <v>0.19480672440114086</v>
      </c>
      <c r="AJ27" s="1">
        <f>(LOG(Table1[[#This Row],[QEpsBtmIC_HasseSimple]])-Table1[[#This Row],[QEpsBtmLog]])/(Table1[[#This Row],[QEpsBtm_BoolLog]]-Table1[[#This Row],[QEpsBtmLog]])</f>
        <v>0.88188763235042211</v>
      </c>
      <c r="AK27" s="1">
        <f>(LOG(Table1[[#This Row],[QEpsBtmIC_Hasse]])-Table1[[#This Row],[QEpsBtmLog]])/(Table1[[#This Row],[QEpsBtm_BoolLog]]-Table1[[#This Row],[QEpsBtmLog]])</f>
        <v>0.85284165277389701</v>
      </c>
      <c r="AL27" s="1">
        <f>(LOG(Table1[[#This Row],[QEpsBtmIC_Bool]])-Table1[[#This Row],[QEpsBtmLog]])/(Table1[[#This Row],[QEpsBtm_BoolLog]]-Table1[[#This Row],[QEpsBtmLog]])</f>
        <v>1</v>
      </c>
      <c r="AM27" s="1">
        <f>(LOG(Table1[[#This Row],[QEpsBtm_HasseSimple]])-Table1[[#This Row],[QEpsBtmLog]])/(Table1[[#This Row],[QEpsBtm_BoolLog]]-Table1[[#This Row],[QEpsBtmLog]])</f>
        <v>0.88188763235042211</v>
      </c>
      <c r="AN27" s="1">
        <f>(LOG(Table1[[#This Row],[QEpsBtm_Hasse]])-Table1[[#This Row],[QEpsBtmLog]])/(Table1[[#This Row],[QEpsBtm_BoolLog]]-Table1[[#This Row],[QEpsBtmLog]])</f>
        <v>0.85284165277389701</v>
      </c>
      <c r="AO27" s="1">
        <f>LOG(Table1[[#This Row],[QEpsBtm_Bool]])</f>
        <v>0.83707683100884045</v>
      </c>
    </row>
    <row r="28" spans="1:41" hidden="1" x14ac:dyDescent="0.25">
      <c r="A28" s="1" t="s">
        <v>44</v>
      </c>
      <c r="B28" t="s">
        <v>43</v>
      </c>
      <c r="C28">
        <v>435</v>
      </c>
      <c r="D28">
        <v>22</v>
      </c>
      <c r="E28">
        <v>20</v>
      </c>
      <c r="F28">
        <v>20</v>
      </c>
      <c r="G28">
        <v>4.4000000000000003E-3</v>
      </c>
      <c r="H28">
        <v>0</v>
      </c>
      <c r="I28">
        <v>0.4511</v>
      </c>
      <c r="J28">
        <v>4.4000000000000003E-3</v>
      </c>
      <c r="K28">
        <v>0</v>
      </c>
      <c r="L28">
        <v>0.46710000000000002</v>
      </c>
      <c r="M28">
        <v>4.4000000000000003E-3</v>
      </c>
      <c r="N28">
        <v>0</v>
      </c>
      <c r="O28">
        <v>0.45610000000000001</v>
      </c>
      <c r="P28">
        <v>2.2800000000000001E-2</v>
      </c>
      <c r="Q28">
        <v>0</v>
      </c>
      <c r="R28">
        <v>0.76890000000000003</v>
      </c>
      <c r="S28">
        <v>3.9100000000000003E-2</v>
      </c>
      <c r="T28">
        <v>3.9100000000000003E-2</v>
      </c>
      <c r="U28">
        <v>5.4699999999999999E-2</v>
      </c>
      <c r="V28">
        <v>6.1162999999999998</v>
      </c>
      <c r="W28">
        <v>14.5144</v>
      </c>
      <c r="X28">
        <v>5.7351999999999999</v>
      </c>
      <c r="Y28">
        <v>13.63</v>
      </c>
      <c r="Z28">
        <v>8.3818000000000001</v>
      </c>
      <c r="AA28">
        <v>6.1162999999999998</v>
      </c>
      <c r="AB28">
        <v>14.5144</v>
      </c>
      <c r="AC28">
        <v>5.7351999999999999</v>
      </c>
      <c r="AD28">
        <v>13.63</v>
      </c>
      <c r="AE28">
        <v>8.3818000000000001</v>
      </c>
      <c r="AF28">
        <f>LOG(Table1[[#This Row],[QEpsAll]])</f>
        <v>-0.34572717290228949</v>
      </c>
      <c r="AG28">
        <f>LOG(Table1[[#This Row],[QEpsBtm]])</f>
        <v>-0.33059013271221727</v>
      </c>
      <c r="AH28">
        <f>(LOG(Table1[[#This Row],[QEpsBtmIC]])-Table1[[#This Row],[QEpsBtmLog]])/(Table1[[#This Row],[QEpsBtm_BoolLog]]-Table1[[#This Row],[QEpsBtmLog]])</f>
        <v>-8.2539027600941582E-3</v>
      </c>
      <c r="AI28" s="1">
        <f>(LOG(Table1[[#This Row],[QEpsBtmICRand]])-Table1[[#This Row],[QEpsBtmLog]])/(Table1[[#This Row],[QEpsBtm_BoolLog]]-Table1[[#This Row],[QEpsBtmLog]])</f>
        <v>0.17262561535484924</v>
      </c>
      <c r="AJ28" s="1">
        <f>(LOG(Table1[[#This Row],[QEpsBtmIC_HasseSimple]])-Table1[[#This Row],[QEpsBtmLog]])/(Table1[[#This Row],[QEpsBtm_BoolLog]]-Table1[[#This Row],[QEpsBtmLog]])</f>
        <v>0.89086408683516038</v>
      </c>
      <c r="AK28" s="1">
        <f>(LOG(Table1[[#This Row],[QEpsBtmIC_Hasse]])-Table1[[#This Row],[QEpsBtmLog]])/(Table1[[#This Row],[QEpsBtm_BoolLog]]-Table1[[#This Row],[QEpsBtmLog]])</f>
        <v>0.86858192670595213</v>
      </c>
      <c r="AL28" s="1">
        <f>(LOG(Table1[[#This Row],[QEpsBtmIC_Bool]])-Table1[[#This Row],[QEpsBtmLog]])/(Table1[[#This Row],[QEpsBtm_BoolLog]]-Table1[[#This Row],[QEpsBtmLog]])</f>
        <v>1</v>
      </c>
      <c r="AM28" s="1">
        <f>(LOG(Table1[[#This Row],[QEpsBtm_HasseSimple]])-Table1[[#This Row],[QEpsBtmLog]])/(Table1[[#This Row],[QEpsBtm_BoolLog]]-Table1[[#This Row],[QEpsBtmLog]])</f>
        <v>0.89086408683516038</v>
      </c>
      <c r="AN28" s="1">
        <f>(LOG(Table1[[#This Row],[QEpsBtm_Hasse]])-Table1[[#This Row],[QEpsBtmLog]])/(Table1[[#This Row],[QEpsBtm_BoolLog]]-Table1[[#This Row],[QEpsBtmLog]])</f>
        <v>0.86858192670595213</v>
      </c>
      <c r="AO28" s="1">
        <f>LOG(Table1[[#This Row],[QEpsBtm_Bool]])</f>
        <v>0.92333729382392282</v>
      </c>
    </row>
    <row r="29" spans="1:41" hidden="1" x14ac:dyDescent="0.25">
      <c r="A29" s="1" t="s">
        <v>44</v>
      </c>
      <c r="B29" t="s">
        <v>43</v>
      </c>
      <c r="C29">
        <v>435</v>
      </c>
      <c r="D29">
        <v>23</v>
      </c>
      <c r="E29">
        <v>21</v>
      </c>
      <c r="F29">
        <v>21</v>
      </c>
      <c r="G29">
        <v>4.4000000000000003E-3</v>
      </c>
      <c r="H29">
        <v>0</v>
      </c>
      <c r="I29">
        <v>0.4511</v>
      </c>
      <c r="J29">
        <v>4.4000000000000003E-3</v>
      </c>
      <c r="K29">
        <v>0</v>
      </c>
      <c r="L29">
        <v>0.45989999999999998</v>
      </c>
      <c r="M29">
        <v>4.4000000000000003E-3</v>
      </c>
      <c r="N29">
        <v>0</v>
      </c>
      <c r="O29">
        <v>0.4607</v>
      </c>
      <c r="P29">
        <v>2.23E-2</v>
      </c>
      <c r="Q29">
        <v>5.0000000000000001E-4</v>
      </c>
      <c r="R29">
        <v>0.76459999999999995</v>
      </c>
      <c r="S29">
        <v>3.9100000000000003E-2</v>
      </c>
      <c r="T29">
        <v>3.9100000000000003E-2</v>
      </c>
      <c r="U29">
        <v>5.4699999999999999E-2</v>
      </c>
      <c r="V29">
        <v>6.1226000000000003</v>
      </c>
      <c r="W29">
        <v>14.5219</v>
      </c>
      <c r="X29">
        <v>5.7389999999999999</v>
      </c>
      <c r="Y29">
        <v>13.63</v>
      </c>
      <c r="Z29">
        <v>8.8236000000000008</v>
      </c>
      <c r="AA29">
        <v>6.1226000000000003</v>
      </c>
      <c r="AB29">
        <v>14.5219</v>
      </c>
      <c r="AC29">
        <v>5.7389999999999999</v>
      </c>
      <c r="AD29">
        <v>13.63</v>
      </c>
      <c r="AE29">
        <v>8.8236000000000008</v>
      </c>
      <c r="AF29">
        <f>LOG(Table1[[#This Row],[QEpsAll]])</f>
        <v>-0.34572717290228949</v>
      </c>
      <c r="AG29">
        <f>LOG(Table1[[#This Row],[QEpsBtm]])</f>
        <v>-0.33733659042596242</v>
      </c>
      <c r="AH29">
        <f>(LOG(Table1[[#This Row],[QEpsBtmIC]])-Table1[[#This Row],[QEpsBtmLog]])/(Table1[[#This Row],[QEpsBtm_BoolLog]]-Table1[[#This Row],[QEpsBtmLog]])</f>
        <v>5.883188087408319E-4</v>
      </c>
      <c r="AI29" s="1">
        <f>(LOG(Table1[[#This Row],[QEpsBtmICRand]])-Table1[[#This Row],[QEpsBtmLog]])/(Table1[[#This Row],[QEpsBtm_BoolLog]]-Table1[[#This Row],[QEpsBtmLog]])</f>
        <v>0.17207631506729062</v>
      </c>
      <c r="AJ29" s="1">
        <f>(LOG(Table1[[#This Row],[QEpsBtmIC_HasseSimple]])-Table1[[#This Row],[QEpsBtmLog]])/(Table1[[#This Row],[QEpsBtm_BoolLog]]-Table1[[#This Row],[QEpsBtmLog]])</f>
        <v>0.8762961015204731</v>
      </c>
      <c r="AK29" s="1">
        <f>(LOG(Table1[[#This Row],[QEpsBtmIC_Hasse]])-Table1[[#This Row],[QEpsBtmLog]])/(Table1[[#This Row],[QEpsBtm_BoolLog]]-Table1[[#This Row],[QEpsBtmLog]])</f>
        <v>0.85439427156884362</v>
      </c>
      <c r="AL29" s="1">
        <f>(LOG(Table1[[#This Row],[QEpsBtmIC_Bool]])-Table1[[#This Row],[QEpsBtmLog]])/(Table1[[#This Row],[QEpsBtm_BoolLog]]-Table1[[#This Row],[QEpsBtmLog]])</f>
        <v>1</v>
      </c>
      <c r="AM29" s="1">
        <f>(LOG(Table1[[#This Row],[QEpsBtm_HasseSimple]])-Table1[[#This Row],[QEpsBtmLog]])/(Table1[[#This Row],[QEpsBtm_BoolLog]]-Table1[[#This Row],[QEpsBtmLog]])</f>
        <v>0.8762961015204731</v>
      </c>
      <c r="AN29" s="1">
        <f>(LOG(Table1[[#This Row],[QEpsBtm_Hasse]])-Table1[[#This Row],[QEpsBtmLog]])/(Table1[[#This Row],[QEpsBtm_BoolLog]]-Table1[[#This Row],[QEpsBtmLog]])</f>
        <v>0.85439427156884362</v>
      </c>
      <c r="AO29" s="1">
        <f>LOG(Table1[[#This Row],[QEpsBtm_Bool]])</f>
        <v>0.94564581201936526</v>
      </c>
    </row>
    <row r="30" spans="1:41" hidden="1" x14ac:dyDescent="0.25">
      <c r="A30" s="1" t="s">
        <v>44</v>
      </c>
      <c r="B30" t="s">
        <v>43</v>
      </c>
      <c r="C30">
        <v>435</v>
      </c>
      <c r="D30">
        <v>24</v>
      </c>
      <c r="E30">
        <v>22</v>
      </c>
      <c r="F30">
        <v>22</v>
      </c>
      <c r="G30">
        <v>4.4000000000000003E-3</v>
      </c>
      <c r="H30">
        <v>0</v>
      </c>
      <c r="I30">
        <v>0.4511</v>
      </c>
      <c r="J30">
        <v>4.4000000000000003E-3</v>
      </c>
      <c r="K30">
        <v>0</v>
      </c>
      <c r="L30">
        <v>0.45619999999999999</v>
      </c>
      <c r="M30">
        <v>4.4000000000000003E-3</v>
      </c>
      <c r="N30">
        <v>0</v>
      </c>
      <c r="O30">
        <v>0.4521</v>
      </c>
      <c r="P30">
        <v>2.1399999999999999E-2</v>
      </c>
      <c r="Q30">
        <v>6.9999999999999999E-4</v>
      </c>
      <c r="R30">
        <v>0.75739999999999996</v>
      </c>
      <c r="S30">
        <v>3.9100000000000003E-2</v>
      </c>
      <c r="T30">
        <v>3.9100000000000003E-2</v>
      </c>
      <c r="U30">
        <v>5.4699999999999999E-2</v>
      </c>
      <c r="V30">
        <v>6.5029000000000003</v>
      </c>
      <c r="W30">
        <v>15.5219</v>
      </c>
      <c r="X30">
        <v>6.1192000000000002</v>
      </c>
      <c r="Y30">
        <v>14.63</v>
      </c>
      <c r="Z30">
        <v>9.2039000000000009</v>
      </c>
      <c r="AA30">
        <v>6.5029000000000003</v>
      </c>
      <c r="AB30">
        <v>15.5219</v>
      </c>
      <c r="AC30">
        <v>6.1192000000000002</v>
      </c>
      <c r="AD30">
        <v>14.63</v>
      </c>
      <c r="AE30">
        <v>9.2039000000000009</v>
      </c>
      <c r="AF30">
        <f>LOG(Table1[[#This Row],[QEpsAll]])</f>
        <v>-0.34572717290228949</v>
      </c>
      <c r="AG30">
        <f>LOG(Table1[[#This Row],[QEpsBtm]])</f>
        <v>-0.34084471905937025</v>
      </c>
      <c r="AH30">
        <f>(LOG(Table1[[#This Row],[QEpsBtmIC]])-Table1[[#This Row],[QEpsBtmLog]])/(Table1[[#This Row],[QEpsBtm_BoolLog]]-Table1[[#This Row],[QEpsBtmLog]])</f>
        <v>-3.0048467154813875E-3</v>
      </c>
      <c r="AI30" s="1">
        <f>(LOG(Table1[[#This Row],[QEpsBtmICRand]])-Table1[[#This Row],[QEpsBtmLog]])/(Table1[[#This Row],[QEpsBtm_BoolLog]]-Table1[[#This Row],[QEpsBtmLog]])</f>
        <v>0.16873637113000084</v>
      </c>
      <c r="AJ30" s="1">
        <f>(LOG(Table1[[#This Row],[QEpsBtmIC_HasseSimple]])-Table1[[#This Row],[QEpsBtmLog]])/(Table1[[#This Row],[QEpsBtm_BoolLog]]-Table1[[#This Row],[QEpsBtmLog]])</f>
        <v>0.8843785290345193</v>
      </c>
      <c r="AK30" s="1">
        <f>(LOG(Table1[[#This Row],[QEpsBtmIC_Hasse]])-Table1[[#This Row],[QEpsBtmLog]])/(Table1[[#This Row],[QEpsBtm_BoolLog]]-Table1[[#This Row],[QEpsBtmLog]])</f>
        <v>0.8641362762468584</v>
      </c>
      <c r="AL30" s="1">
        <f>(LOG(Table1[[#This Row],[QEpsBtmIC_Bool]])-Table1[[#This Row],[QEpsBtmLog]])/(Table1[[#This Row],[QEpsBtm_BoolLog]]-Table1[[#This Row],[QEpsBtmLog]])</f>
        <v>1</v>
      </c>
      <c r="AM30" s="1">
        <f>(LOG(Table1[[#This Row],[QEpsBtm_HasseSimple]])-Table1[[#This Row],[QEpsBtmLog]])/(Table1[[#This Row],[QEpsBtm_BoolLog]]-Table1[[#This Row],[QEpsBtmLog]])</f>
        <v>0.8843785290345193</v>
      </c>
      <c r="AN30" s="1">
        <f>(LOG(Table1[[#This Row],[QEpsBtm_Hasse]])-Table1[[#This Row],[QEpsBtmLog]])/(Table1[[#This Row],[QEpsBtm_BoolLog]]-Table1[[#This Row],[QEpsBtmLog]])</f>
        <v>0.8641362762468584</v>
      </c>
      <c r="AO30" s="1">
        <f>LOG(Table1[[#This Row],[QEpsBtm_Bool]])</f>
        <v>0.96397189143031736</v>
      </c>
    </row>
    <row r="31" spans="1:41" hidden="1" x14ac:dyDescent="0.25">
      <c r="A31" s="1" t="s">
        <v>44</v>
      </c>
      <c r="B31" t="s">
        <v>43</v>
      </c>
      <c r="C31">
        <v>435</v>
      </c>
      <c r="D31">
        <v>25</v>
      </c>
      <c r="E31">
        <v>24</v>
      </c>
      <c r="F31">
        <v>24</v>
      </c>
      <c r="G31">
        <v>4.4000000000000003E-3</v>
      </c>
      <c r="H31">
        <v>0</v>
      </c>
      <c r="I31">
        <v>0.4511</v>
      </c>
      <c r="J31">
        <v>4.4000000000000003E-3</v>
      </c>
      <c r="K31">
        <v>0</v>
      </c>
      <c r="L31">
        <v>0.4572</v>
      </c>
      <c r="M31">
        <v>4.4000000000000003E-3</v>
      </c>
      <c r="N31">
        <v>0</v>
      </c>
      <c r="O31">
        <v>0.45729999999999998</v>
      </c>
      <c r="P31">
        <v>2.2800000000000001E-2</v>
      </c>
      <c r="Q31">
        <v>0</v>
      </c>
      <c r="R31">
        <v>0.7762</v>
      </c>
      <c r="S31">
        <v>5.4699999999999999E-2</v>
      </c>
      <c r="T31">
        <v>5.4699999999999999E-2</v>
      </c>
      <c r="U31">
        <v>5.4699999999999999E-2</v>
      </c>
      <c r="V31">
        <v>7.0232000000000001</v>
      </c>
      <c r="W31">
        <v>16.646899999999999</v>
      </c>
      <c r="X31">
        <v>6.5945999999999998</v>
      </c>
      <c r="Y31">
        <v>15.63</v>
      </c>
      <c r="Z31">
        <v>10.0905</v>
      </c>
      <c r="AA31">
        <v>7.0232000000000001</v>
      </c>
      <c r="AB31">
        <v>16.646899999999999</v>
      </c>
      <c r="AC31">
        <v>6.5945999999999998</v>
      </c>
      <c r="AD31">
        <v>15.63</v>
      </c>
      <c r="AE31">
        <v>10.0905</v>
      </c>
      <c r="AF31">
        <f>LOG(Table1[[#This Row],[QEpsAll]])</f>
        <v>-0.34572717290228949</v>
      </c>
      <c r="AG31">
        <f>LOG(Table1[[#This Row],[QEpsBtm]])</f>
        <v>-0.33989377827675588</v>
      </c>
      <c r="AH31">
        <f>(LOG(Table1[[#This Row],[QEpsBtmIC]])-Table1[[#This Row],[QEpsBtmLog]])/(Table1[[#This Row],[QEpsBtm_BoolLog]]-Table1[[#This Row],[QEpsBtmLog]])</f>
        <v>7.0679565778609949E-5</v>
      </c>
      <c r="AI31" s="1">
        <f>(LOG(Table1[[#This Row],[QEpsBtmICRand]])-Table1[[#This Row],[QEpsBtmLog]])/(Table1[[#This Row],[QEpsBtm_BoolLog]]-Table1[[#This Row],[QEpsBtmLog]])</f>
        <v>0.17105693614753162</v>
      </c>
      <c r="AJ31" s="1">
        <f>(LOG(Table1[[#This Row],[QEpsBtmIC_HasseSimple]])-Table1[[#This Row],[QEpsBtmLog]])/(Table1[[#This Row],[QEpsBtm_BoolLog]]-Table1[[#This Row],[QEpsBtmLog]])</f>
        <v>0.8828866694582207</v>
      </c>
      <c r="AK31" s="1">
        <f>(LOG(Table1[[#This Row],[QEpsBtmIC_Hasse]])-Table1[[#This Row],[QEpsBtmLog]])/(Table1[[#This Row],[QEpsBtm_BoolLog]]-Table1[[#This Row],[QEpsBtmLog]])</f>
        <v>0.86253658298502334</v>
      </c>
      <c r="AL31" s="1">
        <f>(LOG(Table1[[#This Row],[QEpsBtmIC_Bool]])-Table1[[#This Row],[QEpsBtmLog]])/(Table1[[#This Row],[QEpsBtm_BoolLog]]-Table1[[#This Row],[QEpsBtmLog]])</f>
        <v>1</v>
      </c>
      <c r="AM31" s="1">
        <f>(LOG(Table1[[#This Row],[QEpsBtm_HasseSimple]])-Table1[[#This Row],[QEpsBtmLog]])/(Table1[[#This Row],[QEpsBtm_BoolLog]]-Table1[[#This Row],[QEpsBtmLog]])</f>
        <v>0.8828866694582207</v>
      </c>
      <c r="AN31" s="1">
        <f>(LOG(Table1[[#This Row],[QEpsBtm_Hasse]])-Table1[[#This Row],[QEpsBtmLog]])/(Table1[[#This Row],[QEpsBtm_BoolLog]]-Table1[[#This Row],[QEpsBtmLog]])</f>
        <v>0.86253658298502334</v>
      </c>
      <c r="AO31" s="1">
        <f>LOG(Table1[[#This Row],[QEpsBtm_Bool]])</f>
        <v>1.0039126867384836</v>
      </c>
    </row>
    <row r="32" spans="1:41" hidden="1" x14ac:dyDescent="0.25">
      <c r="A32" s="1" t="s">
        <v>44</v>
      </c>
      <c r="B32" t="s">
        <v>43</v>
      </c>
      <c r="C32">
        <v>435</v>
      </c>
      <c r="D32">
        <v>26</v>
      </c>
      <c r="E32">
        <v>25</v>
      </c>
      <c r="F32">
        <v>25</v>
      </c>
      <c r="G32">
        <v>4.4000000000000003E-3</v>
      </c>
      <c r="H32">
        <v>0</v>
      </c>
      <c r="I32">
        <v>0.4511</v>
      </c>
      <c r="J32">
        <v>4.8999999999999998E-3</v>
      </c>
      <c r="K32">
        <v>5.0000000000000001E-4</v>
      </c>
      <c r="L32">
        <v>0.46079999999999999</v>
      </c>
      <c r="M32">
        <v>4.4000000000000003E-3</v>
      </c>
      <c r="N32">
        <v>0</v>
      </c>
      <c r="O32">
        <v>0.46110000000000001</v>
      </c>
      <c r="P32">
        <v>2.23E-2</v>
      </c>
      <c r="Q32">
        <v>5.0000000000000001E-4</v>
      </c>
      <c r="R32">
        <v>0.76859999999999995</v>
      </c>
      <c r="S32">
        <v>5.4699999999999999E-2</v>
      </c>
      <c r="T32">
        <v>5.4699999999999999E-2</v>
      </c>
      <c r="U32">
        <v>5.4699999999999999E-2</v>
      </c>
      <c r="V32">
        <v>7.4061000000000003</v>
      </c>
      <c r="W32">
        <v>17.646899999999999</v>
      </c>
      <c r="X32">
        <v>6.9775</v>
      </c>
      <c r="Y32">
        <v>16.63</v>
      </c>
      <c r="Z32">
        <v>10.4733</v>
      </c>
      <c r="AA32">
        <v>7.4061000000000003</v>
      </c>
      <c r="AB32">
        <v>17.646899999999999</v>
      </c>
      <c r="AC32">
        <v>6.9775</v>
      </c>
      <c r="AD32">
        <v>16.63</v>
      </c>
      <c r="AE32">
        <v>10.4733</v>
      </c>
      <c r="AF32">
        <f>LOG(Table1[[#This Row],[QEpsAll]])</f>
        <v>-0.34572717290228949</v>
      </c>
      <c r="AG32">
        <f>LOG(Table1[[#This Row],[QEpsBtm]])</f>
        <v>-0.3364875295848444</v>
      </c>
      <c r="AH32">
        <f>(LOG(Table1[[#This Row],[QEpsBtmIC]])-Table1[[#This Row],[QEpsBtmLog]])/(Table1[[#This Row],[QEpsBtm_BoolLog]]-Table1[[#This Row],[QEpsBtmLog]])</f>
        <v>2.0835753452654799E-4</v>
      </c>
      <c r="AI32" s="1">
        <f>(LOG(Table1[[#This Row],[QEpsBtmICRand]])-Table1[[#This Row],[QEpsBtmLog]])/(Table1[[#This Row],[QEpsBtm_BoolLog]]-Table1[[#This Row],[QEpsBtmLog]])</f>
        <v>0.16378641272770977</v>
      </c>
      <c r="AJ32" s="1">
        <f>(LOG(Table1[[#This Row],[QEpsBtmIC_HasseSimple]])-Table1[[#This Row],[QEpsBtmLog]])/(Table1[[#This Row],[QEpsBtm_BoolLog]]-Table1[[#This Row],[QEpsBtmLog]])</f>
        <v>0.88906296547768349</v>
      </c>
      <c r="AK32" s="1">
        <f>(LOG(Table1[[#This Row],[QEpsBtmIC_Hasse]])-Table1[[#This Row],[QEpsBtmLog]])/(Table1[[#This Row],[QEpsBtm_BoolLog]]-Table1[[#This Row],[QEpsBtmLog]])</f>
        <v>0.86997828417231604</v>
      </c>
      <c r="AL32" s="1">
        <f>(LOG(Table1[[#This Row],[QEpsBtmIC_Bool]])-Table1[[#This Row],[QEpsBtmLog]])/(Table1[[#This Row],[QEpsBtm_BoolLog]]-Table1[[#This Row],[QEpsBtmLog]])</f>
        <v>1</v>
      </c>
      <c r="AM32" s="1">
        <f>(LOG(Table1[[#This Row],[QEpsBtm_HasseSimple]])-Table1[[#This Row],[QEpsBtmLog]])/(Table1[[#This Row],[QEpsBtm_BoolLog]]-Table1[[#This Row],[QEpsBtmLog]])</f>
        <v>0.88906296547768349</v>
      </c>
      <c r="AN32" s="1">
        <f>(LOG(Table1[[#This Row],[QEpsBtm_Hasse]])-Table1[[#This Row],[QEpsBtmLog]])/(Table1[[#This Row],[QEpsBtm_BoolLog]]-Table1[[#This Row],[QEpsBtmLog]])</f>
        <v>0.86997828417231604</v>
      </c>
      <c r="AO32" s="1">
        <f>LOG(Table1[[#This Row],[QEpsBtm_Bool]])</f>
        <v>1.0200835437590439</v>
      </c>
    </row>
    <row r="33" spans="1:41" hidden="1" x14ac:dyDescent="0.25">
      <c r="A33" s="1" t="s">
        <v>44</v>
      </c>
      <c r="B33" t="s">
        <v>43</v>
      </c>
      <c r="C33">
        <v>435</v>
      </c>
      <c r="D33">
        <v>27</v>
      </c>
      <c r="E33">
        <v>27</v>
      </c>
      <c r="F33">
        <v>27</v>
      </c>
      <c r="G33">
        <v>4.4000000000000003E-3</v>
      </c>
      <c r="H33">
        <v>0</v>
      </c>
      <c r="I33">
        <v>0.4511</v>
      </c>
      <c r="J33">
        <v>4.4000000000000003E-3</v>
      </c>
      <c r="K33">
        <v>0</v>
      </c>
      <c r="L33">
        <v>0.45800000000000002</v>
      </c>
      <c r="M33">
        <v>4.4000000000000003E-3</v>
      </c>
      <c r="N33">
        <v>0</v>
      </c>
      <c r="O33">
        <v>0.44369999999999998</v>
      </c>
      <c r="P33">
        <v>2.2800000000000001E-2</v>
      </c>
      <c r="Q33">
        <v>0</v>
      </c>
      <c r="R33">
        <v>0.77039999999999997</v>
      </c>
      <c r="S33">
        <v>5.4699999999999999E-2</v>
      </c>
      <c r="T33">
        <v>5.4699999999999999E-2</v>
      </c>
      <c r="U33">
        <v>5.4699999999999999E-2</v>
      </c>
      <c r="V33">
        <v>7.8731</v>
      </c>
      <c r="W33">
        <v>18.677800000000001</v>
      </c>
      <c r="X33">
        <v>7.4349999999999996</v>
      </c>
      <c r="Y33">
        <v>17.633800000000001</v>
      </c>
      <c r="Z33">
        <v>11.3626</v>
      </c>
      <c r="AA33">
        <v>7.8731</v>
      </c>
      <c r="AB33">
        <v>18.677800000000001</v>
      </c>
      <c r="AC33">
        <v>7.4349999999999996</v>
      </c>
      <c r="AD33">
        <v>17.633800000000001</v>
      </c>
      <c r="AE33">
        <v>11.3626</v>
      </c>
      <c r="AF33">
        <f>LOG(Table1[[#This Row],[QEpsAll]])</f>
        <v>-0.34572717290228949</v>
      </c>
      <c r="AG33">
        <f>LOG(Table1[[#This Row],[QEpsBtm]])</f>
        <v>-0.33913452199613081</v>
      </c>
      <c r="AH33">
        <f>(LOG(Table1[[#This Row],[QEpsBtmIC]])-Table1[[#This Row],[QEpsBtmLog]])/(Table1[[#This Row],[QEpsBtm_BoolLog]]-Table1[[#This Row],[QEpsBtmLog]])</f>
        <v>-9.8780498897177785E-3</v>
      </c>
      <c r="AI33" s="1">
        <f>(LOG(Table1[[#This Row],[QEpsBtmICRand]])-Table1[[#This Row],[QEpsBtmLog]])/(Table1[[#This Row],[QEpsBtm_BoolLog]]-Table1[[#This Row],[QEpsBtmLog]])</f>
        <v>0.16194522719131224</v>
      </c>
      <c r="AJ33" s="1">
        <f>(LOG(Table1[[#This Row],[QEpsBtmIC_HasseSimple]])-Table1[[#This Row],[QEpsBtmLog]])/(Table1[[#This Row],[QEpsBtm_BoolLog]]-Table1[[#This Row],[QEpsBtmLog]])</f>
        <v>0.88575179098915491</v>
      </c>
      <c r="AK33" s="1">
        <f>(LOG(Table1[[#This Row],[QEpsBtmIC_Hasse]])-Table1[[#This Row],[QEpsBtmLog]])/(Table1[[#This Row],[QEpsBtm_BoolLog]]-Table1[[#This Row],[QEpsBtmLog]])</f>
        <v>0.86792260945715982</v>
      </c>
      <c r="AL33" s="1">
        <f>(LOG(Table1[[#This Row],[QEpsBtmIC_Bool]])-Table1[[#This Row],[QEpsBtmLog]])/(Table1[[#This Row],[QEpsBtm_BoolLog]]-Table1[[#This Row],[QEpsBtmLog]])</f>
        <v>1</v>
      </c>
      <c r="AM33" s="1">
        <f>(LOG(Table1[[#This Row],[QEpsBtm_HasseSimple]])-Table1[[#This Row],[QEpsBtmLog]])/(Table1[[#This Row],[QEpsBtm_BoolLog]]-Table1[[#This Row],[QEpsBtmLog]])</f>
        <v>0.88575179098915491</v>
      </c>
      <c r="AN33" s="1">
        <f>(LOG(Table1[[#This Row],[QEpsBtm_Hasse]])-Table1[[#This Row],[QEpsBtmLog]])/(Table1[[#This Row],[QEpsBtm_BoolLog]]-Table1[[#This Row],[QEpsBtmLog]])</f>
        <v>0.86792260945715982</v>
      </c>
      <c r="AO33" s="1">
        <f>LOG(Table1[[#This Row],[QEpsBtm_Bool]])</f>
        <v>1.0554777183868629</v>
      </c>
    </row>
    <row r="34" spans="1:41" hidden="1" x14ac:dyDescent="0.25">
      <c r="A34" s="1" t="s">
        <v>44</v>
      </c>
      <c r="B34" t="s">
        <v>43</v>
      </c>
      <c r="C34">
        <v>435</v>
      </c>
      <c r="D34">
        <v>28</v>
      </c>
      <c r="E34">
        <v>29</v>
      </c>
      <c r="F34">
        <v>29</v>
      </c>
      <c r="G34">
        <v>4.4000000000000003E-3</v>
      </c>
      <c r="H34">
        <v>0</v>
      </c>
      <c r="I34">
        <v>0.4511</v>
      </c>
      <c r="J34">
        <v>4.4000000000000003E-3</v>
      </c>
      <c r="K34">
        <v>0</v>
      </c>
      <c r="L34">
        <v>0.45679999999999998</v>
      </c>
      <c r="M34">
        <v>4.4000000000000003E-3</v>
      </c>
      <c r="N34">
        <v>0</v>
      </c>
      <c r="O34">
        <v>0.4521</v>
      </c>
      <c r="P34">
        <v>2.1399999999999999E-2</v>
      </c>
      <c r="Q34">
        <v>6.9999999999999999E-4</v>
      </c>
      <c r="R34">
        <v>0.75139999999999996</v>
      </c>
      <c r="S34">
        <v>5.4699999999999999E-2</v>
      </c>
      <c r="T34">
        <v>5.4699999999999999E-2</v>
      </c>
      <c r="U34">
        <v>5.4699999999999999E-2</v>
      </c>
      <c r="V34">
        <v>8.6435999999999993</v>
      </c>
      <c r="W34">
        <v>20.677800000000001</v>
      </c>
      <c r="X34">
        <v>8.2055000000000007</v>
      </c>
      <c r="Y34">
        <v>19.633800000000001</v>
      </c>
      <c r="Z34">
        <v>12.133100000000001</v>
      </c>
      <c r="AA34">
        <v>8.6435999999999993</v>
      </c>
      <c r="AB34">
        <v>20.677800000000001</v>
      </c>
      <c r="AC34">
        <v>8.2055000000000007</v>
      </c>
      <c r="AD34">
        <v>19.633800000000001</v>
      </c>
      <c r="AE34">
        <v>12.133100000000001</v>
      </c>
      <c r="AF34">
        <f>LOG(Table1[[#This Row],[QEpsAll]])</f>
        <v>-0.34572717290228949</v>
      </c>
      <c r="AG34">
        <f>LOG(Table1[[#This Row],[QEpsBtm]])</f>
        <v>-0.34027390476220837</v>
      </c>
      <c r="AH34">
        <f>(LOG(Table1[[#This Row],[QEpsBtmIC]])-Table1[[#This Row],[QEpsBtmLog]])/(Table1[[#This Row],[QEpsBtm_BoolLog]]-Table1[[#This Row],[QEpsBtmLog]])</f>
        <v>-3.1536610999856789E-3</v>
      </c>
      <c r="AI34" s="1">
        <f>(LOG(Table1[[#This Row],[QEpsBtmICRand]])-Table1[[#This Row],[QEpsBtmLog]])/(Table1[[#This Row],[QEpsBtm_BoolLog]]-Table1[[#This Row],[QEpsBtmLog]])</f>
        <v>0.15176110291397471</v>
      </c>
      <c r="AJ34" s="1">
        <f>(LOG(Table1[[#This Row],[QEpsBtmIC_HasseSimple]])-Table1[[#This Row],[QEpsBtmLog]])/(Table1[[#This Row],[QEpsBtm_BoolLog]]-Table1[[#This Row],[QEpsBtmLog]])</f>
        <v>0.89659289960264066</v>
      </c>
      <c r="AK34" s="1">
        <f>(LOG(Table1[[#This Row],[QEpsBtmIC_Hasse]])-Table1[[#This Row],[QEpsBtmLog]])/(Table1[[#This Row],[QEpsBtm_BoolLog]]-Table1[[#This Row],[QEpsBtmLog]])</f>
        <v>0.8807321451718636</v>
      </c>
      <c r="AL34" s="1">
        <f>(LOG(Table1[[#This Row],[QEpsBtmIC_Bool]])-Table1[[#This Row],[QEpsBtmLog]])/(Table1[[#This Row],[QEpsBtm_BoolLog]]-Table1[[#This Row],[QEpsBtmLog]])</f>
        <v>1</v>
      </c>
      <c r="AM34" s="1">
        <f>(LOG(Table1[[#This Row],[QEpsBtm_HasseSimple]])-Table1[[#This Row],[QEpsBtmLog]])/(Table1[[#This Row],[QEpsBtm_BoolLog]]-Table1[[#This Row],[QEpsBtmLog]])</f>
        <v>0.89659289960264066</v>
      </c>
      <c r="AN34" s="1">
        <f>(LOG(Table1[[#This Row],[QEpsBtm_Hasse]])-Table1[[#This Row],[QEpsBtmLog]])/(Table1[[#This Row],[QEpsBtm_BoolLog]]-Table1[[#This Row],[QEpsBtmLog]])</f>
        <v>0.8807321451718636</v>
      </c>
      <c r="AO34" s="1">
        <f>LOG(Table1[[#This Row],[QEpsBtm_Bool]])</f>
        <v>1.0839717770321269</v>
      </c>
    </row>
    <row r="35" spans="1:41" hidden="1" x14ac:dyDescent="0.25">
      <c r="A35" s="1" t="s">
        <v>44</v>
      </c>
      <c r="B35" t="s">
        <v>43</v>
      </c>
      <c r="C35">
        <v>435</v>
      </c>
      <c r="D35">
        <v>29</v>
      </c>
      <c r="E35">
        <v>31</v>
      </c>
      <c r="F35">
        <v>31</v>
      </c>
      <c r="G35">
        <v>4.4000000000000003E-3</v>
      </c>
      <c r="H35">
        <v>0</v>
      </c>
      <c r="I35">
        <v>0.4511</v>
      </c>
      <c r="J35">
        <v>4.4000000000000003E-3</v>
      </c>
      <c r="K35">
        <v>0</v>
      </c>
      <c r="L35">
        <v>0.45889999999999997</v>
      </c>
      <c r="M35">
        <v>4.4000000000000003E-3</v>
      </c>
      <c r="N35">
        <v>0</v>
      </c>
      <c r="O35">
        <v>0.4622</v>
      </c>
      <c r="P35">
        <v>2.2800000000000001E-2</v>
      </c>
      <c r="Q35">
        <v>0</v>
      </c>
      <c r="R35">
        <v>0.76429999999999998</v>
      </c>
      <c r="S35">
        <v>5.4699999999999999E-2</v>
      </c>
      <c r="T35">
        <v>5.4699999999999999E-2</v>
      </c>
      <c r="U35">
        <v>5.4699999999999999E-2</v>
      </c>
      <c r="V35">
        <v>9.3400999999999996</v>
      </c>
      <c r="W35">
        <v>22.178999999999998</v>
      </c>
      <c r="X35">
        <v>8.7120999999999995</v>
      </c>
      <c r="Y35">
        <v>20.633800000000001</v>
      </c>
      <c r="Z35">
        <v>13.0251</v>
      </c>
      <c r="AA35">
        <v>9.3400999999999996</v>
      </c>
      <c r="AB35">
        <v>22.178999999999998</v>
      </c>
      <c r="AC35">
        <v>8.7120999999999995</v>
      </c>
      <c r="AD35">
        <v>20.633800000000001</v>
      </c>
      <c r="AE35">
        <v>13.0251</v>
      </c>
      <c r="AF35">
        <f>LOG(Table1[[#This Row],[QEpsAll]])</f>
        <v>-0.34572717290228949</v>
      </c>
      <c r="AG35">
        <f>LOG(Table1[[#This Row],[QEpsBtm]])</f>
        <v>-0.3382819423053407</v>
      </c>
      <c r="AH35">
        <f>(LOG(Table1[[#This Row],[QEpsBtmIC]])-Table1[[#This Row],[QEpsBtmLog]])/(Table1[[#This Row],[QEpsBtm_BoolLog]]-Table1[[#This Row],[QEpsBtmLog]])</f>
        <v>2.1416025527172321E-3</v>
      </c>
      <c r="AI35" s="1">
        <f>(LOG(Table1[[#This Row],[QEpsBtmICRand]])-Table1[[#This Row],[QEpsBtmLog]])/(Table1[[#This Row],[QEpsBtm_BoolLog]]-Table1[[#This Row],[QEpsBtmLog]])</f>
        <v>0.15246813151413921</v>
      </c>
      <c r="AJ35" s="1">
        <f>(LOG(Table1[[#This Row],[QEpsBtmIC_HasseSimple]])-Table1[[#This Row],[QEpsBtmLog]])/(Table1[[#This Row],[QEpsBtm_BoolLog]]-Table1[[#This Row],[QEpsBtmLog]])</f>
        <v>0.90060338789051142</v>
      </c>
      <c r="AK35" s="1">
        <f>(LOG(Table1[[#This Row],[QEpsBtmIC_Hasse]])-Table1[[#This Row],[QEpsBtmLog]])/(Table1[[#This Row],[QEpsBtm_BoolLog]]-Table1[[#This Row],[QEpsBtmLog]])</f>
        <v>0.8797999718467715</v>
      </c>
      <c r="AL35" s="1">
        <f>(LOG(Table1[[#This Row],[QEpsBtmIC_Bool]])-Table1[[#This Row],[QEpsBtmLog]])/(Table1[[#This Row],[QEpsBtm_BoolLog]]-Table1[[#This Row],[QEpsBtmLog]])</f>
        <v>1</v>
      </c>
      <c r="AM35" s="1">
        <f>(LOG(Table1[[#This Row],[QEpsBtm_HasseSimple]])-Table1[[#This Row],[QEpsBtmLog]])/(Table1[[#This Row],[QEpsBtm_BoolLog]]-Table1[[#This Row],[QEpsBtmLog]])</f>
        <v>0.90060338789051142</v>
      </c>
      <c r="AN35" s="1">
        <f>(LOG(Table1[[#This Row],[QEpsBtm_Hasse]])-Table1[[#This Row],[QEpsBtmLog]])/(Table1[[#This Row],[QEpsBtm_BoolLog]]-Table1[[#This Row],[QEpsBtmLog]])</f>
        <v>0.8797999718467715</v>
      </c>
      <c r="AO35" s="1">
        <f>LOG(Table1[[#This Row],[QEpsBtm_Bool]])</f>
        <v>1.1147810662734028</v>
      </c>
    </row>
    <row r="36" spans="1:41" hidden="1" x14ac:dyDescent="0.25">
      <c r="A36" s="1" t="s">
        <v>44</v>
      </c>
      <c r="B36" t="s">
        <v>43</v>
      </c>
      <c r="C36">
        <v>435</v>
      </c>
      <c r="D36">
        <v>30</v>
      </c>
      <c r="E36">
        <v>34</v>
      </c>
      <c r="F36">
        <v>34</v>
      </c>
      <c r="G36">
        <v>4.4000000000000003E-3</v>
      </c>
      <c r="H36">
        <v>0</v>
      </c>
      <c r="I36">
        <v>0.4511</v>
      </c>
      <c r="J36">
        <v>4.4000000000000003E-3</v>
      </c>
      <c r="K36">
        <v>0</v>
      </c>
      <c r="L36">
        <v>0.45050000000000001</v>
      </c>
      <c r="M36">
        <v>4.4000000000000003E-3</v>
      </c>
      <c r="N36">
        <v>0</v>
      </c>
      <c r="O36">
        <v>0.44750000000000001</v>
      </c>
      <c r="P36">
        <v>2.1899999999999999E-2</v>
      </c>
      <c r="Q36">
        <v>5.9999999999999995E-4</v>
      </c>
      <c r="R36">
        <v>0.76090000000000002</v>
      </c>
      <c r="S36">
        <v>5.4699999999999999E-2</v>
      </c>
      <c r="T36">
        <v>5.4699999999999999E-2</v>
      </c>
      <c r="U36">
        <v>5.4699999999999999E-2</v>
      </c>
      <c r="V36">
        <v>10.1182</v>
      </c>
      <c r="W36">
        <v>24.182700000000001</v>
      </c>
      <c r="X36">
        <v>9.4854000000000003</v>
      </c>
      <c r="Y36">
        <v>22.63</v>
      </c>
      <c r="Z36">
        <v>14.1876</v>
      </c>
      <c r="AA36">
        <v>10.1182</v>
      </c>
      <c r="AB36">
        <v>24.182700000000001</v>
      </c>
      <c r="AC36">
        <v>9.4854000000000003</v>
      </c>
      <c r="AD36">
        <v>22.63</v>
      </c>
      <c r="AE36">
        <v>14.1876</v>
      </c>
      <c r="AF36">
        <f>LOG(Table1[[#This Row],[QEpsAll]])</f>
        <v>-0.34572717290228949</v>
      </c>
      <c r="AG36">
        <f>LOG(Table1[[#This Row],[QEpsBtm]])</f>
        <v>-0.34630520468491821</v>
      </c>
      <c r="AH36">
        <f>(LOG(Table1[[#This Row],[QEpsBtmIC]])-Table1[[#This Row],[QEpsBtmLog]])/(Table1[[#This Row],[QEpsBtm_BoolLog]]-Table1[[#This Row],[QEpsBtmLog]])</f>
        <v>-1.9368096889910878E-3</v>
      </c>
      <c r="AI36" s="1">
        <f>(LOG(Table1[[#This Row],[QEpsBtmICRand]])-Table1[[#This Row],[QEpsBtmLog]])/(Table1[[#This Row],[QEpsBtm_BoolLog]]-Table1[[#This Row],[QEpsBtmLog]])</f>
        <v>0.15193608354089025</v>
      </c>
      <c r="AJ36" s="1">
        <f>(LOG(Table1[[#This Row],[QEpsBtmIC_HasseSimple]])-Table1[[#This Row],[QEpsBtmLog]])/(Table1[[#This Row],[QEpsBtm_BoolLog]]-Table1[[#This Row],[QEpsBtmLog]])</f>
        <v>0.90201288847628602</v>
      </c>
      <c r="AK36" s="1">
        <f>(LOG(Table1[[#This Row],[QEpsBtmIC_Hasse]])-Table1[[#This Row],[QEpsBtmLog]])/(Table1[[#This Row],[QEpsBtm_BoolLog]]-Table1[[#This Row],[QEpsBtmLog]])</f>
        <v>0.88329219362765887</v>
      </c>
      <c r="AL36" s="1">
        <f>(LOG(Table1[[#This Row],[QEpsBtmIC_Bool]])-Table1[[#This Row],[QEpsBtmLog]])/(Table1[[#This Row],[QEpsBtm_BoolLog]]-Table1[[#This Row],[QEpsBtmLog]])</f>
        <v>1</v>
      </c>
      <c r="AM36" s="1">
        <f>(LOG(Table1[[#This Row],[QEpsBtm_HasseSimple]])-Table1[[#This Row],[QEpsBtmLog]])/(Table1[[#This Row],[QEpsBtm_BoolLog]]-Table1[[#This Row],[QEpsBtmLog]])</f>
        <v>0.90201288847628602</v>
      </c>
      <c r="AN36" s="1">
        <f>(LOG(Table1[[#This Row],[QEpsBtm_Hasse]])-Table1[[#This Row],[QEpsBtmLog]])/(Table1[[#This Row],[QEpsBtm_BoolLog]]-Table1[[#This Row],[QEpsBtmLog]])</f>
        <v>0.88329219362765887</v>
      </c>
      <c r="AO36" s="1">
        <f>LOG(Table1[[#This Row],[QEpsBtm_Bool]])</f>
        <v>1.1519089356328902</v>
      </c>
    </row>
    <row r="37" spans="1:41" hidden="1" x14ac:dyDescent="0.25">
      <c r="A37" s="1" t="s">
        <v>44</v>
      </c>
      <c r="B37" t="s">
        <v>43</v>
      </c>
      <c r="C37">
        <v>435</v>
      </c>
      <c r="D37">
        <v>31</v>
      </c>
      <c r="E37">
        <v>38</v>
      </c>
      <c r="F37">
        <v>39</v>
      </c>
      <c r="G37">
        <v>4.4000000000000003E-3</v>
      </c>
      <c r="H37">
        <v>0</v>
      </c>
      <c r="I37">
        <v>0.4511</v>
      </c>
      <c r="J37">
        <v>4.4000000000000003E-3</v>
      </c>
      <c r="K37">
        <v>0</v>
      </c>
      <c r="L37">
        <v>0.44700000000000001</v>
      </c>
      <c r="M37">
        <v>4.4000000000000003E-3</v>
      </c>
      <c r="N37">
        <v>0</v>
      </c>
      <c r="O37">
        <v>0.45400000000000001</v>
      </c>
      <c r="P37">
        <v>2.1899999999999999E-2</v>
      </c>
      <c r="Q37">
        <v>5.9999999999999995E-4</v>
      </c>
      <c r="R37">
        <v>0.77339999999999998</v>
      </c>
      <c r="S37">
        <v>5.4699999999999999E-2</v>
      </c>
      <c r="T37">
        <v>5.4699999999999999E-2</v>
      </c>
      <c r="U37">
        <v>7.0300000000000001E-2</v>
      </c>
      <c r="V37">
        <v>11.4597</v>
      </c>
      <c r="W37">
        <v>27.182700000000001</v>
      </c>
      <c r="X37">
        <v>10.799300000000001</v>
      </c>
      <c r="Y37">
        <v>25.567799999999998</v>
      </c>
      <c r="Z37">
        <v>15.9764</v>
      </c>
      <c r="AA37">
        <v>11.53</v>
      </c>
      <c r="AB37">
        <v>27.307700000000001</v>
      </c>
      <c r="AC37">
        <v>10.895200000000001</v>
      </c>
      <c r="AD37">
        <v>25.751300000000001</v>
      </c>
      <c r="AE37">
        <v>16.344200000000001</v>
      </c>
      <c r="AF37">
        <f>LOG(Table1[[#This Row],[QEpsAll]])</f>
        <v>-0.34572717290228949</v>
      </c>
      <c r="AG37">
        <f>LOG(Table1[[#This Row],[QEpsBtm]])</f>
        <v>-0.34969247686806354</v>
      </c>
      <c r="AH37">
        <f>(LOG(Table1[[#This Row],[QEpsBtmIC]])-Table1[[#This Row],[QEpsBtmLog]])/(Table1[[#This Row],[QEpsBtm_BoolLog]]-Table1[[#This Row],[QEpsBtmLog]])</f>
        <v>4.3448712198261132E-3</v>
      </c>
      <c r="AI37" s="1">
        <f>(LOG(Table1[[#This Row],[QEpsBtmICRand]])-Table1[[#This Row],[QEpsBtmLog]])/(Table1[[#This Row],[QEpsBtm_BoolLog]]-Table1[[#This Row],[QEpsBtmLog]])</f>
        <v>0.15329708250973698</v>
      </c>
      <c r="AJ37" s="1">
        <f>(LOG(Table1[[#This Row],[QEpsBtmIC_HasseSimple]])-Table1[[#This Row],[QEpsBtmLog]])/(Table1[[#This Row],[QEpsBtm_BoolLog]]-Table1[[#This Row],[QEpsBtmLog]])</f>
        <v>0.90879975133612623</v>
      </c>
      <c r="AK37" s="1">
        <f>(LOG(Table1[[#This Row],[QEpsBtmIC_Hasse]])-Table1[[#This Row],[QEpsBtmLog]])/(Table1[[#This Row],[QEpsBtm_BoolLog]]-Table1[[#This Row],[QEpsBtmLog]])</f>
        <v>0.89296498874227404</v>
      </c>
      <c r="AL37" s="1">
        <f>(LOG(Table1[[#This Row],[QEpsBtmIC_Bool]])-Table1[[#This Row],[QEpsBtmLog]])/(Table1[[#This Row],[QEpsBtm_BoolLog]]-Table1[[#This Row],[QEpsBtmLog]])</f>
        <v>1.0063642316613219</v>
      </c>
      <c r="AM37" s="1">
        <f>(LOG(Table1[[#This Row],[QEpsBtm_HasseSimple]])-Table1[[#This Row],[QEpsBtmLog]])/(Table1[[#This Row],[QEpsBtm_BoolLog]]-Table1[[#This Row],[QEpsBtmLog]])</f>
        <v>0.90708966397953661</v>
      </c>
      <c r="AN37" s="1">
        <f>(LOG(Table1[[#This Row],[QEpsBtm_Hasse]])-Table1[[#This Row],[QEpsBtmLog]])/(Table1[[#This Row],[QEpsBtm_BoolLog]]-Table1[[#This Row],[QEpsBtmLog]])</f>
        <v>0.89049288488537204</v>
      </c>
      <c r="AO37" s="1">
        <f>LOG(Table1[[#This Row],[QEpsBtm_Bool]])</f>
        <v>1.2034789253990799</v>
      </c>
    </row>
    <row r="38" spans="1:41" hidden="1" x14ac:dyDescent="0.25">
      <c r="A38" s="1" t="s">
        <v>44</v>
      </c>
      <c r="B38" t="s">
        <v>43</v>
      </c>
      <c r="C38">
        <v>435</v>
      </c>
      <c r="D38">
        <v>32</v>
      </c>
      <c r="E38">
        <v>39</v>
      </c>
      <c r="F38">
        <v>40</v>
      </c>
      <c r="G38">
        <v>4.4000000000000003E-3</v>
      </c>
      <c r="H38">
        <v>0</v>
      </c>
      <c r="I38">
        <v>0.4511</v>
      </c>
      <c r="J38">
        <v>4.4000000000000003E-3</v>
      </c>
      <c r="K38">
        <v>0</v>
      </c>
      <c r="L38">
        <v>0.46229999999999999</v>
      </c>
      <c r="M38">
        <v>4.4000000000000003E-3</v>
      </c>
      <c r="N38">
        <v>0</v>
      </c>
      <c r="O38">
        <v>0.45129999999999998</v>
      </c>
      <c r="P38">
        <v>2.23E-2</v>
      </c>
      <c r="Q38">
        <v>5.0000000000000001E-4</v>
      </c>
      <c r="R38">
        <v>0.75560000000000005</v>
      </c>
      <c r="S38">
        <v>5.4699999999999999E-2</v>
      </c>
      <c r="T38">
        <v>5.4699999999999999E-2</v>
      </c>
      <c r="U38">
        <v>7.0300000000000001E-2</v>
      </c>
      <c r="V38">
        <v>11.583299999999999</v>
      </c>
      <c r="W38">
        <v>27.433299999999999</v>
      </c>
      <c r="X38">
        <v>10.8291</v>
      </c>
      <c r="Y38">
        <v>25.567799999999998</v>
      </c>
      <c r="Z38">
        <v>16.366</v>
      </c>
      <c r="AA38">
        <v>11.653499999999999</v>
      </c>
      <c r="AB38">
        <v>27.558299999999999</v>
      </c>
      <c r="AC38">
        <v>10.924899999999999</v>
      </c>
      <c r="AD38">
        <v>25.751300000000001</v>
      </c>
      <c r="AE38">
        <v>16.733899999999998</v>
      </c>
      <c r="AF38">
        <f>LOG(Table1[[#This Row],[QEpsAll]])</f>
        <v>-0.34572717290228949</v>
      </c>
      <c r="AG38">
        <f>LOG(Table1[[#This Row],[QEpsBtm]])</f>
        <v>-0.33507610656191827</v>
      </c>
      <c r="AH38">
        <f>(LOG(Table1[[#This Row],[QEpsBtmIC]])-Table1[[#This Row],[QEpsBtmLog]])/(Table1[[#This Row],[QEpsBtm_BoolLog]]-Table1[[#This Row],[QEpsBtmLog]])</f>
        <v>-6.7517327147523735E-3</v>
      </c>
      <c r="AI38" s="1">
        <f>(LOG(Table1[[#This Row],[QEpsBtmICRand]])-Table1[[#This Row],[QEpsBtmLog]])/(Table1[[#This Row],[QEpsBtm_BoolLog]]-Table1[[#This Row],[QEpsBtmLog]])</f>
        <v>0.13774401963663227</v>
      </c>
      <c r="AJ38" s="1">
        <f>(LOG(Table1[[#This Row],[QEpsBtmIC_HasseSimple]])-Table1[[#This Row],[QEpsBtmLog]])/(Table1[[#This Row],[QEpsBtm_BoolLog]]-Table1[[#This Row],[QEpsBtmLog]])</f>
        <v>0.90478735293964363</v>
      </c>
      <c r="AK38" s="1">
        <f>(LOG(Table1[[#This Row],[QEpsBtmIC_Hasse]])-Table1[[#This Row],[QEpsBtmLog]])/(Table1[[#This Row],[QEpsBtm_BoolLog]]-Table1[[#This Row],[QEpsBtmLog]])</f>
        <v>0.8866862732312154</v>
      </c>
      <c r="AL38" s="1">
        <f>(LOG(Table1[[#This Row],[QEpsBtmIC_Bool]])-Table1[[#This Row],[QEpsBtmLog]])/(Table1[[#This Row],[QEpsBtm_BoolLog]]-Table1[[#This Row],[QEpsBtmLog]])</f>
        <v>1.0062327348342155</v>
      </c>
      <c r="AM38" s="1">
        <f>(LOG(Table1[[#This Row],[QEpsBtm_HasseSimple]])-Table1[[#This Row],[QEpsBtmLog]])/(Table1[[#This Row],[QEpsBtm_BoolLog]]-Table1[[#This Row],[QEpsBtmLog]])</f>
        <v>0.90309332810549225</v>
      </c>
      <c r="AN38" s="1">
        <f>(LOG(Table1[[#This Row],[QEpsBtm_Hasse]])-Table1[[#This Row],[QEpsBtmLog]])/(Table1[[#This Row],[QEpsBtm_BoolLog]]-Table1[[#This Row],[QEpsBtmLog]])</f>
        <v>0.884216899341563</v>
      </c>
      <c r="AO38" s="1">
        <f>LOG(Table1[[#This Row],[QEpsBtm_Bool]])</f>
        <v>1.2139425468400782</v>
      </c>
    </row>
    <row r="39" spans="1:41" hidden="1" x14ac:dyDescent="0.25">
      <c r="A39" s="1" t="s">
        <v>44</v>
      </c>
      <c r="B39" t="s">
        <v>43</v>
      </c>
      <c r="C39">
        <v>435</v>
      </c>
      <c r="D39">
        <v>33</v>
      </c>
      <c r="E39">
        <v>44</v>
      </c>
      <c r="F39">
        <v>45</v>
      </c>
      <c r="G39">
        <v>4.4000000000000003E-3</v>
      </c>
      <c r="H39">
        <v>0</v>
      </c>
      <c r="I39">
        <v>0.4511</v>
      </c>
      <c r="J39">
        <v>4.8999999999999998E-3</v>
      </c>
      <c r="K39">
        <v>5.0000000000000001E-4</v>
      </c>
      <c r="L39">
        <v>0.46079999999999999</v>
      </c>
      <c r="M39">
        <v>4.4000000000000003E-3</v>
      </c>
      <c r="N39">
        <v>0</v>
      </c>
      <c r="O39">
        <v>0.45119999999999999</v>
      </c>
      <c r="P39">
        <v>2.2100000000000002E-2</v>
      </c>
      <c r="Q39">
        <v>5.0000000000000001E-4</v>
      </c>
      <c r="R39">
        <v>0.75719999999999998</v>
      </c>
      <c r="S39">
        <v>5.4699999999999999E-2</v>
      </c>
      <c r="T39">
        <v>5.4699999999999999E-2</v>
      </c>
      <c r="U39">
        <v>7.0300000000000001E-2</v>
      </c>
      <c r="V39">
        <v>12.956300000000001</v>
      </c>
      <c r="W39">
        <v>30.471699999999998</v>
      </c>
      <c r="X39">
        <v>12.103</v>
      </c>
      <c r="Y39">
        <v>28.348199999999999</v>
      </c>
      <c r="Z39">
        <v>18.607700000000001</v>
      </c>
      <c r="AA39">
        <v>13.0265</v>
      </c>
      <c r="AB39">
        <v>30.596699999999998</v>
      </c>
      <c r="AC39">
        <v>12.1988</v>
      </c>
      <c r="AD39">
        <v>28.531600000000001</v>
      </c>
      <c r="AE39">
        <v>18.9755</v>
      </c>
      <c r="AF39">
        <f>LOG(Table1[[#This Row],[QEpsAll]])</f>
        <v>-0.34572717290228949</v>
      </c>
      <c r="AG39">
        <f>LOG(Table1[[#This Row],[QEpsBtm]])</f>
        <v>-0.3364875295848444</v>
      </c>
      <c r="AH39">
        <f>(LOG(Table1[[#This Row],[QEpsBtmIC]])-Table1[[#This Row],[QEpsBtmLog]])/(Table1[[#This Row],[QEpsBtm_BoolLog]]-Table1[[#This Row],[QEpsBtmLog]])</f>
        <v>-5.6926235901553039E-3</v>
      </c>
      <c r="AI39" s="1">
        <f>(LOG(Table1[[#This Row],[QEpsBtmICRand]])-Table1[[#This Row],[QEpsBtmLog]])/(Table1[[#This Row],[QEpsBtm_BoolLog]]-Table1[[#This Row],[QEpsBtmLog]])</f>
        <v>0.13429261019146241</v>
      </c>
      <c r="AJ39" s="1">
        <f>(LOG(Table1[[#This Row],[QEpsBtmIC_HasseSimple]])-Table1[[#This Row],[QEpsBtmLog]])/(Table1[[#This Row],[QEpsBtm_BoolLog]]-Table1[[#This Row],[QEpsBtmLog]])</f>
        <v>0.90358183387457036</v>
      </c>
      <c r="AK39" s="1">
        <f>(LOG(Table1[[#This Row],[QEpsBtmIC_Hasse]])-Table1[[#This Row],[QEpsBtmLog]])/(Table1[[#This Row],[QEpsBtm_BoolLog]]-Table1[[#This Row],[QEpsBtmLog]])</f>
        <v>0.88583125253825978</v>
      </c>
      <c r="AL39" s="1">
        <f>(LOG(Table1[[#This Row],[QEpsBtmIC_Bool]])-Table1[[#This Row],[QEpsBtmLog]])/(Table1[[#This Row],[QEpsBtm_BoolLog]]-Table1[[#This Row],[QEpsBtmLog]])</f>
        <v>1.0052923903268474</v>
      </c>
      <c r="AM39" s="1">
        <f>(LOG(Table1[[#This Row],[QEpsBtm_HasseSimple]])-Table1[[#This Row],[QEpsBtmLog]])/(Table1[[#This Row],[QEpsBtm_BoolLog]]-Table1[[#This Row],[QEpsBtmLog]])</f>
        <v>0.90212075974590866</v>
      </c>
      <c r="AN39" s="1">
        <f>(LOG(Table1[[#This Row],[QEpsBtm_Hasse]])-Table1[[#This Row],[QEpsBtmLog]])/(Table1[[#This Row],[QEpsBtm_BoolLog]]-Table1[[#This Row],[QEpsBtmLog]])</f>
        <v>0.88369943834836984</v>
      </c>
      <c r="AO39" s="1">
        <f>LOG(Table1[[#This Row],[QEpsBtm_Bool]])</f>
        <v>1.2696926955897234</v>
      </c>
    </row>
    <row r="40" spans="1:41" hidden="1" x14ac:dyDescent="0.25">
      <c r="A40" s="1" t="s">
        <v>44</v>
      </c>
      <c r="B40" t="s">
        <v>43</v>
      </c>
      <c r="C40">
        <v>435</v>
      </c>
      <c r="D40">
        <v>34</v>
      </c>
      <c r="E40">
        <v>50</v>
      </c>
      <c r="F40">
        <v>51</v>
      </c>
      <c r="G40">
        <v>4.4000000000000003E-3</v>
      </c>
      <c r="H40">
        <v>0</v>
      </c>
      <c r="I40">
        <v>0.4511</v>
      </c>
      <c r="J40">
        <v>4.4000000000000003E-3</v>
      </c>
      <c r="K40">
        <v>0</v>
      </c>
      <c r="L40">
        <v>0.46179999999999999</v>
      </c>
      <c r="M40">
        <v>4.4000000000000003E-3</v>
      </c>
      <c r="N40">
        <v>0</v>
      </c>
      <c r="O40">
        <v>0.45929999999999999</v>
      </c>
      <c r="P40">
        <v>2.2800000000000001E-2</v>
      </c>
      <c r="Q40">
        <v>0</v>
      </c>
      <c r="R40">
        <v>0.77229999999999999</v>
      </c>
      <c r="S40">
        <v>7.0300000000000001E-2</v>
      </c>
      <c r="T40">
        <v>7.0300000000000001E-2</v>
      </c>
      <c r="U40">
        <v>7.0300000000000001E-2</v>
      </c>
      <c r="V40">
        <v>14.363300000000001</v>
      </c>
      <c r="W40">
        <v>33.988199999999999</v>
      </c>
      <c r="X40">
        <v>13.270899999999999</v>
      </c>
      <c r="Y40">
        <v>31.332899999999999</v>
      </c>
      <c r="Z40">
        <v>20.957899999999999</v>
      </c>
      <c r="AA40">
        <v>14.4335</v>
      </c>
      <c r="AB40">
        <v>34.113199999999999</v>
      </c>
      <c r="AC40">
        <v>13.3668</v>
      </c>
      <c r="AD40">
        <v>31.516300000000001</v>
      </c>
      <c r="AE40">
        <v>21.325700000000001</v>
      </c>
      <c r="AF40">
        <f>LOG(Table1[[#This Row],[QEpsAll]])</f>
        <v>-0.34572717290228949</v>
      </c>
      <c r="AG40">
        <f>LOG(Table1[[#This Row],[QEpsBtm]])</f>
        <v>-0.33554607141884246</v>
      </c>
      <c r="AH40">
        <f>(LOG(Table1[[#This Row],[QEpsBtmIC]])-Table1[[#This Row],[QEpsBtmLog]])/(Table1[[#This Row],[QEpsBtm_BoolLog]]-Table1[[#This Row],[QEpsBtmLog]])</f>
        <v>-1.4228329619673553E-3</v>
      </c>
      <c r="AI40" s="1">
        <f>(LOG(Table1[[#This Row],[QEpsBtmICRand]])-Table1[[#This Row],[QEpsBtmLog]])/(Table1[[#This Row],[QEpsBtm_BoolLog]]-Table1[[#This Row],[QEpsBtmLog]])</f>
        <v>0.13478962955240734</v>
      </c>
      <c r="AJ40" s="1">
        <f>(LOG(Table1[[#This Row],[QEpsBtmIC_HasseSimple]])-Table1[[#This Row],[QEpsBtmLog]])/(Table1[[#This Row],[QEpsBtm_BoolLog]]-Table1[[#This Row],[QEpsBtmLog]])</f>
        <v>0.90224110693929949</v>
      </c>
      <c r="AK40" s="1">
        <f>(LOG(Table1[[#This Row],[QEpsBtmIC_Hasse]])-Table1[[#This Row],[QEpsBtmLog]])/(Table1[[#This Row],[QEpsBtm_BoolLog]]-Table1[[#This Row],[QEpsBtmLog]])</f>
        <v>0.88211657883115624</v>
      </c>
      <c r="AL40" s="1">
        <f>(LOG(Table1[[#This Row],[QEpsBtmIC_Bool]])-Table1[[#This Row],[QEpsBtmLog]])/(Table1[[#This Row],[QEpsBtm_BoolLog]]-Table1[[#This Row],[QEpsBtmLog]])</f>
        <v>1.0045600578011691</v>
      </c>
      <c r="AM40" s="1">
        <f>(LOG(Table1[[#This Row],[QEpsBtm_HasseSimple]])-Table1[[#This Row],[QEpsBtmLog]])/(Table1[[#This Row],[QEpsBtm_BoolLog]]-Table1[[#This Row],[QEpsBtmLog]])</f>
        <v>0.90096315839625774</v>
      </c>
      <c r="AN40" s="1">
        <f>(LOG(Table1[[#This Row],[QEpsBtm_Hasse]])-Table1[[#This Row],[QEpsBtmLog]])/(Table1[[#This Row],[QEpsBtm_BoolLog]]-Table1[[#This Row],[QEpsBtmLog]])</f>
        <v>0.88022926820595848</v>
      </c>
      <c r="AO40" s="1">
        <f>LOG(Table1[[#This Row],[QEpsBtm_Bool]])</f>
        <v>1.3213477638029585</v>
      </c>
    </row>
    <row r="41" spans="1:41" hidden="1" x14ac:dyDescent="0.25">
      <c r="A41" s="1" t="s">
        <v>44</v>
      </c>
      <c r="B41" t="s">
        <v>43</v>
      </c>
      <c r="C41">
        <v>435</v>
      </c>
      <c r="D41">
        <v>35</v>
      </c>
      <c r="E41">
        <v>51</v>
      </c>
      <c r="F41">
        <v>52</v>
      </c>
      <c r="G41">
        <v>4.4000000000000003E-3</v>
      </c>
      <c r="H41">
        <v>0</v>
      </c>
      <c r="I41">
        <v>0.4511</v>
      </c>
      <c r="J41">
        <v>4.4000000000000003E-3</v>
      </c>
      <c r="K41">
        <v>0</v>
      </c>
      <c r="L41">
        <v>0.45300000000000001</v>
      </c>
      <c r="M41">
        <v>4.4000000000000003E-3</v>
      </c>
      <c r="N41">
        <v>0</v>
      </c>
      <c r="O41">
        <v>0.4546</v>
      </c>
      <c r="P41">
        <v>2.2800000000000001E-2</v>
      </c>
      <c r="Q41">
        <v>0</v>
      </c>
      <c r="R41">
        <v>0.76790000000000003</v>
      </c>
      <c r="S41">
        <v>7.0300000000000001E-2</v>
      </c>
      <c r="T41">
        <v>7.0300000000000001E-2</v>
      </c>
      <c r="U41">
        <v>7.0300000000000001E-2</v>
      </c>
      <c r="V41">
        <v>14.385</v>
      </c>
      <c r="W41">
        <v>34.019100000000002</v>
      </c>
      <c r="X41">
        <v>13.2843</v>
      </c>
      <c r="Y41">
        <v>31.340399999999999</v>
      </c>
      <c r="Z41">
        <v>21.407299999999999</v>
      </c>
      <c r="AA41">
        <v>14.455299999999999</v>
      </c>
      <c r="AB41">
        <v>34.144100000000002</v>
      </c>
      <c r="AC41">
        <v>13.380100000000001</v>
      </c>
      <c r="AD41">
        <v>31.523900000000001</v>
      </c>
      <c r="AE41">
        <v>21.775099999999998</v>
      </c>
      <c r="AF41">
        <f>LOG(Table1[[#This Row],[QEpsAll]])</f>
        <v>-0.34572717290228949</v>
      </c>
      <c r="AG41">
        <f>LOG(Table1[[#This Row],[QEpsBtm]])</f>
        <v>-0.34390179798716813</v>
      </c>
      <c r="AH41">
        <f>(LOG(Table1[[#This Row],[QEpsBtmIC]])-Table1[[#This Row],[QEpsBtmLog]])/(Table1[[#This Row],[QEpsBtm_BoolLog]]-Table1[[#This Row],[QEpsBtmLog]])</f>
        <v>9.1445958624619802E-4</v>
      </c>
      <c r="AI41" s="1">
        <f>(LOG(Table1[[#This Row],[QEpsBtmICRand]])-Table1[[#This Row],[QEpsBtmLog]])/(Table1[[#This Row],[QEpsBtm_BoolLog]]-Table1[[#This Row],[QEpsBtmLog]])</f>
        <v>0.13688350873126093</v>
      </c>
      <c r="AJ41" s="1">
        <f>(LOG(Table1[[#This Row],[QEpsBtmIC_HasseSimple]])-Table1[[#This Row],[QEpsBtmLog]])/(Table1[[#This Row],[QEpsBtm_BoolLog]]-Table1[[#This Row],[QEpsBtmLog]])</f>
        <v>0.89815557860831274</v>
      </c>
      <c r="AK41" s="1">
        <f>(LOG(Table1[[#This Row],[QEpsBtmIC_Hasse]])-Table1[[#This Row],[QEpsBtmLog]])/(Table1[[#This Row],[QEpsBtm_BoolLog]]-Table1[[#This Row],[QEpsBtmLog]])</f>
        <v>0.87810871216616881</v>
      </c>
      <c r="AL41" s="1">
        <f>(LOG(Table1[[#This Row],[QEpsBtmIC_Bool]])-Table1[[#This Row],[QEpsBtmLog]])/(Table1[[#This Row],[QEpsBtm_BoolLog]]-Table1[[#This Row],[QEpsBtmLog]])</f>
        <v>1.004418288015885</v>
      </c>
      <c r="AM41" s="1">
        <f>(LOG(Table1[[#This Row],[QEpsBtm_HasseSimple]])-Table1[[#This Row],[QEpsBtmLog]])/(Table1[[#This Row],[QEpsBtm_BoolLog]]-Table1[[#This Row],[QEpsBtmLog]])</f>
        <v>0.89689114805007142</v>
      </c>
      <c r="AN41" s="1">
        <f>(LOG(Table1[[#This Row],[QEpsBtm_Hasse]])-Table1[[#This Row],[QEpsBtmLog]])/(Table1[[#This Row],[QEpsBtm_BoolLog]]-Table1[[#This Row],[QEpsBtmLog]])</f>
        <v>0.8762450201974159</v>
      </c>
      <c r="AO41" s="1">
        <f>LOG(Table1[[#This Row],[QEpsBtm_Bool]])</f>
        <v>1.3305618952699205</v>
      </c>
    </row>
    <row r="42" spans="1:41" hidden="1" x14ac:dyDescent="0.25">
      <c r="A42" s="1" t="s">
        <v>44</v>
      </c>
      <c r="B42" t="s">
        <v>43</v>
      </c>
      <c r="C42">
        <v>435</v>
      </c>
      <c r="D42">
        <v>36</v>
      </c>
      <c r="E42">
        <v>54</v>
      </c>
      <c r="F42">
        <v>55</v>
      </c>
      <c r="G42">
        <v>4.4000000000000003E-3</v>
      </c>
      <c r="H42">
        <v>0</v>
      </c>
      <c r="I42">
        <v>0.4511</v>
      </c>
      <c r="J42">
        <v>4.4000000000000003E-3</v>
      </c>
      <c r="K42">
        <v>0</v>
      </c>
      <c r="L42">
        <v>0.4582</v>
      </c>
      <c r="M42">
        <v>4.4000000000000003E-3</v>
      </c>
      <c r="N42">
        <v>0</v>
      </c>
      <c r="O42">
        <v>0.45340000000000003</v>
      </c>
      <c r="P42">
        <v>2.2800000000000001E-2</v>
      </c>
      <c r="Q42">
        <v>0</v>
      </c>
      <c r="R42">
        <v>0.77129999999999999</v>
      </c>
      <c r="S42">
        <v>7.0300000000000001E-2</v>
      </c>
      <c r="T42">
        <v>7.0300000000000001E-2</v>
      </c>
      <c r="U42">
        <v>7.0300000000000001E-2</v>
      </c>
      <c r="V42">
        <v>15.1723</v>
      </c>
      <c r="W42">
        <v>36.019100000000002</v>
      </c>
      <c r="X42">
        <v>14.0715</v>
      </c>
      <c r="Y42">
        <v>33.340400000000002</v>
      </c>
      <c r="Z42">
        <v>22.588100000000001</v>
      </c>
      <c r="AA42">
        <v>15.2425</v>
      </c>
      <c r="AB42">
        <v>36.144100000000002</v>
      </c>
      <c r="AC42">
        <v>14.167400000000001</v>
      </c>
      <c r="AD42">
        <v>33.523899999999998</v>
      </c>
      <c r="AE42">
        <v>22.956</v>
      </c>
      <c r="AF42">
        <f>LOG(Table1[[#This Row],[QEpsAll]])</f>
        <v>-0.34572717290228949</v>
      </c>
      <c r="AG42">
        <f>LOG(Table1[[#This Row],[QEpsBtm]])</f>
        <v>-0.33894491514662128</v>
      </c>
      <c r="AH42">
        <f>(LOG(Table1[[#This Row],[QEpsBtmIC]])-Table1[[#This Row],[QEpsBtmLog]])/(Table1[[#This Row],[QEpsBtm_BoolLog]]-Table1[[#This Row],[QEpsBtmLog]])</f>
        <v>-2.7017382765237318E-3</v>
      </c>
      <c r="AI42" s="1">
        <f>(LOG(Table1[[#This Row],[QEpsBtmICRand]])-Table1[[#This Row],[QEpsBtmLog]])/(Table1[[#This Row],[QEpsBtm_BoolLog]]-Table1[[#This Row],[QEpsBtmLog]])</f>
        <v>0.13360406285047294</v>
      </c>
      <c r="AJ42" s="1">
        <f>(LOG(Table1[[#This Row],[QEpsBtmIC_HasseSimple]])-Table1[[#This Row],[QEpsBtmLog]])/(Table1[[#This Row],[QEpsBtm_BoolLog]]-Table1[[#This Row],[QEpsBtmLog]])</f>
        <v>0.89908966567437787</v>
      </c>
      <c r="AK42" s="1">
        <f>(LOG(Table1[[#This Row],[QEpsBtmIC_Hasse]])-Table1[[#This Row],[QEpsBtmLog]])/(Table1[[#This Row],[QEpsBtm_BoolLog]]-Table1[[#This Row],[QEpsBtmLog]])</f>
        <v>0.88032455114202757</v>
      </c>
      <c r="AL42" s="1">
        <f>(LOG(Table1[[#This Row],[QEpsBtmIC_Bool]])-Table1[[#This Row],[QEpsBtmLog]])/(Table1[[#This Row],[QEpsBtm_BoolLog]]-Table1[[#This Row],[QEpsBtmLog]])</f>
        <v>1.0041448560391066</v>
      </c>
      <c r="AM42" s="1">
        <f>(LOG(Table1[[#This Row],[QEpsBtm_HasseSimple]])-Table1[[#This Row],[QEpsBtmLog]])/(Table1[[#This Row],[QEpsBtm_BoolLog]]-Table1[[#This Row],[QEpsBtmLog]])</f>
        <v>0.89790538331721081</v>
      </c>
      <c r="AN42" s="1">
        <f>(LOG(Table1[[#This Row],[QEpsBtm_Hasse]])-Table1[[#This Row],[QEpsBtmLog]])/(Table1[[#This Row],[QEpsBtm_BoolLog]]-Table1[[#This Row],[QEpsBtmLog]])</f>
        <v>0.87858204289443509</v>
      </c>
      <c r="AO42" s="1">
        <f>LOG(Table1[[#This Row],[QEpsBtm_Bool]])</f>
        <v>1.353879701738476</v>
      </c>
    </row>
    <row r="43" spans="1:41" hidden="1" x14ac:dyDescent="0.25">
      <c r="A43" s="1" t="s">
        <v>44</v>
      </c>
      <c r="B43" t="s">
        <v>43</v>
      </c>
      <c r="C43">
        <v>435</v>
      </c>
      <c r="D43">
        <v>37</v>
      </c>
      <c r="E43">
        <v>63</v>
      </c>
      <c r="F43">
        <v>65</v>
      </c>
      <c r="G43">
        <v>4.4000000000000003E-3</v>
      </c>
      <c r="H43">
        <v>0</v>
      </c>
      <c r="I43">
        <v>0.4511</v>
      </c>
      <c r="J43">
        <v>4.4000000000000003E-3</v>
      </c>
      <c r="K43">
        <v>0</v>
      </c>
      <c r="L43">
        <v>0.45860000000000001</v>
      </c>
      <c r="M43">
        <v>4.4000000000000003E-3</v>
      </c>
      <c r="N43">
        <v>0</v>
      </c>
      <c r="O43">
        <v>0.45419999999999999</v>
      </c>
      <c r="P43">
        <v>2.2800000000000001E-2</v>
      </c>
      <c r="Q43">
        <v>0</v>
      </c>
      <c r="R43">
        <v>0.78100000000000003</v>
      </c>
      <c r="S43">
        <v>7.0300000000000001E-2</v>
      </c>
      <c r="T43">
        <v>7.0300000000000001E-2</v>
      </c>
      <c r="U43">
        <v>7.0300000000000001E-2</v>
      </c>
      <c r="V43">
        <v>17.4389</v>
      </c>
      <c r="W43">
        <v>41.036999999999999</v>
      </c>
      <c r="X43">
        <v>16.278199999999998</v>
      </c>
      <c r="Y43">
        <v>38.2117</v>
      </c>
      <c r="Z43">
        <v>26.642299999999999</v>
      </c>
      <c r="AA43">
        <v>17.759699999999999</v>
      </c>
      <c r="AB43">
        <v>41.6631</v>
      </c>
      <c r="AC43">
        <v>16.3459</v>
      </c>
      <c r="AD43">
        <v>38.282899999999998</v>
      </c>
      <c r="AE43">
        <v>27.4573</v>
      </c>
      <c r="AF43">
        <f>LOG(Table1[[#This Row],[QEpsAll]])</f>
        <v>-0.34572717290228949</v>
      </c>
      <c r="AG43">
        <f>LOG(Table1[[#This Row],[QEpsBtm]])</f>
        <v>-0.33856594960607994</v>
      </c>
      <c r="AH43">
        <f>(LOG(Table1[[#This Row],[QEpsBtmIC]])-Table1[[#This Row],[QEpsBtmLog]])/(Table1[[#This Row],[QEpsBtm_BoolLog]]-Table1[[#This Row],[QEpsBtmLog]])</f>
        <v>-2.3733524859927344E-3</v>
      </c>
      <c r="AI43" s="1">
        <f>(LOG(Table1[[#This Row],[QEpsBtmICRand]])-Table1[[#This Row],[QEpsBtmLog]])/(Table1[[#This Row],[QEpsBtm_BoolLog]]-Table1[[#This Row],[QEpsBtmLog]])</f>
        <v>0.13106515903912494</v>
      </c>
      <c r="AJ43" s="1">
        <f>(LOG(Table1[[#This Row],[QEpsBtmIC_HasseSimple]])-Table1[[#This Row],[QEpsBtmLog]])/(Table1[[#This Row],[QEpsBtm_BoolLog]]-Table1[[#This Row],[QEpsBtmLog]])</f>
        <v>0.90015740123046528</v>
      </c>
      <c r="AK43" s="1">
        <f>(LOG(Table1[[#This Row],[QEpsBtmIC_Hasse]])-Table1[[#This Row],[QEpsBtmLog]])/(Table1[[#This Row],[QEpsBtm_BoolLog]]-Table1[[#This Row],[QEpsBtmLog]])</f>
        <v>0.87973564595959097</v>
      </c>
      <c r="AL43" s="1">
        <f>(LOG(Table1[[#This Row],[QEpsBtmIC_Bool]])-Table1[[#This Row],[QEpsBtmLog]])/(Table1[[#This Row],[QEpsBtm_BoolLog]]-Table1[[#This Row],[QEpsBtmLog]])</f>
        <v>1.007417853414293</v>
      </c>
      <c r="AM43" s="1">
        <f>(LOG(Table1[[#This Row],[QEpsBtm_HasseSimple]])-Table1[[#This Row],[QEpsBtmLog]])/(Table1[[#This Row],[QEpsBtm_BoolLog]]-Table1[[#This Row],[QEpsBtmLog]])</f>
        <v>0.89566991809249408</v>
      </c>
      <c r="AN43" s="1">
        <f>(LOG(Table1[[#This Row],[QEpsBtm_Hasse]])-Table1[[#This Row],[QEpsBtmLog]])/(Table1[[#This Row],[QEpsBtm_BoolLog]]-Table1[[#This Row],[QEpsBtmLog]])</f>
        <v>0.87871392433028539</v>
      </c>
      <c r="AO43" s="1">
        <f>LOG(Table1[[#This Row],[QEpsBtm_Bool]])</f>
        <v>1.4255717142742077</v>
      </c>
    </row>
    <row r="44" spans="1:41" hidden="1" x14ac:dyDescent="0.25">
      <c r="A44" s="1" t="s">
        <v>44</v>
      </c>
      <c r="B44" t="s">
        <v>43</v>
      </c>
      <c r="C44">
        <v>435</v>
      </c>
      <c r="D44">
        <v>38</v>
      </c>
      <c r="E44">
        <v>66</v>
      </c>
      <c r="F44">
        <v>68</v>
      </c>
      <c r="G44">
        <v>4.4000000000000003E-3</v>
      </c>
      <c r="H44">
        <v>0</v>
      </c>
      <c r="I44">
        <v>0.4511</v>
      </c>
      <c r="J44">
        <v>4.4000000000000003E-3</v>
      </c>
      <c r="K44">
        <v>0</v>
      </c>
      <c r="L44">
        <v>0.45739999999999997</v>
      </c>
      <c r="M44">
        <v>4.5999999999999999E-3</v>
      </c>
      <c r="N44">
        <v>2.0000000000000001E-4</v>
      </c>
      <c r="O44">
        <v>0.45490000000000003</v>
      </c>
      <c r="P44">
        <v>2.1899999999999999E-2</v>
      </c>
      <c r="Q44">
        <v>5.9999999999999995E-4</v>
      </c>
      <c r="R44">
        <v>0.75990000000000002</v>
      </c>
      <c r="S44">
        <v>7.0300000000000001E-2</v>
      </c>
      <c r="T44">
        <v>7.0300000000000001E-2</v>
      </c>
      <c r="U44">
        <v>7.0300000000000001E-2</v>
      </c>
      <c r="V44">
        <v>17.447399999999998</v>
      </c>
      <c r="W44">
        <v>41.048299999999998</v>
      </c>
      <c r="X44">
        <v>16.060400000000001</v>
      </c>
      <c r="Y44">
        <v>37.710500000000003</v>
      </c>
      <c r="Z44">
        <v>27.828499999999998</v>
      </c>
      <c r="AA44">
        <v>17.7683</v>
      </c>
      <c r="AB44">
        <v>41.674399999999999</v>
      </c>
      <c r="AC44">
        <v>16.128</v>
      </c>
      <c r="AD44">
        <v>37.781700000000001</v>
      </c>
      <c r="AE44">
        <v>28.6435</v>
      </c>
      <c r="AF44">
        <f>LOG(Table1[[#This Row],[QEpsAll]])</f>
        <v>-0.34572717290228949</v>
      </c>
      <c r="AG44">
        <f>LOG(Table1[[#This Row],[QEpsBtm]])</f>
        <v>-0.33970383972927032</v>
      </c>
      <c r="AH44">
        <f>(LOG(Table1[[#This Row],[QEpsBtmIC]])-Table1[[#This Row],[QEpsBtmLog]])/(Table1[[#This Row],[QEpsBtm_BoolLog]]-Table1[[#This Row],[QEpsBtmLog]])</f>
        <v>-1.3340611639328012E-3</v>
      </c>
      <c r="AI44" s="1">
        <f>(LOG(Table1[[#This Row],[QEpsBtmICRand]])-Table1[[#This Row],[QEpsBtmLog]])/(Table1[[#This Row],[QEpsBtm_BoolLog]]-Table1[[#This Row],[QEpsBtmLog]])</f>
        <v>0.12356298083417745</v>
      </c>
      <c r="AJ44" s="1">
        <f>(LOG(Table1[[#This Row],[QEpsBtmIC_HasseSimple]])-Table1[[#This Row],[QEpsBtmLog]])/(Table1[[#This Row],[QEpsBtm_BoolLog]]-Table1[[#This Row],[QEpsBtmLog]])</f>
        <v>0.89079440959892364</v>
      </c>
      <c r="AK44" s="1">
        <f>(LOG(Table1[[#This Row],[QEpsBtmIC_Hasse]])-Table1[[#This Row],[QEpsBtmLog]])/(Table1[[#This Row],[QEpsBtm_BoolLog]]-Table1[[#This Row],[QEpsBtmLog]])</f>
        <v>0.86721772902991223</v>
      </c>
      <c r="AL44" s="1">
        <f>(LOG(Table1[[#This Row],[QEpsBtmIC_Bool]])-Table1[[#This Row],[QEpsBtmLog]])/(Table1[[#This Row],[QEpsBtm_BoolLog]]-Table1[[#This Row],[QEpsBtmLog]])</f>
        <v>1.0070263036581342</v>
      </c>
      <c r="AM44" s="1">
        <f>(LOG(Table1[[#This Row],[QEpsBtm_HasseSimple]])-Table1[[#This Row],[QEpsBtmLog]])/(Table1[[#This Row],[QEpsBtm_BoolLog]]-Table1[[#This Row],[QEpsBtmLog]])</f>
        <v>0.88635814201912055</v>
      </c>
      <c r="AN44" s="1">
        <f>(LOG(Table1[[#This Row],[QEpsBtm_Hasse]])-Table1[[#This Row],[QEpsBtmLog]])/(Table1[[#This Row],[QEpsBtm_BoolLog]]-Table1[[#This Row],[QEpsBtmLog]])</f>
        <v>0.86619533038436036</v>
      </c>
      <c r="AO44" s="1">
        <f>LOG(Table1[[#This Row],[QEpsBtm_Bool]])</f>
        <v>1.4444897978080131</v>
      </c>
    </row>
    <row r="45" spans="1:41" hidden="1" x14ac:dyDescent="0.25">
      <c r="A45" s="1" t="s">
        <v>44</v>
      </c>
      <c r="B45" t="s">
        <v>43</v>
      </c>
      <c r="C45">
        <v>435</v>
      </c>
      <c r="D45">
        <v>39</v>
      </c>
      <c r="E45">
        <v>71</v>
      </c>
      <c r="F45">
        <v>74</v>
      </c>
      <c r="G45">
        <v>4.4000000000000003E-3</v>
      </c>
      <c r="H45">
        <v>0</v>
      </c>
      <c r="I45">
        <v>0.4511</v>
      </c>
      <c r="J45">
        <v>4.4000000000000003E-3</v>
      </c>
      <c r="K45">
        <v>0</v>
      </c>
      <c r="L45">
        <v>0.45850000000000002</v>
      </c>
      <c r="M45">
        <v>4.4000000000000003E-3</v>
      </c>
      <c r="N45">
        <v>0</v>
      </c>
      <c r="O45">
        <v>0.45839999999999997</v>
      </c>
      <c r="P45">
        <v>2.2599999999999999E-2</v>
      </c>
      <c r="Q45">
        <v>2.0000000000000001E-4</v>
      </c>
      <c r="R45">
        <v>0.77149999999999996</v>
      </c>
      <c r="S45">
        <v>7.0300000000000001E-2</v>
      </c>
      <c r="T45">
        <v>7.0300000000000001E-2</v>
      </c>
      <c r="U45">
        <v>7.0300000000000001E-2</v>
      </c>
      <c r="V45">
        <v>19.2532</v>
      </c>
      <c r="W45">
        <v>45.048299999999998</v>
      </c>
      <c r="X45">
        <v>17.8523</v>
      </c>
      <c r="Y45">
        <v>41.679600000000001</v>
      </c>
      <c r="Z45">
        <v>30.085699999999999</v>
      </c>
      <c r="AA45">
        <v>19.574100000000001</v>
      </c>
      <c r="AB45">
        <v>45.674500000000002</v>
      </c>
      <c r="AC45">
        <v>17.933800000000002</v>
      </c>
      <c r="AD45">
        <v>41.781700000000001</v>
      </c>
      <c r="AE45">
        <v>31.2836</v>
      </c>
      <c r="AF45">
        <f>LOG(Table1[[#This Row],[QEpsAll]])</f>
        <v>-0.34572717290228949</v>
      </c>
      <c r="AG45">
        <f>LOG(Table1[[#This Row],[QEpsBtm]])</f>
        <v>-0.33866065999396011</v>
      </c>
      <c r="AH45">
        <f>(LOG(Table1[[#This Row],[QEpsBtmIC]])-Table1[[#This Row],[QEpsBtmLog]])/(Table1[[#This Row],[QEpsBtm_BoolLog]]-Table1[[#This Row],[QEpsBtmLog]])</f>
        <v>-5.2135367804928998E-5</v>
      </c>
      <c r="AI45" s="1">
        <f>(LOG(Table1[[#This Row],[QEpsBtmICRand]])-Table1[[#This Row],[QEpsBtmLog]])/(Table1[[#This Row],[QEpsBtm_BoolLog]]-Table1[[#This Row],[QEpsBtmLog]])</f>
        <v>0.12437754856996205</v>
      </c>
      <c r="AJ45" s="1">
        <f>(LOG(Table1[[#This Row],[QEpsBtmIC_HasseSimple]])-Table1[[#This Row],[QEpsBtmLog]])/(Table1[[#This Row],[QEpsBtm_BoolLog]]-Table1[[#This Row],[QEpsBtmLog]])</f>
        <v>0.89726131924254238</v>
      </c>
      <c r="AK45" s="1">
        <f>(LOG(Table1[[#This Row],[QEpsBtmIC_Hasse]])-Table1[[#This Row],[QEpsBtmLog]])/(Table1[[#This Row],[QEpsBtm_BoolLog]]-Table1[[#This Row],[QEpsBtmLog]])</f>
        <v>0.87634274694493486</v>
      </c>
      <c r="AL45" s="1">
        <f>(LOG(Table1[[#This Row],[QEpsBtmIC_Bool]])-Table1[[#This Row],[QEpsBtmLog]])/(Table1[[#This Row],[QEpsBtm_BoolLog]]-Table1[[#This Row],[QEpsBtmLog]])</f>
        <v>1.0093320911990369</v>
      </c>
      <c r="AM45" s="1">
        <f>(LOG(Table1[[#This Row],[QEpsBtm_HasseSimple]])-Table1[[#This Row],[QEpsBtmLog]])/(Table1[[#This Row],[QEpsBtm_BoolLog]]-Table1[[#This Row],[QEpsBtmLog]])</f>
        <v>0.89331041205800876</v>
      </c>
      <c r="AN45" s="1">
        <f>(LOG(Table1[[#This Row],[QEpsBtm_Hasse]])-Table1[[#This Row],[QEpsBtmLog]])/(Table1[[#This Row],[QEpsBtm_BoolLog]]-Table1[[#This Row],[QEpsBtmLog]])</f>
        <v>0.87525407156607982</v>
      </c>
      <c r="AO45" s="1">
        <f>LOG(Table1[[#This Row],[QEpsBtm_Bool]])</f>
        <v>1.4783601206174593</v>
      </c>
    </row>
    <row r="46" spans="1:41" x14ac:dyDescent="0.25">
      <c r="A46" s="1" t="s">
        <v>44</v>
      </c>
      <c r="B46" t="s">
        <v>43</v>
      </c>
      <c r="C46">
        <v>435</v>
      </c>
      <c r="D46">
        <v>40</v>
      </c>
      <c r="E46">
        <v>78</v>
      </c>
      <c r="F46">
        <v>82</v>
      </c>
      <c r="G46">
        <v>4.4000000000000003E-3</v>
      </c>
      <c r="H46">
        <v>0</v>
      </c>
      <c r="I46">
        <v>0.4511</v>
      </c>
      <c r="J46">
        <v>4.4000000000000003E-3</v>
      </c>
      <c r="K46">
        <v>0</v>
      </c>
      <c r="L46">
        <v>0.46400000000000002</v>
      </c>
      <c r="M46">
        <v>4.4000000000000003E-3</v>
      </c>
      <c r="N46">
        <v>0</v>
      </c>
      <c r="O46">
        <v>0.45710000000000001</v>
      </c>
      <c r="P46">
        <v>2.2800000000000001E-2</v>
      </c>
      <c r="Q46">
        <v>0</v>
      </c>
      <c r="R46">
        <v>0.77959999999999996</v>
      </c>
      <c r="S46">
        <v>7.0300000000000001E-2</v>
      </c>
      <c r="T46">
        <v>7.0300000000000001E-2</v>
      </c>
      <c r="U46">
        <v>7.0300000000000001E-2</v>
      </c>
      <c r="V46">
        <v>20.848099999999999</v>
      </c>
      <c r="W46">
        <v>49.056699999999999</v>
      </c>
      <c r="X46">
        <v>19.334700000000002</v>
      </c>
      <c r="Y46">
        <v>45.436900000000001</v>
      </c>
      <c r="Z46">
        <v>32.8658</v>
      </c>
      <c r="AA46">
        <v>21.181100000000001</v>
      </c>
      <c r="AB46">
        <v>49.698300000000003</v>
      </c>
      <c r="AC46">
        <v>19.4222</v>
      </c>
      <c r="AD46">
        <v>45.539200000000001</v>
      </c>
      <c r="AE46">
        <v>34.505400000000002</v>
      </c>
      <c r="AF46">
        <f>LOG(Table1[[#This Row],[QEpsAll]])</f>
        <v>-0.34572717290228949</v>
      </c>
      <c r="AG46">
        <f>LOG(Table1[[#This Row],[QEpsBtm]])</f>
        <v>-0.33348201944511913</v>
      </c>
      <c r="AH46">
        <f>(LOG(Table1[[#This Row],[QEpsBtmIC]])-Table1[[#This Row],[QEpsBtmLog]])/(Table1[[#This Row],[QEpsBtm_BoolLog]]-Table1[[#This Row],[QEpsBtmLog]])</f>
        <v>-3.5167371258333358E-3</v>
      </c>
      <c r="AI46" s="1">
        <f>(LOG(Table1[[#This Row],[QEpsBtmICRand]])-Table1[[#This Row],[QEpsBtmLog]])/(Table1[[#This Row],[QEpsBtm_BoolLog]]-Table1[[#This Row],[QEpsBtmLog]])</f>
        <v>0.1217979977461338</v>
      </c>
      <c r="AJ46" s="1">
        <f>(LOG(Table1[[#This Row],[QEpsBtmIC_HasseSimple]])-Table1[[#This Row],[QEpsBtmLog]])/(Table1[[#This Row],[QEpsBtm_BoolLog]]-Table1[[#This Row],[QEpsBtmLog]])</f>
        <v>0.89687980062379025</v>
      </c>
      <c r="AK46" s="1">
        <f>(LOG(Table1[[#This Row],[QEpsBtmIC_Hasse]])-Table1[[#This Row],[QEpsBtmLog]])/(Table1[[#This Row],[QEpsBtm_BoolLog]]-Table1[[#This Row],[QEpsBtmLog]])</f>
        <v>0.87653088971897619</v>
      </c>
      <c r="AL46" s="1">
        <f>(LOG(Table1[[#This Row],[QEpsBtmIC_Bool]])-Table1[[#This Row],[QEpsBtmLog]])/(Table1[[#This Row],[QEpsBtm_BoolLog]]-Table1[[#This Row],[QEpsBtmLog]])</f>
        <v>1.0114271746236634</v>
      </c>
      <c r="AM46" s="1">
        <f>(LOG(Table1[[#This Row],[QEpsBtm_HasseSimple]])-Table1[[#This Row],[QEpsBtmLog]])/(Table1[[#This Row],[QEpsBtm_BoolLog]]-Table1[[#This Row],[QEpsBtmLog]])</f>
        <v>0.89316023974024861</v>
      </c>
      <c r="AN46" s="1">
        <f>(LOG(Table1[[#This Row],[QEpsBtm_Hasse]])-Table1[[#This Row],[QEpsBtmLog]])/(Table1[[#This Row],[QEpsBtm_BoolLog]]-Table1[[#This Row],[QEpsBtmLog]])</f>
        <v>0.87547102793572518</v>
      </c>
      <c r="AO46" s="1">
        <f>LOG(Table1[[#This Row],[QEpsBtm_Bool]])</f>
        <v>1.5167442080862465</v>
      </c>
    </row>
    <row r="47" spans="1:41" hidden="1" x14ac:dyDescent="0.25">
      <c r="A47" s="1" t="s">
        <v>44</v>
      </c>
      <c r="B47" t="s">
        <v>43</v>
      </c>
      <c r="C47">
        <v>435</v>
      </c>
      <c r="D47">
        <v>41</v>
      </c>
      <c r="E47">
        <v>84</v>
      </c>
      <c r="F47">
        <v>89</v>
      </c>
      <c r="G47">
        <v>4.4000000000000003E-3</v>
      </c>
      <c r="H47">
        <v>0</v>
      </c>
      <c r="I47">
        <v>0.4511</v>
      </c>
      <c r="J47">
        <v>4.4000000000000003E-3</v>
      </c>
      <c r="K47">
        <v>0</v>
      </c>
      <c r="L47">
        <v>0.45490000000000003</v>
      </c>
      <c r="M47">
        <v>4.4000000000000003E-3</v>
      </c>
      <c r="N47">
        <v>0</v>
      </c>
      <c r="O47">
        <v>0.45619999999999999</v>
      </c>
      <c r="P47">
        <v>2.2800000000000001E-2</v>
      </c>
      <c r="Q47">
        <v>0</v>
      </c>
      <c r="R47">
        <v>0.79400000000000004</v>
      </c>
      <c r="S47">
        <v>7.0300000000000001E-2</v>
      </c>
      <c r="T47">
        <v>7.0300000000000001E-2</v>
      </c>
      <c r="U47">
        <v>7.0300000000000001E-2</v>
      </c>
      <c r="V47">
        <v>22.208300000000001</v>
      </c>
      <c r="W47">
        <v>52.060499999999998</v>
      </c>
      <c r="X47">
        <v>20.581299999999999</v>
      </c>
      <c r="Y47">
        <v>48.182600000000001</v>
      </c>
      <c r="Z47">
        <v>35.58</v>
      </c>
      <c r="AA47">
        <v>22.613</v>
      </c>
      <c r="AB47">
        <v>52.826999999999998</v>
      </c>
      <c r="AC47">
        <v>20.6889</v>
      </c>
      <c r="AD47">
        <v>48.2849</v>
      </c>
      <c r="AE47">
        <v>37.5702</v>
      </c>
      <c r="AF47">
        <f>LOG(Table1[[#This Row],[QEpsAll]])</f>
        <v>-0.34572717290228949</v>
      </c>
      <c r="AG47">
        <f>LOG(Table1[[#This Row],[QEpsBtm]])</f>
        <v>-0.34208406317004481</v>
      </c>
      <c r="AH47">
        <f>(LOG(Table1[[#This Row],[QEpsBtmIC]])-Table1[[#This Row],[QEpsBtmLog]])/(Table1[[#This Row],[QEpsBtm_BoolLog]]-Table1[[#This Row],[QEpsBtmLog]])</f>
        <v>6.5459813665422531E-4</v>
      </c>
      <c r="AI47" s="1">
        <f>(LOG(Table1[[#This Row],[QEpsBtmICRand]])-Table1[[#This Row],[QEpsBtmLog]])/(Table1[[#This Row],[QEpsBtm_BoolLog]]-Table1[[#This Row],[QEpsBtmLog]])</f>
        <v>0.12776941974723285</v>
      </c>
      <c r="AJ47" s="1">
        <f>(LOG(Table1[[#This Row],[QEpsBtmIC_HasseSimple]])-Table1[[#This Row],[QEpsBtmLog]])/(Table1[[#This Row],[QEpsBtm_BoolLog]]-Table1[[#This Row],[QEpsBtmLog]])</f>
        <v>0.89602873289706464</v>
      </c>
      <c r="AK47" s="1">
        <f>(LOG(Table1[[#This Row],[QEpsBtmIC_Hasse]])-Table1[[#This Row],[QEpsBtmLog]])/(Table1[[#This Row],[QEpsBtm_BoolLog]]-Table1[[#This Row],[QEpsBtmLog]])</f>
        <v>0.87562996559390061</v>
      </c>
      <c r="AL47" s="1">
        <f>(LOG(Table1[[#This Row],[QEpsBtmIC_Bool]])-Table1[[#This Row],[QEpsBtmLog]])/(Table1[[#This Row],[QEpsBtm_BoolLog]]-Table1[[#This Row],[QEpsBtmLog]])</f>
        <v>1.012484914167721</v>
      </c>
      <c r="AM47" s="1">
        <f>(LOG(Table1[[#This Row],[QEpsBtm_HasseSimple]])-Table1[[#This Row],[QEpsBtmLog]])/(Table1[[#This Row],[QEpsBtm_BoolLog]]-Table1[[#This Row],[QEpsBtmLog]])</f>
        <v>0.89188627862893044</v>
      </c>
      <c r="AN47" s="1">
        <f>(LOG(Table1[[#This Row],[QEpsBtm_Hasse]])-Table1[[#This Row],[QEpsBtmLog]])/(Table1[[#This Row],[QEpsBtm_BoolLog]]-Table1[[#This Row],[QEpsBtmLog]])</f>
        <v>0.87443384808909208</v>
      </c>
      <c r="AO47" s="1">
        <f>LOG(Table1[[#This Row],[QEpsBtm_Bool]])</f>
        <v>1.5512059437479062</v>
      </c>
    </row>
    <row r="48" spans="1:41" hidden="1" x14ac:dyDescent="0.25">
      <c r="A48" s="1" t="s">
        <v>44</v>
      </c>
      <c r="B48" t="s">
        <v>43</v>
      </c>
      <c r="C48">
        <v>435</v>
      </c>
      <c r="D48">
        <v>42</v>
      </c>
      <c r="E48">
        <v>89</v>
      </c>
      <c r="F48">
        <v>95</v>
      </c>
      <c r="G48">
        <v>4.4000000000000003E-3</v>
      </c>
      <c r="H48">
        <v>0</v>
      </c>
      <c r="I48">
        <v>0.4511</v>
      </c>
      <c r="J48">
        <v>4.4000000000000003E-3</v>
      </c>
      <c r="K48">
        <v>0</v>
      </c>
      <c r="L48">
        <v>0.45169999999999999</v>
      </c>
      <c r="M48">
        <v>4.4000000000000003E-3</v>
      </c>
      <c r="N48">
        <v>0</v>
      </c>
      <c r="O48">
        <v>0.45689999999999997</v>
      </c>
      <c r="P48">
        <v>2.2800000000000001E-2</v>
      </c>
      <c r="Q48">
        <v>0</v>
      </c>
      <c r="R48">
        <v>0.80659999999999998</v>
      </c>
      <c r="S48">
        <v>7.0300000000000001E-2</v>
      </c>
      <c r="T48">
        <v>7.0300000000000001E-2</v>
      </c>
      <c r="U48">
        <v>7.0300000000000001E-2</v>
      </c>
      <c r="V48">
        <v>22.750599999999999</v>
      </c>
      <c r="W48">
        <v>53.342399999999998</v>
      </c>
      <c r="X48">
        <v>21.014800000000001</v>
      </c>
      <c r="Y48">
        <v>49.182600000000001</v>
      </c>
      <c r="Z48">
        <v>37.573999999999998</v>
      </c>
      <c r="AA48">
        <v>23.2789</v>
      </c>
      <c r="AB48">
        <v>54.359499999999997</v>
      </c>
      <c r="AC48">
        <v>21.1523</v>
      </c>
      <c r="AD48">
        <v>49.2849</v>
      </c>
      <c r="AE48">
        <v>39.949399999999997</v>
      </c>
      <c r="AF48">
        <f>LOG(Table1[[#This Row],[QEpsAll]])</f>
        <v>-0.34572717290228949</v>
      </c>
      <c r="AG48">
        <f>LOG(Table1[[#This Row],[QEpsBtm]])</f>
        <v>-0.3451499094386058</v>
      </c>
      <c r="AH48">
        <f>(LOG(Table1[[#This Row],[QEpsBtmIC]])-Table1[[#This Row],[QEpsBtmLog]])/(Table1[[#This Row],[QEpsBtm_BoolLog]]-Table1[[#This Row],[QEpsBtmLog]])</f>
        <v>2.5890473010719496E-3</v>
      </c>
      <c r="AI48" s="1">
        <f>(LOG(Table1[[#This Row],[QEpsBtmICRand]])-Table1[[#This Row],[QEpsBtmLog]])/(Table1[[#This Row],[QEpsBtm_BoolLog]]-Table1[[#This Row],[QEpsBtmLog]])</f>
        <v>0.13114751562492027</v>
      </c>
      <c r="AJ48" s="1">
        <f>(LOG(Table1[[#This Row],[QEpsBtmIC_HasseSimple]])-Table1[[#This Row],[QEpsBtmLog]])/(Table1[[#This Row],[QEpsBtm_BoolLog]]-Table1[[#This Row],[QEpsBtmLog]])</f>
        <v>0.89170784757855137</v>
      </c>
      <c r="AK48" s="1">
        <f>(LOG(Table1[[#This Row],[QEpsBtmIC_Hasse]])-Table1[[#This Row],[QEpsBtmLog]])/(Table1[[#This Row],[QEpsBtm_BoolLog]]-Table1[[#This Row],[QEpsBtmLog]])</f>
        <v>0.87003907247516143</v>
      </c>
      <c r="AL48" s="1">
        <f>(LOG(Table1[[#This Row],[QEpsBtmIC_Bool]])-Table1[[#This Row],[QEpsBtmLog]])/(Table1[[#This Row],[QEpsBtm_BoolLog]]-Table1[[#This Row],[QEpsBtmLog]])</f>
        <v>1.0138657876252137</v>
      </c>
      <c r="AM48" s="1">
        <f>(LOG(Table1[[#This Row],[QEpsBtm_HasseSimple]])-Table1[[#This Row],[QEpsBtmLog]])/(Table1[[#This Row],[QEpsBtm_BoolLog]]-Table1[[#This Row],[QEpsBtmLog]])</f>
        <v>0.88651544859078313</v>
      </c>
      <c r="AN48" s="1">
        <f>(LOG(Table1[[#This Row],[QEpsBtm_Hasse]])-Table1[[#This Row],[QEpsBtmLog]])/(Table1[[#This Row],[QEpsBtm_BoolLog]]-Table1[[#This Row],[QEpsBtmLog]])</f>
        <v>0.86856392603453392</v>
      </c>
      <c r="AO48" s="1">
        <f>LOG(Table1[[#This Row],[QEpsBtm_Bool]])</f>
        <v>1.5748874310350991</v>
      </c>
    </row>
    <row r="49" spans="1:41" hidden="1" x14ac:dyDescent="0.25">
      <c r="A49" s="1" t="s">
        <v>44</v>
      </c>
      <c r="B49" t="s">
        <v>43</v>
      </c>
      <c r="C49">
        <v>435</v>
      </c>
      <c r="D49">
        <v>43</v>
      </c>
      <c r="E49">
        <v>97</v>
      </c>
      <c r="F49">
        <v>103</v>
      </c>
      <c r="G49">
        <v>4.4000000000000003E-3</v>
      </c>
      <c r="H49">
        <v>0</v>
      </c>
      <c r="I49">
        <v>0.4511</v>
      </c>
      <c r="J49">
        <v>4.4000000000000003E-3</v>
      </c>
      <c r="K49">
        <v>0</v>
      </c>
      <c r="L49">
        <v>0.45500000000000002</v>
      </c>
      <c r="M49">
        <v>4.4000000000000003E-3</v>
      </c>
      <c r="N49">
        <v>0</v>
      </c>
      <c r="O49">
        <v>0.45550000000000002</v>
      </c>
      <c r="P49">
        <v>2.2800000000000001E-2</v>
      </c>
      <c r="Q49">
        <v>0</v>
      </c>
      <c r="R49">
        <v>0.79849999999999999</v>
      </c>
      <c r="S49">
        <v>7.0300000000000001E-2</v>
      </c>
      <c r="T49">
        <v>7.0300000000000001E-2</v>
      </c>
      <c r="U49">
        <v>8.5900000000000004E-2</v>
      </c>
      <c r="V49">
        <v>25.924299999999999</v>
      </c>
      <c r="W49">
        <v>60.343299999999999</v>
      </c>
      <c r="X49">
        <v>24.188099999999999</v>
      </c>
      <c r="Y49">
        <v>56.182600000000001</v>
      </c>
      <c r="Z49">
        <v>41.200099999999999</v>
      </c>
      <c r="AA49">
        <v>26.4526</v>
      </c>
      <c r="AB49">
        <v>61.360399999999998</v>
      </c>
      <c r="AC49">
        <v>24.325700000000001</v>
      </c>
      <c r="AD49">
        <v>56.2849</v>
      </c>
      <c r="AE49">
        <v>43.575499999999998</v>
      </c>
      <c r="AF49">
        <f>LOG(Table1[[#This Row],[QEpsAll]])</f>
        <v>-0.34572717290228949</v>
      </c>
      <c r="AG49">
        <f>LOG(Table1[[#This Row],[QEpsBtm]])</f>
        <v>-0.34198860334288755</v>
      </c>
      <c r="AH49">
        <f>(LOG(Table1[[#This Row],[QEpsBtmIC]])-Table1[[#This Row],[QEpsBtmLog]])/(Table1[[#This Row],[QEpsBtm_BoolLog]]-Table1[[#This Row],[QEpsBtmLog]])</f>
        <v>2.4374666638471421E-4</v>
      </c>
      <c r="AI49" s="1">
        <f>(LOG(Table1[[#This Row],[QEpsBtmICRand]])-Table1[[#This Row],[QEpsBtmLog]])/(Table1[[#This Row],[QEpsBtm_BoolLog]]-Table1[[#This Row],[QEpsBtmLog]])</f>
        <v>0.12482250615850006</v>
      </c>
      <c r="AJ49" s="1">
        <f>(LOG(Table1[[#This Row],[QEpsBtmIC_HasseSimple]])-Table1[[#This Row],[QEpsBtmLog]])/(Table1[[#This Row],[QEpsBtm_BoolLog]]-Table1[[#This Row],[QEpsBtmLog]])</f>
        <v>0.90166528893123599</v>
      </c>
      <c r="AK49" s="1">
        <f>(LOG(Table1[[#This Row],[QEpsBtmIC_Hasse]])-Table1[[#This Row],[QEpsBtmLog]])/(Table1[[#This Row],[QEpsBtm_BoolLog]]-Table1[[#This Row],[QEpsBtmLog]])</f>
        <v>0.88306277342780326</v>
      </c>
      <c r="AL49" s="1">
        <f>(LOG(Table1[[#This Row],[QEpsBtmIC_Bool]])-Table1[[#This Row],[QEpsBtmLog]])/(Table1[[#This Row],[QEpsBtm_BoolLog]]-Table1[[#This Row],[QEpsBtmLog]])</f>
        <v>1.0124402229057223</v>
      </c>
      <c r="AM49" s="1">
        <f>(LOG(Table1[[#This Row],[QEpsBtm_HasseSimple]])-Table1[[#This Row],[QEpsBtmLog]])/(Table1[[#This Row],[QEpsBtm_BoolLog]]-Table1[[#This Row],[QEpsBtmLog]])</f>
        <v>0.89718811325400805</v>
      </c>
      <c r="AN49" s="1">
        <f>(LOG(Table1[[#This Row],[QEpsBtm_Hasse]])-Table1[[#This Row],[QEpsBtmLog]])/(Table1[[#This Row],[QEpsBtm_BoolLog]]-Table1[[#This Row],[QEpsBtmLog]])</f>
        <v>0.88180383963297737</v>
      </c>
      <c r="AO49" s="1">
        <f>LOG(Table1[[#This Row],[QEpsBtm_Bool]])</f>
        <v>1.6148982701446755</v>
      </c>
    </row>
    <row r="50" spans="1:41" hidden="1" x14ac:dyDescent="0.25">
      <c r="A50" s="1" t="s">
        <v>44</v>
      </c>
      <c r="B50" t="s">
        <v>43</v>
      </c>
      <c r="C50">
        <v>435</v>
      </c>
      <c r="D50">
        <v>44</v>
      </c>
      <c r="E50">
        <v>107</v>
      </c>
      <c r="F50">
        <v>114</v>
      </c>
      <c r="G50">
        <v>4.4000000000000003E-3</v>
      </c>
      <c r="H50">
        <v>0</v>
      </c>
      <c r="I50">
        <v>0.4511</v>
      </c>
      <c r="J50">
        <v>4.4000000000000003E-3</v>
      </c>
      <c r="K50">
        <v>0</v>
      </c>
      <c r="L50">
        <v>0.45900000000000002</v>
      </c>
      <c r="M50">
        <v>4.4000000000000003E-3</v>
      </c>
      <c r="N50">
        <v>0</v>
      </c>
      <c r="O50">
        <v>0.44569999999999999</v>
      </c>
      <c r="P50">
        <v>2.2800000000000001E-2</v>
      </c>
      <c r="Q50">
        <v>0</v>
      </c>
      <c r="R50">
        <v>0.79139999999999999</v>
      </c>
      <c r="S50">
        <v>7.0300000000000001E-2</v>
      </c>
      <c r="T50">
        <v>7.0300000000000001E-2</v>
      </c>
      <c r="U50">
        <v>8.5900000000000004E-2</v>
      </c>
      <c r="V50">
        <v>27.531700000000001</v>
      </c>
      <c r="W50">
        <v>64.351399999999998</v>
      </c>
      <c r="X50">
        <v>25.767499999999998</v>
      </c>
      <c r="Y50">
        <v>60.120399999999997</v>
      </c>
      <c r="Z50">
        <v>45.203600000000002</v>
      </c>
      <c r="AA50">
        <v>28.0974</v>
      </c>
      <c r="AB50">
        <v>65.430700000000002</v>
      </c>
      <c r="AC50">
        <v>25.966200000000001</v>
      </c>
      <c r="AD50">
        <v>60.345300000000002</v>
      </c>
      <c r="AE50">
        <v>47.968699999999998</v>
      </c>
      <c r="AF50">
        <f>LOG(Table1[[#This Row],[QEpsAll]])</f>
        <v>-0.34572717290228949</v>
      </c>
      <c r="AG50">
        <f>LOG(Table1[[#This Row],[QEpsBtm]])</f>
        <v>-0.33818731446273875</v>
      </c>
      <c r="AH50">
        <f>(LOG(Table1[[#This Row],[QEpsBtmIC]])-Table1[[#This Row],[QEpsBtmLog]])/(Table1[[#This Row],[QEpsBtm_BoolLog]]-Table1[[#This Row],[QEpsBtmLog]])</f>
        <v>-6.4062935383142269E-3</v>
      </c>
      <c r="AI50" s="1">
        <f>(LOG(Table1[[#This Row],[QEpsBtmICRand]])-Table1[[#This Row],[QEpsBtmLog]])/(Table1[[#This Row],[QEpsBtm_BoolLog]]-Table1[[#This Row],[QEpsBtmLog]])</f>
        <v>0.11868569666788334</v>
      </c>
      <c r="AJ50" s="1">
        <f>(LOG(Table1[[#This Row],[QEpsBtmIC_HasseSimple]])-Table1[[#This Row],[QEpsBtmLog]])/(Table1[[#This Row],[QEpsBtm_BoolLog]]-Table1[[#This Row],[QEpsBtmLog]])</f>
        <v>0.8964026297016443</v>
      </c>
      <c r="AK50" s="1">
        <f>(LOG(Table1[[#This Row],[QEpsBtmIC_Hasse]])-Table1[[#This Row],[QEpsBtmLog]])/(Table1[[#This Row],[QEpsBtm_BoolLog]]-Table1[[#This Row],[QEpsBtmLog]])</f>
        <v>0.87921670715697753</v>
      </c>
      <c r="AL50" s="1">
        <f>(LOG(Table1[[#This Row],[QEpsBtmIC_Bool]])-Table1[[#This Row],[QEpsBtmLog]])/(Table1[[#This Row],[QEpsBtm_BoolLog]]-Table1[[#This Row],[QEpsBtmLog]])</f>
        <v>1.012935406138231</v>
      </c>
      <c r="AM50" s="1">
        <f>(LOG(Table1[[#This Row],[QEpsBtm_HasseSimple]])-Table1[[#This Row],[QEpsBtmLog]])/(Table1[[#This Row],[QEpsBtm_BoolLog]]-Table1[[#This Row],[QEpsBtmLog]])</f>
        <v>0.8919713658487658</v>
      </c>
      <c r="AN50" s="1">
        <f>(LOG(Table1[[#This Row],[QEpsBtm_Hasse]])-Table1[[#This Row],[QEpsBtmLog]])/(Table1[[#This Row],[QEpsBtm_BoolLog]]-Table1[[#This Row],[QEpsBtmLog]])</f>
        <v>0.87754309448094814</v>
      </c>
      <c r="AO50" s="1">
        <f>LOG(Table1[[#This Row],[QEpsBtm_Bool]])</f>
        <v>1.6551730232599766</v>
      </c>
    </row>
    <row r="51" spans="1:41" hidden="1" x14ac:dyDescent="0.25">
      <c r="A51" s="1" t="s">
        <v>44</v>
      </c>
      <c r="B51" t="s">
        <v>43</v>
      </c>
      <c r="C51">
        <v>435</v>
      </c>
      <c r="D51">
        <v>45</v>
      </c>
      <c r="E51">
        <v>115</v>
      </c>
      <c r="F51">
        <v>123</v>
      </c>
      <c r="G51">
        <v>4.4000000000000003E-3</v>
      </c>
      <c r="H51">
        <v>0</v>
      </c>
      <c r="I51">
        <v>0.4511</v>
      </c>
      <c r="J51">
        <v>4.4000000000000003E-3</v>
      </c>
      <c r="K51">
        <v>0</v>
      </c>
      <c r="L51">
        <v>0.4541</v>
      </c>
      <c r="M51">
        <v>4.4000000000000003E-3</v>
      </c>
      <c r="N51">
        <v>0</v>
      </c>
      <c r="O51">
        <v>0.45960000000000001</v>
      </c>
      <c r="P51">
        <v>2.2800000000000001E-2</v>
      </c>
      <c r="Q51">
        <v>0</v>
      </c>
      <c r="R51">
        <v>0.79720000000000002</v>
      </c>
      <c r="S51">
        <v>7.0300000000000001E-2</v>
      </c>
      <c r="T51">
        <v>7.0300000000000001E-2</v>
      </c>
      <c r="U51">
        <v>8.5900000000000004E-2</v>
      </c>
      <c r="V51">
        <v>29.813400000000001</v>
      </c>
      <c r="W51">
        <v>69.366699999999994</v>
      </c>
      <c r="X51">
        <v>28.044499999999999</v>
      </c>
      <c r="Y51">
        <v>65.124099999999999</v>
      </c>
      <c r="Z51">
        <v>48.836599999999997</v>
      </c>
      <c r="AA51">
        <v>30.601700000000001</v>
      </c>
      <c r="AB51">
        <v>70.947199999999995</v>
      </c>
      <c r="AC51">
        <v>28.1922</v>
      </c>
      <c r="AD51">
        <v>65.234999999999999</v>
      </c>
      <c r="AE51">
        <v>51.998800000000003</v>
      </c>
      <c r="AF51">
        <f>LOG(Table1[[#This Row],[QEpsAll]])</f>
        <v>-0.34572717290228949</v>
      </c>
      <c r="AG51">
        <f>LOG(Table1[[#This Row],[QEpsBtm]])</f>
        <v>-0.34284849809903334</v>
      </c>
      <c r="AH51">
        <f>(LOG(Table1[[#This Row],[QEpsBtmIC]])-Table1[[#This Row],[QEpsBtmLog]])/(Table1[[#This Row],[QEpsBtm_BoolLog]]-Table1[[#This Row],[QEpsBtmLog]])</f>
        <v>2.5736039405779539E-3</v>
      </c>
      <c r="AI51" s="1">
        <f>(LOG(Table1[[#This Row],[QEpsBtmICRand]])-Table1[[#This Row],[QEpsBtmLog]])/(Table1[[#This Row],[QEpsBtm_BoolLog]]-Table1[[#This Row],[QEpsBtmLog]])</f>
        <v>0.12030740289986767</v>
      </c>
      <c r="AJ51" s="1">
        <f>(LOG(Table1[[#This Row],[QEpsBtmIC_HasseSimple]])-Table1[[#This Row],[QEpsBtmLog]])/(Table1[[#This Row],[QEpsBtm_BoolLog]]-Table1[[#This Row],[QEpsBtmLog]])</f>
        <v>0.90007852178979619</v>
      </c>
      <c r="AK51" s="1">
        <f>(LOG(Table1[[#This Row],[QEpsBtmIC_Hasse]])-Table1[[#This Row],[QEpsBtmLog]])/(Table1[[#This Row],[QEpsBtm_BoolLog]]-Table1[[#This Row],[QEpsBtmLog]])</f>
        <v>0.88254717103417912</v>
      </c>
      <c r="AL51" s="1">
        <f>(LOG(Table1[[#This Row],[QEpsBtmIC_Bool]])-Table1[[#This Row],[QEpsBtmLog]])/(Table1[[#This Row],[QEpsBtm_BoolLog]]-Table1[[#This Row],[QEpsBtmLog]])</f>
        <v>1.0134120801926738</v>
      </c>
      <c r="AM51" s="1">
        <f>(LOG(Table1[[#This Row],[QEpsBtm_HasseSimple]])-Table1[[#This Row],[QEpsBtmLog]])/(Table1[[#This Row],[QEpsBtm_BoolLog]]-Table1[[#This Row],[QEpsBtmLog]])</f>
        <v>0.89449962818601836</v>
      </c>
      <c r="AN51" s="1">
        <f>(LOG(Table1[[#This Row],[QEpsBtm_Hasse]])-Table1[[#This Row],[QEpsBtmLog]])/(Table1[[#This Row],[QEpsBtm_BoolLog]]-Table1[[#This Row],[QEpsBtmLog]])</f>
        <v>0.88142427623967656</v>
      </c>
      <c r="AO51" s="1">
        <f>LOG(Table1[[#This Row],[QEpsBtm_Bool]])</f>
        <v>1.6887454207798533</v>
      </c>
    </row>
    <row r="52" spans="1:41" hidden="1" x14ac:dyDescent="0.25">
      <c r="A52" s="1" t="s">
        <v>44</v>
      </c>
      <c r="B52" t="s">
        <v>43</v>
      </c>
      <c r="C52">
        <v>435</v>
      </c>
      <c r="D52">
        <v>46</v>
      </c>
      <c r="E52">
        <v>120</v>
      </c>
      <c r="F52">
        <v>130</v>
      </c>
      <c r="G52">
        <v>4.4000000000000003E-3</v>
      </c>
      <c r="H52">
        <v>0</v>
      </c>
      <c r="I52">
        <v>0.4511</v>
      </c>
      <c r="J52">
        <v>4.4000000000000003E-3</v>
      </c>
      <c r="K52">
        <v>0</v>
      </c>
      <c r="L52">
        <v>0.45750000000000002</v>
      </c>
      <c r="M52">
        <v>4.4000000000000003E-3</v>
      </c>
      <c r="N52">
        <v>0</v>
      </c>
      <c r="O52">
        <v>0.45290000000000002</v>
      </c>
      <c r="P52">
        <v>2.2800000000000001E-2</v>
      </c>
      <c r="Q52">
        <v>0</v>
      </c>
      <c r="R52">
        <v>0.79149999999999998</v>
      </c>
      <c r="S52">
        <v>7.0300000000000001E-2</v>
      </c>
      <c r="T52">
        <v>7.0300000000000001E-2</v>
      </c>
      <c r="U52">
        <v>8.5900000000000004E-2</v>
      </c>
      <c r="V52">
        <v>30.6172</v>
      </c>
      <c r="W52">
        <v>71.366799999999998</v>
      </c>
      <c r="X52">
        <v>28.735299999999999</v>
      </c>
      <c r="Y52">
        <v>66.873500000000007</v>
      </c>
      <c r="Z52">
        <v>50.845799999999997</v>
      </c>
      <c r="AA52">
        <v>31.530100000000001</v>
      </c>
      <c r="AB52">
        <v>73.198800000000006</v>
      </c>
      <c r="AC52">
        <v>28.916499999999999</v>
      </c>
      <c r="AD52">
        <v>66.984300000000005</v>
      </c>
      <c r="AE52">
        <v>54.832500000000003</v>
      </c>
      <c r="AF52">
        <f>LOG(Table1[[#This Row],[QEpsAll]])</f>
        <v>-0.34572717290228949</v>
      </c>
      <c r="AG52">
        <f>LOG(Table1[[#This Row],[QEpsBtm]])</f>
        <v>-0.33960890159753288</v>
      </c>
      <c r="AH52">
        <f>(LOG(Table1[[#This Row],[QEpsBtmIC]])-Table1[[#This Row],[QEpsBtmLog]])/(Table1[[#This Row],[QEpsBtm_BoolLog]]-Table1[[#This Row],[QEpsBtmLog]])</f>
        <v>-2.1451952566689811E-3</v>
      </c>
      <c r="AI52" s="1">
        <f>(LOG(Table1[[#This Row],[QEpsBtmICRand]])-Table1[[#This Row],[QEpsBtmLog]])/(Table1[[#This Row],[QEpsBtm_BoolLog]]-Table1[[#This Row],[QEpsBtmLog]])</f>
        <v>0.11636150906085913</v>
      </c>
      <c r="AJ52" s="1">
        <f>(LOG(Table1[[#This Row],[QEpsBtmIC_HasseSimple]])-Table1[[#This Row],[QEpsBtmLog]])/(Table1[[#This Row],[QEpsBtm_BoolLog]]-Table1[[#This Row],[QEpsBtmLog]])</f>
        <v>0.89856132271003186</v>
      </c>
      <c r="AK52" s="1">
        <f>(LOG(Table1[[#This Row],[QEpsBtmIC_Hasse]])-Table1[[#This Row],[QEpsBtmLog]])/(Table1[[#This Row],[QEpsBtm_BoolLog]]-Table1[[#This Row],[QEpsBtmLog]])</f>
        <v>0.88019273965771672</v>
      </c>
      <c r="AL52" s="1">
        <f>(LOG(Table1[[#This Row],[QEpsBtmIC_Bool]])-Table1[[#This Row],[QEpsBtmLog]])/(Table1[[#This Row],[QEpsBtm_BoolLog]]-Table1[[#This Row],[QEpsBtmLog]])</f>
        <v>1.0160240185401757</v>
      </c>
      <c r="AM52" s="1">
        <f>(LOG(Table1[[#This Row],[QEpsBtm_HasseSimple]])-Table1[[#This Row],[QEpsBtmLog]])/(Table1[[#This Row],[QEpsBtm_BoolLog]]-Table1[[#This Row],[QEpsBtmLog]])</f>
        <v>0.8923244090673782</v>
      </c>
      <c r="AN52" s="1">
        <f>(LOG(Table1[[#This Row],[QEpsBtm_Hasse]])-Table1[[#This Row],[QEpsBtmLog]])/(Table1[[#This Row],[QEpsBtm_BoolLog]]-Table1[[#This Row],[QEpsBtmLog]])</f>
        <v>0.87885834497864246</v>
      </c>
      <c r="AO52" s="1">
        <f>LOG(Table1[[#This Row],[QEpsBtm_Bool]])</f>
        <v>1.7062550848466278</v>
      </c>
    </row>
    <row r="53" spans="1:41" hidden="1" x14ac:dyDescent="0.25">
      <c r="A53" s="1" t="s">
        <v>44</v>
      </c>
      <c r="B53" t="s">
        <v>43</v>
      </c>
      <c r="C53">
        <v>435</v>
      </c>
      <c r="D53">
        <v>47</v>
      </c>
      <c r="E53">
        <v>128</v>
      </c>
      <c r="F53">
        <v>139</v>
      </c>
      <c r="G53">
        <v>4.4000000000000003E-3</v>
      </c>
      <c r="H53">
        <v>0</v>
      </c>
      <c r="I53">
        <v>0.4511</v>
      </c>
      <c r="J53">
        <v>4.4000000000000003E-3</v>
      </c>
      <c r="K53">
        <v>0</v>
      </c>
      <c r="L53">
        <v>0.4521</v>
      </c>
      <c r="M53">
        <v>4.8999999999999998E-3</v>
      </c>
      <c r="N53">
        <v>5.0000000000000001E-4</v>
      </c>
      <c r="O53">
        <v>0.46060000000000001</v>
      </c>
      <c r="P53">
        <v>2.3199999999999998E-2</v>
      </c>
      <c r="Q53">
        <v>5.0000000000000001E-4</v>
      </c>
      <c r="R53">
        <v>0.79369999999999996</v>
      </c>
      <c r="S53">
        <v>7.0300000000000001E-2</v>
      </c>
      <c r="T53">
        <v>7.0300000000000001E-2</v>
      </c>
      <c r="U53">
        <v>8.5900000000000004E-2</v>
      </c>
      <c r="V53">
        <v>32.914499999999997</v>
      </c>
      <c r="W53">
        <v>76.399500000000003</v>
      </c>
      <c r="X53">
        <v>30.818100000000001</v>
      </c>
      <c r="Y53">
        <v>71.404700000000005</v>
      </c>
      <c r="Z53">
        <v>54.485300000000002</v>
      </c>
      <c r="AA53">
        <v>33.830399999999997</v>
      </c>
      <c r="AB53">
        <v>78.235200000000006</v>
      </c>
      <c r="AC53">
        <v>31.057300000000001</v>
      </c>
      <c r="AD53">
        <v>71.641499999999994</v>
      </c>
      <c r="AE53">
        <v>58.926200000000001</v>
      </c>
      <c r="AF53">
        <f>LOG(Table1[[#This Row],[QEpsAll]])</f>
        <v>-0.34572717290228949</v>
      </c>
      <c r="AG53">
        <f>LOG(Table1[[#This Row],[QEpsBtm]])</f>
        <v>-0.34476549296570574</v>
      </c>
      <c r="AH53">
        <f>(LOG(Table1[[#This Row],[QEpsBtmIC]])-Table1[[#This Row],[QEpsBtmLog]])/(Table1[[#This Row],[QEpsBtm_BoolLog]]-Table1[[#This Row],[QEpsBtmLog]])</f>
        <v>3.8871947593443483E-3</v>
      </c>
      <c r="AI53" s="1">
        <f>(LOG(Table1[[#This Row],[QEpsBtmICRand]])-Table1[[#This Row],[QEpsBtmLog]])/(Table1[[#This Row],[QEpsBtm_BoolLog]]-Table1[[#This Row],[QEpsBtmLog]])</f>
        <v>0.11745151696707598</v>
      </c>
      <c r="AJ53" s="1">
        <f>(LOG(Table1[[#This Row],[QEpsBtmIC_HasseSimple]])-Table1[[#This Row],[QEpsBtmLog]])/(Table1[[#This Row],[QEpsBtm_BoolLog]]-Table1[[#This Row],[QEpsBtmLog]])</f>
        <v>0.90054408737756486</v>
      </c>
      <c r="AK53" s="1">
        <f>(LOG(Table1[[#This Row],[QEpsBtmIC_Hasse]])-Table1[[#This Row],[QEpsBtmLog]])/(Table1[[#This Row],[QEpsBtm_BoolLog]]-Table1[[#This Row],[QEpsBtmLog]])</f>
        <v>0.88269563216766322</v>
      </c>
      <c r="AL53" s="1">
        <f>(LOG(Table1[[#This Row],[QEpsBtmIC_Bool]])-Table1[[#This Row],[QEpsBtmLog]])/(Table1[[#This Row],[QEpsBtm_BoolLog]]-Table1[[#This Row],[QEpsBtmLog]])</f>
        <v>1.0163519249155264</v>
      </c>
      <c r="AM53" s="1">
        <f>(LOG(Table1[[#This Row],[QEpsBtm_HasseSimple]])-Table1[[#This Row],[QEpsBtmLog]])/(Table1[[#This Row],[QEpsBtm_BoolLog]]-Table1[[#This Row],[QEpsBtmLog]])</f>
        <v>0.89481625759331473</v>
      </c>
      <c r="AN53" s="1">
        <f>(LOG(Table1[[#This Row],[QEpsBtm_Hasse]])-Table1[[#This Row],[QEpsBtmLog]])/(Table1[[#This Row],[QEpsBtm_BoolLog]]-Table1[[#This Row],[QEpsBtmLog]])</f>
        <v>0.88108209791802106</v>
      </c>
      <c r="AO53" s="1">
        <f>LOG(Table1[[#This Row],[QEpsBtm_Bool]])</f>
        <v>1.7362793464965016</v>
      </c>
    </row>
    <row r="54" spans="1:41" hidden="1" x14ac:dyDescent="0.25">
      <c r="A54" s="1" t="s">
        <v>44</v>
      </c>
      <c r="B54" t="s">
        <v>43</v>
      </c>
      <c r="C54">
        <v>435</v>
      </c>
      <c r="D54">
        <v>48</v>
      </c>
      <c r="E54">
        <v>134</v>
      </c>
      <c r="F54">
        <v>145</v>
      </c>
      <c r="G54">
        <v>4.4000000000000003E-3</v>
      </c>
      <c r="H54">
        <v>0</v>
      </c>
      <c r="I54">
        <v>0.4511</v>
      </c>
      <c r="J54">
        <v>4.4000000000000003E-3</v>
      </c>
      <c r="K54">
        <v>0</v>
      </c>
      <c r="L54">
        <v>0.4577</v>
      </c>
      <c r="M54">
        <v>4.4000000000000003E-3</v>
      </c>
      <c r="N54">
        <v>0</v>
      </c>
      <c r="O54">
        <v>0.45950000000000002</v>
      </c>
      <c r="P54">
        <v>2.3199999999999998E-2</v>
      </c>
      <c r="Q54">
        <v>5.0000000000000001E-4</v>
      </c>
      <c r="R54">
        <v>0.79749999999999999</v>
      </c>
      <c r="S54">
        <v>8.5900000000000004E-2</v>
      </c>
      <c r="T54">
        <v>8.5900000000000004E-2</v>
      </c>
      <c r="U54">
        <v>8.5900000000000004E-2</v>
      </c>
      <c r="V54">
        <v>35.334099999999999</v>
      </c>
      <c r="W54">
        <v>82.399500000000003</v>
      </c>
      <c r="X54">
        <v>33.237699999999997</v>
      </c>
      <c r="Y54">
        <v>77.404700000000005</v>
      </c>
      <c r="Z54">
        <v>56.904899999999998</v>
      </c>
      <c r="AA54">
        <v>36.25</v>
      </c>
      <c r="AB54">
        <v>84.235200000000006</v>
      </c>
      <c r="AC54">
        <v>33.476799999999997</v>
      </c>
      <c r="AD54">
        <v>77.641499999999994</v>
      </c>
      <c r="AE54">
        <v>61.345700000000001</v>
      </c>
      <c r="AF54">
        <f>LOG(Table1[[#This Row],[QEpsAll]])</f>
        <v>-0.34572717290228949</v>
      </c>
      <c r="AG54">
        <f>LOG(Table1[[#This Row],[QEpsBtm]])</f>
        <v>-0.33941908757270045</v>
      </c>
      <c r="AH54">
        <f>(LOG(Table1[[#This Row],[QEpsBtmIC]])-Table1[[#This Row],[QEpsBtmLog]])/(Table1[[#This Row],[QEpsBtm_BoolLog]]-Table1[[#This Row],[QEpsBtmLog]])</f>
        <v>8.1382064597098085E-4</v>
      </c>
      <c r="AI54" s="1">
        <f>(LOG(Table1[[#This Row],[QEpsBtmICRand]])-Table1[[#This Row],[QEpsBtmLog]])/(Table1[[#This Row],[QEpsBtm_BoolLog]]-Table1[[#This Row],[QEpsBtmLog]])</f>
        <v>0.11513099250858816</v>
      </c>
      <c r="AJ54" s="1">
        <f>(LOG(Table1[[#This Row],[QEpsBtmIC_HasseSimple]])-Table1[[#This Row],[QEpsBtmLog]])/(Table1[[#This Row],[QEpsBtm_BoolLog]]-Table1[[#This Row],[QEpsBtmLog]])</f>
        <v>0.90650025052368544</v>
      </c>
      <c r="AK54" s="1">
        <f>(LOG(Table1[[#This Row],[QEpsBtmIC_Hasse]])-Table1[[#This Row],[QEpsBtmLog]])/(Table1[[#This Row],[QEpsBtm_BoolLog]]-Table1[[#This Row],[QEpsBtmLog]])</f>
        <v>0.88999848940288728</v>
      </c>
      <c r="AL54" s="1">
        <f>(LOG(Table1[[#This Row],[QEpsBtmIC_Bool]])-Table1[[#This Row],[QEpsBtmLog]])/(Table1[[#This Row],[QEpsBtm_BoolLog]]-Table1[[#This Row],[QEpsBtmLog]])</f>
        <v>1.0155805160039566</v>
      </c>
      <c r="AM54" s="1">
        <f>(LOG(Table1[[#This Row],[QEpsBtm_HasseSimple]])-Table1[[#This Row],[QEpsBtmLog]])/(Table1[[#This Row],[QEpsBtm_BoolLog]]-Table1[[#This Row],[QEpsBtmLog]])</f>
        <v>0.90119415728497754</v>
      </c>
      <c r="AN54" s="1">
        <f>(LOG(Table1[[#This Row],[QEpsBtm_Hasse]])-Table1[[#This Row],[QEpsBtmLog]])/(Table1[[#This Row],[QEpsBtm_BoolLog]]-Table1[[#This Row],[QEpsBtmLog]])</f>
        <v>0.88851227698108415</v>
      </c>
      <c r="AO54" s="1">
        <f>LOG(Table1[[#This Row],[QEpsBtm_Bool]])</f>
        <v>1.7551496644853579</v>
      </c>
    </row>
    <row r="55" spans="1:41" hidden="1" x14ac:dyDescent="0.25">
      <c r="A55" s="1" t="s">
        <v>44</v>
      </c>
      <c r="B55" t="s">
        <v>43</v>
      </c>
      <c r="C55">
        <v>435</v>
      </c>
      <c r="D55">
        <v>49</v>
      </c>
      <c r="E55">
        <v>143</v>
      </c>
      <c r="F55">
        <v>154</v>
      </c>
      <c r="G55">
        <v>4.4000000000000003E-3</v>
      </c>
      <c r="H55">
        <v>0</v>
      </c>
      <c r="I55">
        <v>0.4511</v>
      </c>
      <c r="J55">
        <v>4.4000000000000003E-3</v>
      </c>
      <c r="K55">
        <v>0</v>
      </c>
      <c r="L55">
        <v>0.46060000000000001</v>
      </c>
      <c r="M55">
        <v>4.4000000000000003E-3</v>
      </c>
      <c r="N55">
        <v>0</v>
      </c>
      <c r="O55">
        <v>0.45689999999999997</v>
      </c>
      <c r="P55">
        <v>2.3699999999999999E-2</v>
      </c>
      <c r="Q55">
        <v>5.0000000000000001E-4</v>
      </c>
      <c r="R55">
        <v>0.79800000000000004</v>
      </c>
      <c r="S55">
        <v>8.5900000000000004E-2</v>
      </c>
      <c r="T55">
        <v>8.5900000000000004E-2</v>
      </c>
      <c r="U55">
        <v>8.5900000000000004E-2</v>
      </c>
      <c r="V55">
        <v>38.524099999999997</v>
      </c>
      <c r="W55">
        <v>89.399500000000003</v>
      </c>
      <c r="X55">
        <v>36.422199999999997</v>
      </c>
      <c r="Y55">
        <v>84.397000000000006</v>
      </c>
      <c r="Z55">
        <v>61.006300000000003</v>
      </c>
      <c r="AA55">
        <v>39.44</v>
      </c>
      <c r="AB55">
        <v>91.235200000000006</v>
      </c>
      <c r="AC55">
        <v>36.6614</v>
      </c>
      <c r="AD55">
        <v>84.633700000000005</v>
      </c>
      <c r="AE55">
        <v>65.447199999999995</v>
      </c>
      <c r="AF55">
        <f>LOG(Table1[[#This Row],[QEpsAll]])</f>
        <v>-0.34572717290228949</v>
      </c>
      <c r="AG55">
        <f>LOG(Table1[[#This Row],[QEpsBtm]])</f>
        <v>-0.33667606637178765</v>
      </c>
      <c r="AH55">
        <f>(LOG(Table1[[#This Row],[QEpsBtmIC]])-Table1[[#This Row],[QEpsBtmLog]])/(Table1[[#This Row],[QEpsBtm_BoolLog]]-Table1[[#This Row],[QEpsBtmLog]])</f>
        <v>-1.6506558895891259E-3</v>
      </c>
      <c r="AI55" s="1">
        <f>(LOG(Table1[[#This Row],[QEpsBtmICRand]])-Table1[[#This Row],[QEpsBtmLog]])/(Table1[[#This Row],[QEpsBtm_BoolLog]]-Table1[[#This Row],[QEpsBtmLog]])</f>
        <v>0.11247561230525913</v>
      </c>
      <c r="AJ55" s="1">
        <f>(LOG(Table1[[#This Row],[QEpsBtmIC_HasseSimple]])-Table1[[#This Row],[QEpsBtmLog]])/(Table1[[#This Row],[QEpsBtm_BoolLog]]-Table1[[#This Row],[QEpsBtmLog]])</f>
        <v>0.91072891184480032</v>
      </c>
      <c r="AK55" s="1">
        <f>(LOG(Table1[[#This Row],[QEpsBtmIC_Hasse]])-Table1[[#This Row],[QEpsBtmLog]])/(Table1[[#This Row],[QEpsBtm_BoolLog]]-Table1[[#This Row],[QEpsBtmLog]])</f>
        <v>0.89577740290710273</v>
      </c>
      <c r="AL55" s="1">
        <f>(LOG(Table1[[#This Row],[QEpsBtmIC_Bool]])-Table1[[#This Row],[QEpsBtmLog]])/(Table1[[#This Row],[QEpsBtm_BoolLog]]-Table1[[#This Row],[QEpsBtmLog]])</f>
        <v>1.0143806103374546</v>
      </c>
      <c r="AM55" s="1">
        <f>(LOG(Table1[[#This Row],[QEpsBtm_HasseSimple]])-Table1[[#This Row],[QEpsBtmLog]])/(Table1[[#This Row],[QEpsBtm_BoolLog]]-Table1[[#This Row],[QEpsBtmLog]])</f>
        <v>0.90592016505308182</v>
      </c>
      <c r="AN55" s="1">
        <f>(LOG(Table1[[#This Row],[QEpsBtm_Hasse]])-Table1[[#This Row],[QEpsBtmLog]])/(Table1[[#This Row],[QEpsBtm_BoolLog]]-Table1[[#This Row],[QEpsBtmLog]])</f>
        <v>0.89443772210309724</v>
      </c>
      <c r="AO55" s="1">
        <f>LOG(Table1[[#This Row],[QEpsBtm_Bool]])</f>
        <v>1.7853746860592525</v>
      </c>
    </row>
    <row r="56" spans="1:41" hidden="1" x14ac:dyDescent="0.25">
      <c r="A56" s="1" t="s">
        <v>44</v>
      </c>
      <c r="B56" t="s">
        <v>43</v>
      </c>
      <c r="C56">
        <v>435</v>
      </c>
      <c r="D56">
        <v>50</v>
      </c>
      <c r="E56">
        <v>159</v>
      </c>
      <c r="F56">
        <v>174</v>
      </c>
      <c r="G56">
        <v>4.4000000000000003E-3</v>
      </c>
      <c r="H56">
        <v>0</v>
      </c>
      <c r="I56">
        <v>0.4511</v>
      </c>
      <c r="J56">
        <v>4.4000000000000003E-3</v>
      </c>
      <c r="K56">
        <v>0</v>
      </c>
      <c r="L56">
        <v>0.4551</v>
      </c>
      <c r="M56">
        <v>4.4000000000000003E-3</v>
      </c>
      <c r="N56">
        <v>0</v>
      </c>
      <c r="O56">
        <v>0.45500000000000002</v>
      </c>
      <c r="P56">
        <v>2.3900000000000001E-2</v>
      </c>
      <c r="Q56">
        <v>5.9999999999999995E-4</v>
      </c>
      <c r="R56">
        <v>0.80110000000000003</v>
      </c>
      <c r="S56">
        <v>8.5900000000000004E-2</v>
      </c>
      <c r="T56">
        <v>8.5900000000000004E-2</v>
      </c>
      <c r="U56">
        <v>8.5900000000000004E-2</v>
      </c>
      <c r="V56">
        <v>41.9861</v>
      </c>
      <c r="W56">
        <v>97.901600000000002</v>
      </c>
      <c r="X56">
        <v>39.630600000000001</v>
      </c>
      <c r="Y56">
        <v>92.334800000000001</v>
      </c>
      <c r="Z56">
        <v>67.4803</v>
      </c>
      <c r="AA56">
        <v>43.046300000000002</v>
      </c>
      <c r="AB56">
        <v>99.995599999999996</v>
      </c>
      <c r="AC56">
        <v>39.928100000000001</v>
      </c>
      <c r="AD56">
        <v>92.634299999999996</v>
      </c>
      <c r="AE56">
        <v>73.679699999999997</v>
      </c>
      <c r="AF56">
        <f>LOG(Table1[[#This Row],[QEpsAll]])</f>
        <v>-0.34572717290228949</v>
      </c>
      <c r="AG56">
        <f>LOG(Table1[[#This Row],[QEpsBtm]])</f>
        <v>-0.34189316449360707</v>
      </c>
      <c r="AH56">
        <f>(LOG(Table1[[#This Row],[QEpsBtmIC]])-Table1[[#This Row],[QEpsBtmLog]])/(Table1[[#This Row],[QEpsBtm_BoolLog]]-Table1[[#This Row],[QEpsBtmLog]])</f>
        <v>-4.3959357295530026E-5</v>
      </c>
      <c r="AI56" s="1">
        <f>(LOG(Table1[[#This Row],[QEpsBtmICRand]])-Table1[[#This Row],[QEpsBtmLog]])/(Table1[[#This Row],[QEpsBtm_BoolLog]]-Table1[[#This Row],[QEpsBtmLog]])</f>
        <v>0.11311467483489752</v>
      </c>
      <c r="AJ56" s="1">
        <f>(LOG(Table1[[#This Row],[QEpsBtmIC_HasseSimple]])-Table1[[#This Row],[QEpsBtmLog]])/(Table1[[#This Row],[QEpsBtm_BoolLog]]-Table1[[#This Row],[QEpsBtmLog]])</f>
        <v>0.91007145720498694</v>
      </c>
      <c r="AK56" s="1">
        <f>(LOG(Table1[[#This Row],[QEpsBtmIC_Hasse]])-Table1[[#This Row],[QEpsBtmLog]])/(Table1[[#This Row],[QEpsBtm_BoolLog]]-Table1[[#This Row],[QEpsBtmLog]])</f>
        <v>0.89502948206492494</v>
      </c>
      <c r="AL56" s="1">
        <f>(LOG(Table1[[#This Row],[QEpsBtmIC_Bool]])-Table1[[#This Row],[QEpsBtmLog]])/(Table1[[#This Row],[QEpsBtm_BoolLog]]-Table1[[#This Row],[QEpsBtmLog]])</f>
        <v>1.0175815801555119</v>
      </c>
      <c r="AM56" s="1">
        <f>(LOG(Table1[[#This Row],[QEpsBtm_HasseSimple]])-Table1[[#This Row],[QEpsBtmLog]])/(Table1[[#This Row],[QEpsBtm_BoolLog]]-Table1[[#This Row],[QEpsBtmLog]])</f>
        <v>0.9050829992542524</v>
      </c>
      <c r="AN56" s="1">
        <f>(LOG(Table1[[#This Row],[QEpsBtm_Hasse]])-Table1[[#This Row],[QEpsBtmLog]])/(Table1[[#This Row],[QEpsBtm_BoolLog]]-Table1[[#This Row],[QEpsBtmLog]])</f>
        <v>0.89353344703378013</v>
      </c>
      <c r="AO56" s="1">
        <f>LOG(Table1[[#This Row],[QEpsBtm_Bool]])</f>
        <v>1.829177004682573</v>
      </c>
    </row>
    <row r="57" spans="1:41" hidden="1" x14ac:dyDescent="0.25">
      <c r="A57" s="1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  <c r="N57" t="s">
        <v>12</v>
      </c>
      <c r="O57" t="s">
        <v>13</v>
      </c>
      <c r="P57" t="s">
        <v>14</v>
      </c>
      <c r="Q57" t="s">
        <v>15</v>
      </c>
      <c r="R57" t="s">
        <v>16</v>
      </c>
      <c r="S57" t="s">
        <v>17</v>
      </c>
      <c r="T57" t="s">
        <v>18</v>
      </c>
      <c r="U57" t="s">
        <v>19</v>
      </c>
      <c r="V57" t="s">
        <v>20</v>
      </c>
      <c r="W57" t="s">
        <v>21</v>
      </c>
      <c r="X57" t="s">
        <v>22</v>
      </c>
      <c r="Y57" t="s">
        <v>23</v>
      </c>
      <c r="Z57" t="s">
        <v>24</v>
      </c>
      <c r="AA57" t="s">
        <v>25</v>
      </c>
      <c r="AB57" t="s">
        <v>26</v>
      </c>
      <c r="AC57" t="s">
        <v>27</v>
      </c>
      <c r="AD57" t="s">
        <v>28</v>
      </c>
      <c r="AE57" t="s">
        <v>29</v>
      </c>
      <c r="AF57" t="e">
        <f>LOG(Table1[[#This Row],[QEpsAll]])</f>
        <v>#VALUE!</v>
      </c>
      <c r="AG57" t="e">
        <f>LOG(Table1[[#This Row],[QEpsBtm]])</f>
        <v>#VALUE!</v>
      </c>
      <c r="AH57" t="e">
        <f>(LOG(Table1[[#This Row],[QEpsBtmIC]])-Table1[[#This Row],[QEpsBtmLog]])/(Table1[[#This Row],[QEpsBtm_BoolLog]]-Table1[[#This Row],[QEpsBtmLog]])</f>
        <v>#VALUE!</v>
      </c>
      <c r="AI57" s="1" t="e">
        <f>(LOG(Table1[[#This Row],[QEpsBtmICRand]])-Table1[[#This Row],[QEpsBtmLog]])/(Table1[[#This Row],[QEpsBtm_BoolLog]]-Table1[[#This Row],[QEpsBtmLog]])</f>
        <v>#VALUE!</v>
      </c>
      <c r="AJ57" s="1" t="e">
        <f>(LOG(Table1[[#This Row],[QEpsBtmIC_HasseSimple]])-Table1[[#This Row],[QEpsBtmLog]])/(Table1[[#This Row],[QEpsBtm_BoolLog]]-Table1[[#This Row],[QEpsBtmLog]])</f>
        <v>#VALUE!</v>
      </c>
      <c r="AK57" s="1" t="e">
        <f>(LOG(Table1[[#This Row],[QEpsBtmIC_Hasse]])-Table1[[#This Row],[QEpsBtmLog]])/(Table1[[#This Row],[QEpsBtm_BoolLog]]-Table1[[#This Row],[QEpsBtmLog]])</f>
        <v>#VALUE!</v>
      </c>
      <c r="AL57" s="1" t="e">
        <f>(LOG(Table1[[#This Row],[QEpsBtmIC_Bool]])-Table1[[#This Row],[QEpsBtmLog]])/(Table1[[#This Row],[QEpsBtm_BoolLog]]-Table1[[#This Row],[QEpsBtmLog]])</f>
        <v>#VALUE!</v>
      </c>
      <c r="AM57" s="1" t="e">
        <f>(LOG(Table1[[#This Row],[QEpsBtm_HasseSimple]])-Table1[[#This Row],[QEpsBtmLog]])/(Table1[[#This Row],[QEpsBtm_BoolLog]]-Table1[[#This Row],[QEpsBtmLog]])</f>
        <v>#VALUE!</v>
      </c>
      <c r="AN57" s="1" t="e">
        <f>(LOG(Table1[[#This Row],[QEpsBtm_Hasse]])-Table1[[#This Row],[QEpsBtmLog]])/(Table1[[#This Row],[QEpsBtm_BoolLog]]-Table1[[#This Row],[QEpsBtmLog]])</f>
        <v>#VALUE!</v>
      </c>
      <c r="AO57" s="1" t="e">
        <f>LOG(Table1[[#This Row],[QEpsBtm_Bool]])</f>
        <v>#VALUE!</v>
      </c>
    </row>
    <row r="58" spans="1:41" hidden="1" x14ac:dyDescent="0.25">
      <c r="A58" s="1" t="s">
        <v>45</v>
      </c>
      <c r="B58" t="s">
        <v>43</v>
      </c>
      <c r="C58">
        <v>74</v>
      </c>
      <c r="D58">
        <v>0</v>
      </c>
      <c r="E58">
        <v>2</v>
      </c>
      <c r="F58">
        <v>2</v>
      </c>
      <c r="G58">
        <v>7.2999999999999995E-2</v>
      </c>
      <c r="H58">
        <v>4.1000000000000003E-3</v>
      </c>
      <c r="I58">
        <v>0.51</v>
      </c>
      <c r="J58">
        <v>2.7E-2</v>
      </c>
      <c r="K58">
        <v>0</v>
      </c>
      <c r="L58">
        <v>0</v>
      </c>
      <c r="M58">
        <v>2.7E-2</v>
      </c>
      <c r="N58">
        <v>0</v>
      </c>
      <c r="O58">
        <v>0</v>
      </c>
      <c r="P58">
        <v>2.7E-2</v>
      </c>
      <c r="Q58">
        <v>0</v>
      </c>
      <c r="R58">
        <v>0</v>
      </c>
      <c r="S58">
        <v>2.3400000000000001E-2</v>
      </c>
      <c r="T58">
        <v>2.3400000000000001E-2</v>
      </c>
      <c r="U58">
        <v>2.3400000000000001E-2</v>
      </c>
      <c r="V58">
        <v>0</v>
      </c>
      <c r="W58">
        <v>2</v>
      </c>
      <c r="X58">
        <v>0</v>
      </c>
      <c r="Y58">
        <v>2</v>
      </c>
      <c r="Z58">
        <v>0</v>
      </c>
      <c r="AA58">
        <v>0</v>
      </c>
      <c r="AB58">
        <v>2</v>
      </c>
      <c r="AC58">
        <v>0</v>
      </c>
      <c r="AD58">
        <v>2</v>
      </c>
      <c r="AE58">
        <v>0</v>
      </c>
      <c r="AF58">
        <f>LOG(Table1[[#This Row],[QEpsAll]])</f>
        <v>-0.29242982390206362</v>
      </c>
      <c r="AG58" t="e">
        <f>LOG(Table1[[#This Row],[QEpsBtm]])</f>
        <v>#NUM!</v>
      </c>
      <c r="AH58" t="e">
        <f>(LOG(Table1[[#This Row],[QEpsBtmIC]])-Table1[[#This Row],[QEpsBtmLog]])/(Table1[[#This Row],[QEpsBtm_BoolLog]]-Table1[[#This Row],[QEpsBtmLog]])</f>
        <v>#NUM!</v>
      </c>
      <c r="AI58" s="1" t="e">
        <f>(LOG(Table1[[#This Row],[QEpsBtmICRand]])-Table1[[#This Row],[QEpsBtmLog]])/(Table1[[#This Row],[QEpsBtm_BoolLog]]-Table1[[#This Row],[QEpsBtmLog]])</f>
        <v>#NUM!</v>
      </c>
      <c r="AJ58" s="1" t="e">
        <f>(LOG(Table1[[#This Row],[QEpsBtmIC_HasseSimple]])-Table1[[#This Row],[QEpsBtmLog]])/(Table1[[#This Row],[QEpsBtm_BoolLog]]-Table1[[#This Row],[QEpsBtmLog]])</f>
        <v>#NUM!</v>
      </c>
      <c r="AK58" s="1" t="e">
        <f>(LOG(Table1[[#This Row],[QEpsBtmIC_Hasse]])-Table1[[#This Row],[QEpsBtmLog]])/(Table1[[#This Row],[QEpsBtm_BoolLog]]-Table1[[#This Row],[QEpsBtmLog]])</f>
        <v>#NUM!</v>
      </c>
      <c r="AL58" s="1" t="e">
        <f>(LOG(Table1[[#This Row],[QEpsBtmIC_Bool]])-Table1[[#This Row],[QEpsBtmLog]])/(Table1[[#This Row],[QEpsBtm_BoolLog]]-Table1[[#This Row],[QEpsBtmLog]])</f>
        <v>#NUM!</v>
      </c>
      <c r="AM58" s="1" t="e">
        <f>(LOG(Table1[[#This Row],[QEpsBtm_HasseSimple]])-Table1[[#This Row],[QEpsBtmLog]])/(Table1[[#This Row],[QEpsBtm_BoolLog]]-Table1[[#This Row],[QEpsBtmLog]])</f>
        <v>#NUM!</v>
      </c>
      <c r="AN58" s="1" t="e">
        <f>(LOG(Table1[[#This Row],[QEpsBtm_Hasse]])-Table1[[#This Row],[QEpsBtmLog]])/(Table1[[#This Row],[QEpsBtm_BoolLog]]-Table1[[#This Row],[QEpsBtmLog]])</f>
        <v>#NUM!</v>
      </c>
      <c r="AO58" s="1" t="e">
        <f>LOG(Table1[[#This Row],[QEpsBtm_Bool]])</f>
        <v>#NUM!</v>
      </c>
    </row>
    <row r="59" spans="1:41" hidden="1" x14ac:dyDescent="0.25">
      <c r="A59" s="1" t="s">
        <v>45</v>
      </c>
      <c r="B59" t="s">
        <v>43</v>
      </c>
      <c r="C59">
        <v>74</v>
      </c>
      <c r="D59">
        <v>1</v>
      </c>
      <c r="E59">
        <v>6</v>
      </c>
      <c r="F59">
        <v>6</v>
      </c>
      <c r="G59">
        <v>7.2999999999999995E-2</v>
      </c>
      <c r="H59">
        <v>4.1000000000000003E-3</v>
      </c>
      <c r="I59">
        <v>0.51</v>
      </c>
      <c r="J59">
        <v>5.4100000000000002E-2</v>
      </c>
      <c r="K59">
        <v>0</v>
      </c>
      <c r="L59">
        <v>0</v>
      </c>
      <c r="M59">
        <v>5.4100000000000002E-2</v>
      </c>
      <c r="N59">
        <v>0</v>
      </c>
      <c r="O59">
        <v>0</v>
      </c>
      <c r="P59">
        <v>5.4100000000000002E-2</v>
      </c>
      <c r="Q59">
        <v>0</v>
      </c>
      <c r="R59">
        <v>0</v>
      </c>
      <c r="S59">
        <v>5.4699999999999999E-2</v>
      </c>
      <c r="T59">
        <v>5.4699999999999999E-2</v>
      </c>
      <c r="U59">
        <v>5.4699999999999999E-2</v>
      </c>
      <c r="V59">
        <v>0</v>
      </c>
      <c r="W59">
        <v>4</v>
      </c>
      <c r="X59">
        <v>0</v>
      </c>
      <c r="Y59">
        <v>2.4931999999999999</v>
      </c>
      <c r="Z59">
        <v>0</v>
      </c>
      <c r="AA59">
        <v>0</v>
      </c>
      <c r="AB59">
        <v>4</v>
      </c>
      <c r="AC59">
        <v>0</v>
      </c>
      <c r="AD59">
        <v>2.4931999999999999</v>
      </c>
      <c r="AE59">
        <v>0</v>
      </c>
      <c r="AF59">
        <f>LOG(Table1[[#This Row],[QEpsAll]])</f>
        <v>-0.29242982390206362</v>
      </c>
      <c r="AG59" t="e">
        <f>LOG(Table1[[#This Row],[QEpsBtm]])</f>
        <v>#NUM!</v>
      </c>
      <c r="AH59" t="e">
        <f>(LOG(Table1[[#This Row],[QEpsBtmIC]])-Table1[[#This Row],[QEpsBtmLog]])/(Table1[[#This Row],[QEpsBtm_BoolLog]]-Table1[[#This Row],[QEpsBtmLog]])</f>
        <v>#NUM!</v>
      </c>
      <c r="AI59" s="1" t="e">
        <f>(LOG(Table1[[#This Row],[QEpsBtmICRand]])-Table1[[#This Row],[QEpsBtmLog]])/(Table1[[#This Row],[QEpsBtm_BoolLog]]-Table1[[#This Row],[QEpsBtmLog]])</f>
        <v>#NUM!</v>
      </c>
      <c r="AJ59" s="1" t="e">
        <f>(LOG(Table1[[#This Row],[QEpsBtmIC_HasseSimple]])-Table1[[#This Row],[QEpsBtmLog]])/(Table1[[#This Row],[QEpsBtm_BoolLog]]-Table1[[#This Row],[QEpsBtmLog]])</f>
        <v>#NUM!</v>
      </c>
      <c r="AK59" s="1" t="e">
        <f>(LOG(Table1[[#This Row],[QEpsBtmIC_Hasse]])-Table1[[#This Row],[QEpsBtmLog]])/(Table1[[#This Row],[QEpsBtm_BoolLog]]-Table1[[#This Row],[QEpsBtmLog]])</f>
        <v>#NUM!</v>
      </c>
      <c r="AL59" s="1" t="e">
        <f>(LOG(Table1[[#This Row],[QEpsBtmIC_Bool]])-Table1[[#This Row],[QEpsBtmLog]])/(Table1[[#This Row],[QEpsBtm_BoolLog]]-Table1[[#This Row],[QEpsBtmLog]])</f>
        <v>#NUM!</v>
      </c>
      <c r="AM59" s="1" t="e">
        <f>(LOG(Table1[[#This Row],[QEpsBtm_HasseSimple]])-Table1[[#This Row],[QEpsBtmLog]])/(Table1[[#This Row],[QEpsBtm_BoolLog]]-Table1[[#This Row],[QEpsBtmLog]])</f>
        <v>#NUM!</v>
      </c>
      <c r="AN59" s="1" t="e">
        <f>(LOG(Table1[[#This Row],[QEpsBtm_Hasse]])-Table1[[#This Row],[QEpsBtmLog]])/(Table1[[#This Row],[QEpsBtm_BoolLog]]-Table1[[#This Row],[QEpsBtmLog]])</f>
        <v>#NUM!</v>
      </c>
      <c r="AO59" s="1" t="e">
        <f>LOG(Table1[[#This Row],[QEpsBtm_Bool]])</f>
        <v>#NUM!</v>
      </c>
    </row>
    <row r="60" spans="1:41" x14ac:dyDescent="0.25">
      <c r="A60" s="1" t="s">
        <v>45</v>
      </c>
      <c r="B60" t="s">
        <v>43</v>
      </c>
      <c r="C60">
        <v>74</v>
      </c>
      <c r="D60">
        <v>2</v>
      </c>
      <c r="E60">
        <v>10</v>
      </c>
      <c r="F60">
        <v>11</v>
      </c>
      <c r="G60">
        <v>7.2999999999999995E-2</v>
      </c>
      <c r="H60">
        <v>4.1000000000000003E-3</v>
      </c>
      <c r="I60">
        <v>0.51</v>
      </c>
      <c r="J60">
        <v>5.4100000000000002E-2</v>
      </c>
      <c r="K60">
        <v>0</v>
      </c>
      <c r="L60">
        <v>0.33090000000000003</v>
      </c>
      <c r="M60">
        <v>5.4100000000000002E-2</v>
      </c>
      <c r="N60">
        <v>0</v>
      </c>
      <c r="O60">
        <v>0.33400000000000002</v>
      </c>
      <c r="P60">
        <v>5.4100000000000002E-2</v>
      </c>
      <c r="Q60">
        <v>0</v>
      </c>
      <c r="R60">
        <v>0.40279999999999999</v>
      </c>
      <c r="S60">
        <v>5.4699999999999999E-2</v>
      </c>
      <c r="T60">
        <v>5.4699999999999999E-2</v>
      </c>
      <c r="U60">
        <v>5.4699999999999999E-2</v>
      </c>
      <c r="V60">
        <v>0.47949999999999998</v>
      </c>
      <c r="W60">
        <v>4.9863</v>
      </c>
      <c r="X60">
        <v>0.47949999999999998</v>
      </c>
      <c r="Y60">
        <v>2.6703999999999999</v>
      </c>
      <c r="Z60">
        <v>0.47949999999999998</v>
      </c>
      <c r="AA60">
        <v>0.47949999999999998</v>
      </c>
      <c r="AB60">
        <v>5.4863</v>
      </c>
      <c r="AC60">
        <v>0.47949999999999998</v>
      </c>
      <c r="AD60">
        <v>2.8595999999999999</v>
      </c>
      <c r="AE60">
        <v>0.47949999999999998</v>
      </c>
      <c r="AF60">
        <f>LOG(Table1[[#This Row],[QEpsAll]])</f>
        <v>-0.29242982390206362</v>
      </c>
      <c r="AG60">
        <f>LOG(Table1[[#This Row],[QEpsBtm]])</f>
        <v>-0.48030323284014692</v>
      </c>
      <c r="AH60">
        <f>(LOG(Table1[[#This Row],[QEpsBtmIC]])-Table1[[#This Row],[QEpsBtmLog]])/(Table1[[#This Row],[QEpsBtm_BoolLog]]-Table1[[#This Row],[QEpsBtmLog]])</f>
        <v>2.5139073105355084E-2</v>
      </c>
      <c r="AI60" s="1">
        <f>(LOG(Table1[[#This Row],[QEpsBtmICRand]])-Table1[[#This Row],[QEpsBtmLog]])/(Table1[[#This Row],[QEpsBtm_BoolLog]]-Table1[[#This Row],[QEpsBtmLog]])</f>
        <v>0.53008701382720291</v>
      </c>
      <c r="AJ60" s="1">
        <f>(LOG(Table1[[#This Row],[QEpsBtmIC_HasseSimple]])-Table1[[#This Row],[QEpsBtmLog]])/(Table1[[#This Row],[QEpsBtm_BoolLog]]-Table1[[#This Row],[QEpsBtmLog]])</f>
        <v>1</v>
      </c>
      <c r="AK60" s="1">
        <f>(LOG(Table1[[#This Row],[QEpsBtmIC_Hasse]])-Table1[[#This Row],[QEpsBtmLog]])/(Table1[[#This Row],[QEpsBtm_BoolLog]]-Table1[[#This Row],[QEpsBtmLog]])</f>
        <v>1</v>
      </c>
      <c r="AL60" s="1">
        <f>(LOG(Table1[[#This Row],[QEpsBtmIC_Bool]])-Table1[[#This Row],[QEpsBtmLog]])/(Table1[[#This Row],[QEpsBtm_BoolLog]]-Table1[[#This Row],[QEpsBtmLog]])</f>
        <v>1</v>
      </c>
      <c r="AM60" s="1">
        <f>(LOG(Table1[[#This Row],[QEpsBtm_HasseSimple]])-Table1[[#This Row],[QEpsBtmLog]])/(Table1[[#This Row],[QEpsBtm_BoolLog]]-Table1[[#This Row],[QEpsBtmLog]])</f>
        <v>1</v>
      </c>
      <c r="AN60" s="1">
        <f>(LOG(Table1[[#This Row],[QEpsBtm_Hasse]])-Table1[[#This Row],[QEpsBtmLog]])/(Table1[[#This Row],[QEpsBtm_BoolLog]]-Table1[[#This Row],[QEpsBtmLog]])</f>
        <v>1</v>
      </c>
      <c r="AO60" s="1">
        <f>LOG(Table1[[#This Row],[QEpsBtm_Bool]])</f>
        <v>-0.31921138849331759</v>
      </c>
    </row>
    <row r="61" spans="1:41" x14ac:dyDescent="0.25">
      <c r="A61" s="1" t="s">
        <v>45</v>
      </c>
      <c r="B61" t="s">
        <v>43</v>
      </c>
      <c r="C61">
        <v>74</v>
      </c>
      <c r="D61">
        <v>3</v>
      </c>
      <c r="E61">
        <v>14</v>
      </c>
      <c r="F61">
        <v>16</v>
      </c>
      <c r="G61">
        <v>7.2999999999999995E-2</v>
      </c>
      <c r="H61">
        <v>4.1000000000000003E-3</v>
      </c>
      <c r="I61">
        <v>0.51</v>
      </c>
      <c r="J61">
        <v>5.4100000000000002E-2</v>
      </c>
      <c r="K61">
        <v>0</v>
      </c>
      <c r="L61">
        <v>0.38300000000000001</v>
      </c>
      <c r="M61">
        <v>5.4100000000000002E-2</v>
      </c>
      <c r="N61">
        <v>0</v>
      </c>
      <c r="O61">
        <v>0.38950000000000001</v>
      </c>
      <c r="P61">
        <v>8.1100000000000005E-2</v>
      </c>
      <c r="Q61">
        <v>0</v>
      </c>
      <c r="R61">
        <v>0.58909999999999996</v>
      </c>
      <c r="S61">
        <v>8.5900000000000004E-2</v>
      </c>
      <c r="T61">
        <v>8.5900000000000004E-2</v>
      </c>
      <c r="U61">
        <v>8.5900000000000004E-2</v>
      </c>
      <c r="V61">
        <v>0.70899999999999996</v>
      </c>
      <c r="W61">
        <v>5.4657999999999998</v>
      </c>
      <c r="X61">
        <v>0.59430000000000005</v>
      </c>
      <c r="Y61">
        <v>2.5065</v>
      </c>
      <c r="Z61">
        <v>0.70899999999999996</v>
      </c>
      <c r="AA61">
        <v>0.82889999999999997</v>
      </c>
      <c r="AB61">
        <v>6.2122999999999999</v>
      </c>
      <c r="AC61">
        <v>0.62639999999999996</v>
      </c>
      <c r="AD61">
        <v>2.8241999999999998</v>
      </c>
      <c r="AE61">
        <v>0.82889999999999997</v>
      </c>
      <c r="AF61">
        <f>LOG(Table1[[#This Row],[QEpsAll]])</f>
        <v>-0.29242982390206362</v>
      </c>
      <c r="AG61">
        <f>LOG(Table1[[#This Row],[QEpsBtm]])</f>
        <v>-0.41680122603137726</v>
      </c>
      <c r="AH61">
        <f>(LOG(Table1[[#This Row],[QEpsBtmIC]])-Table1[[#This Row],[QEpsBtmLog]])/(Table1[[#This Row],[QEpsBtm_BoolLog]]-Table1[[#This Row],[QEpsBtmLog]])</f>
        <v>2.7327565596520345E-2</v>
      </c>
      <c r="AI61" s="1">
        <f>(LOG(Table1[[#This Row],[QEpsBtmICRand]])-Table1[[#This Row],[QEpsBtmLog]])/(Table1[[#This Row],[QEpsBtm_BoolLog]]-Table1[[#This Row],[QEpsBtmLog]])</f>
        <v>0.69916628828059313</v>
      </c>
      <c r="AJ61" s="1">
        <f>(LOG(Table1[[#This Row],[QEpsBtmIC_HasseSimple]])-Table1[[#This Row],[QEpsBtmLog]])/(Table1[[#This Row],[QEpsBtm_BoolLog]]-Table1[[#This Row],[QEpsBtmLog]])</f>
        <v>1.2537167642010232</v>
      </c>
      <c r="AK61" s="1">
        <f>(LOG(Table1[[#This Row],[QEpsBtmIC_Hasse]])-Table1[[#This Row],[QEpsBtmLog]])/(Table1[[#This Row],[QEpsBtm_BoolLog]]-Table1[[#This Row],[QEpsBtmLog]])</f>
        <v>0.79885961194432042</v>
      </c>
      <c r="AL61" s="1">
        <f>(LOG(Table1[[#This Row],[QEpsBtmIC_Bool]])-Table1[[#This Row],[QEpsBtmLog]])/(Table1[[#This Row],[QEpsBtm_BoolLog]]-Table1[[#This Row],[QEpsBtmLog]])</f>
        <v>1.2537167642010232</v>
      </c>
      <c r="AM61" s="1">
        <f>(LOG(Table1[[#This Row],[QEpsBtm_HasseSimple]])-Table1[[#This Row],[QEpsBtmLog]])/(Table1[[#This Row],[QEpsBtm_BoolLog]]-Table1[[#This Row],[QEpsBtmLog]])</f>
        <v>1</v>
      </c>
      <c r="AN61" s="1">
        <f>(LOG(Table1[[#This Row],[QEpsBtm_Hasse]])-Table1[[#This Row],[QEpsBtmLog]])/(Table1[[#This Row],[QEpsBtm_BoolLog]]-Table1[[#This Row],[QEpsBtmLog]])</f>
        <v>0.71343715667801633</v>
      </c>
      <c r="AO61" s="1">
        <f>LOG(Table1[[#This Row],[QEpsBtm_Bool]])</f>
        <v>-0.14935376481693349</v>
      </c>
    </row>
    <row r="62" spans="1:41" x14ac:dyDescent="0.25">
      <c r="A62" s="1" t="s">
        <v>45</v>
      </c>
      <c r="B62" t="s">
        <v>43</v>
      </c>
      <c r="C62">
        <v>74</v>
      </c>
      <c r="D62">
        <v>4</v>
      </c>
      <c r="E62">
        <v>18</v>
      </c>
      <c r="F62">
        <v>20</v>
      </c>
      <c r="G62">
        <v>7.2999999999999995E-2</v>
      </c>
      <c r="H62">
        <v>4.1000000000000003E-3</v>
      </c>
      <c r="I62">
        <v>0.51</v>
      </c>
      <c r="J62">
        <v>5.4100000000000002E-2</v>
      </c>
      <c r="K62">
        <v>0</v>
      </c>
      <c r="L62">
        <v>0.46400000000000002</v>
      </c>
      <c r="M62">
        <v>5.6800000000000003E-2</v>
      </c>
      <c r="N62">
        <v>2.7000000000000001E-3</v>
      </c>
      <c r="O62">
        <v>0.48</v>
      </c>
      <c r="P62">
        <v>8.1100000000000005E-2</v>
      </c>
      <c r="Q62">
        <v>0</v>
      </c>
      <c r="R62">
        <v>0.62070000000000003</v>
      </c>
      <c r="S62">
        <v>8.5900000000000004E-2</v>
      </c>
      <c r="T62">
        <v>8.5900000000000004E-2</v>
      </c>
      <c r="U62">
        <v>8.5900000000000004E-2</v>
      </c>
      <c r="V62">
        <v>1.06</v>
      </c>
      <c r="W62">
        <v>6.6379999999999999</v>
      </c>
      <c r="X62">
        <v>0.86399999999999999</v>
      </c>
      <c r="Y62">
        <v>3.4491000000000001</v>
      </c>
      <c r="Z62">
        <v>1.4240999999999999</v>
      </c>
      <c r="AA62">
        <v>1.1798999999999999</v>
      </c>
      <c r="AB62">
        <v>7.3845000000000001</v>
      </c>
      <c r="AC62">
        <v>0.8962</v>
      </c>
      <c r="AD62">
        <v>3.7667999999999999</v>
      </c>
      <c r="AE62">
        <v>1.5439000000000001</v>
      </c>
      <c r="AF62">
        <f>LOG(Table1[[#This Row],[QEpsAll]])</f>
        <v>-0.29242982390206362</v>
      </c>
      <c r="AG62">
        <f>LOG(Table1[[#This Row],[QEpsBtm]])</f>
        <v>-0.33348201944511913</v>
      </c>
      <c r="AH62">
        <f>(LOG(Table1[[#This Row],[QEpsBtmIC]])-Table1[[#This Row],[QEpsBtmLog]])/(Table1[[#This Row],[QEpsBtm_BoolLog]]-Table1[[#This Row],[QEpsBtmLog]])</f>
        <v>3.0231163124603364E-2</v>
      </c>
      <c r="AI62" s="1">
        <f>(LOG(Table1[[#This Row],[QEpsBtmICRand]])-Table1[[#This Row],[QEpsBtmLog]])/(Table1[[#This Row],[QEpsBtm_BoolLog]]-Table1[[#This Row],[QEpsBtmLog]])</f>
        <v>0.25946185916269848</v>
      </c>
      <c r="AJ62" s="1">
        <f>(LOG(Table1[[#This Row],[QEpsBtmIC_HasseSimple]])-Table1[[#This Row],[QEpsBtmLog]])/(Table1[[#This Row],[QEpsBtm_BoolLog]]-Table1[[#This Row],[QEpsBtmLog]])</f>
        <v>0.83225562613277737</v>
      </c>
      <c r="AK62" s="1">
        <f>(LOG(Table1[[#This Row],[QEpsBtmIC_Hasse]])-Table1[[#This Row],[QEpsBtmLog]])/(Table1[[#This Row],[QEpsBtm_BoolLog]]-Table1[[#This Row],[QEpsBtmLog]])</f>
        <v>0.58700974917726001</v>
      </c>
      <c r="AL62" s="1">
        <f>(LOG(Table1[[#This Row],[QEpsBtmIC_Bool]])-Table1[[#This Row],[QEpsBtmLog]])/(Table1[[#This Row],[QEpsBtm_BoolLog]]-Table1[[#This Row],[QEpsBtmLog]])</f>
        <v>1.0720268167201359</v>
      </c>
      <c r="AM62" s="1">
        <f>(LOG(Table1[[#This Row],[QEpsBtm_HasseSimple]])-Table1[[#This Row],[QEpsBtmLog]])/(Table1[[#This Row],[QEpsBtm_BoolLog]]-Table1[[#This Row],[QEpsBtmLog]])</f>
        <v>0.73669672422895915</v>
      </c>
      <c r="AN62" s="1">
        <f>(LOG(Table1[[#This Row],[QEpsBtm_Hasse]])-Table1[[#This Row],[QEpsBtmLog]])/(Table1[[#This Row],[QEpsBtm_BoolLog]]-Table1[[#This Row],[QEpsBtmLog]])</f>
        <v>0.55438046222199933</v>
      </c>
      <c r="AO62" s="1">
        <f>LOG(Table1[[#This Row],[QEpsBtm_Bool]])</f>
        <v>0.15354048643802246</v>
      </c>
    </row>
    <row r="63" spans="1:41" x14ac:dyDescent="0.25">
      <c r="A63" s="1" t="s">
        <v>45</v>
      </c>
      <c r="B63" t="s">
        <v>43</v>
      </c>
      <c r="C63">
        <v>74</v>
      </c>
      <c r="D63">
        <v>5</v>
      </c>
      <c r="E63">
        <v>24</v>
      </c>
      <c r="F63">
        <v>26</v>
      </c>
      <c r="G63">
        <v>7.2999999999999995E-2</v>
      </c>
      <c r="H63">
        <v>4.1000000000000003E-3</v>
      </c>
      <c r="I63">
        <v>0.51</v>
      </c>
      <c r="J63">
        <v>5.9499999999999997E-2</v>
      </c>
      <c r="K63">
        <v>3.5999999999999999E-3</v>
      </c>
      <c r="L63">
        <v>0.4874</v>
      </c>
      <c r="M63">
        <v>5.9499999999999997E-2</v>
      </c>
      <c r="N63">
        <v>3.5999999999999999E-3</v>
      </c>
      <c r="O63">
        <v>0.48420000000000002</v>
      </c>
      <c r="P63">
        <v>8.1100000000000005E-2</v>
      </c>
      <c r="Q63">
        <v>0</v>
      </c>
      <c r="R63">
        <v>0.68340000000000001</v>
      </c>
      <c r="S63">
        <v>0.1016</v>
      </c>
      <c r="T63">
        <v>0.1016</v>
      </c>
      <c r="U63">
        <v>0.1016</v>
      </c>
      <c r="V63">
        <v>1.3384</v>
      </c>
      <c r="W63">
        <v>7.7462</v>
      </c>
      <c r="X63">
        <v>0.92769999999999997</v>
      </c>
      <c r="Y63">
        <v>3.6248999999999998</v>
      </c>
      <c r="Z63">
        <v>2.0217000000000001</v>
      </c>
      <c r="AA63">
        <v>1.4582999999999999</v>
      </c>
      <c r="AB63">
        <v>8.4928000000000008</v>
      </c>
      <c r="AC63">
        <v>0.95979999999999999</v>
      </c>
      <c r="AD63">
        <v>3.9104000000000001</v>
      </c>
      <c r="AE63">
        <v>2.1415999999999999</v>
      </c>
      <c r="AF63">
        <f>LOG(Table1[[#This Row],[QEpsAll]])</f>
        <v>-0.29242982390206362</v>
      </c>
      <c r="AG63">
        <f>LOG(Table1[[#This Row],[QEpsBtm]])</f>
        <v>-0.31211447515129448</v>
      </c>
      <c r="AH63">
        <f>(LOG(Table1[[#This Row],[QEpsBtmIC]])-Table1[[#This Row],[QEpsBtmLog]])/(Table1[[#This Row],[QEpsBtm_BoolLog]]-Table1[[#This Row],[QEpsBtmLog]])</f>
        <v>-4.6302935278956011E-3</v>
      </c>
      <c r="AI63" s="1">
        <f>(LOG(Table1[[#This Row],[QEpsBtmICRand]])-Table1[[#This Row],[QEpsBtmLog]])/(Table1[[#This Row],[QEpsBtm_BoolLog]]-Table1[[#This Row],[QEpsBtmLog]])</f>
        <v>0.23758828120467435</v>
      </c>
      <c r="AJ63" s="1">
        <f>(LOG(Table1[[#This Row],[QEpsBtmIC_HasseSimple]])-Table1[[#This Row],[QEpsBtmLog]])/(Table1[[#This Row],[QEpsBtm_BoolLog]]-Table1[[#This Row],[QEpsBtmLog]])</f>
        <v>0.77037443486797463</v>
      </c>
      <c r="AK63" s="1">
        <f>(LOG(Table1[[#This Row],[QEpsBtmIC_Hasse]])-Table1[[#This Row],[QEpsBtmLog]])/(Table1[[#This Row],[QEpsBtm_BoolLog]]-Table1[[#This Row],[QEpsBtmLog]])</f>
        <v>0.47633597542631922</v>
      </c>
      <c r="AL63" s="1">
        <f>(LOG(Table1[[#This Row],[QEpsBtmIC_Bool]])-Table1[[#This Row],[QEpsBtmLog]])/(Table1[[#This Row],[QEpsBtm_BoolLog]]-Table1[[#This Row],[QEpsBtmLog]])</f>
        <v>1.0404991648927282</v>
      </c>
      <c r="AM63" s="1">
        <f>(LOG(Table1[[#This Row],[QEpsBtm_HasseSimple]])-Table1[[#This Row],[QEpsBtmLog]])/(Table1[[#This Row],[QEpsBtm_BoolLog]]-Table1[[#This Row],[QEpsBtmLog]])</f>
        <v>0.71006516484476834</v>
      </c>
      <c r="AN63" s="1">
        <f>(LOG(Table1[[#This Row],[QEpsBtm_Hasse]])-Table1[[#This Row],[QEpsBtmLog]])/(Table1[[#This Row],[QEpsBtm_BoolLog]]-Table1[[#This Row],[QEpsBtmLog]])</f>
        <v>0.45242460719518007</v>
      </c>
      <c r="AO63" s="1">
        <f>LOG(Table1[[#This Row],[QEpsBtm_Bool]])</f>
        <v>0.30571671109136478</v>
      </c>
    </row>
    <row r="64" spans="1:41" x14ac:dyDescent="0.25">
      <c r="A64" s="1" t="s">
        <v>45</v>
      </c>
      <c r="B64" t="s">
        <v>43</v>
      </c>
      <c r="C64">
        <v>74</v>
      </c>
      <c r="D64">
        <v>6</v>
      </c>
      <c r="E64">
        <v>29</v>
      </c>
      <c r="F64">
        <v>31</v>
      </c>
      <c r="G64">
        <v>7.2999999999999995E-2</v>
      </c>
      <c r="H64">
        <v>4.1000000000000003E-3</v>
      </c>
      <c r="I64">
        <v>0.51</v>
      </c>
      <c r="J64">
        <v>5.9499999999999997E-2</v>
      </c>
      <c r="K64">
        <v>3.5999999999999999E-3</v>
      </c>
      <c r="L64">
        <v>0.48859999999999998</v>
      </c>
      <c r="M64">
        <v>7.0300000000000001E-2</v>
      </c>
      <c r="N64">
        <v>3.8999999999999998E-3</v>
      </c>
      <c r="O64">
        <v>0.49969999999999998</v>
      </c>
      <c r="P64">
        <v>8.1100000000000005E-2</v>
      </c>
      <c r="Q64">
        <v>0</v>
      </c>
      <c r="R64">
        <v>0.68089999999999995</v>
      </c>
      <c r="S64">
        <v>0.1016</v>
      </c>
      <c r="T64">
        <v>0.1016</v>
      </c>
      <c r="U64">
        <v>0.1016</v>
      </c>
      <c r="V64">
        <v>2.0139999999999998</v>
      </c>
      <c r="W64">
        <v>10.251899999999999</v>
      </c>
      <c r="X64">
        <v>1.5145999999999999</v>
      </c>
      <c r="Y64">
        <v>5.7321999999999997</v>
      </c>
      <c r="Z64">
        <v>3.0958999999999999</v>
      </c>
      <c r="AA64">
        <v>2.1339000000000001</v>
      </c>
      <c r="AB64">
        <v>10.9985</v>
      </c>
      <c r="AC64">
        <v>1.5467</v>
      </c>
      <c r="AD64">
        <v>6.0176999999999996</v>
      </c>
      <c r="AE64">
        <v>3.2158000000000002</v>
      </c>
      <c r="AF64">
        <f>LOG(Table1[[#This Row],[QEpsAll]])</f>
        <v>-0.29242982390206362</v>
      </c>
      <c r="AG64">
        <f>LOG(Table1[[#This Row],[QEpsBtm]])</f>
        <v>-0.31104653736258209</v>
      </c>
      <c r="AH64">
        <f>(LOG(Table1[[#This Row],[QEpsBtmIC]])-Table1[[#This Row],[QEpsBtmLog]])/(Table1[[#This Row],[QEpsBtm_BoolLog]]-Table1[[#This Row],[QEpsBtmLog]])</f>
        <v>1.2166973907951451E-2</v>
      </c>
      <c r="AI64" s="1">
        <f>(LOG(Table1[[#This Row],[QEpsBtmICRand]])-Table1[[#This Row],[QEpsBtmLog]])/(Table1[[#This Row],[QEpsBtm_BoolLog]]-Table1[[#This Row],[QEpsBtmLog]])</f>
        <v>0.17975038265775223</v>
      </c>
      <c r="AJ64" s="1">
        <f>(LOG(Table1[[#This Row],[QEpsBtmIC_HasseSimple]])-Table1[[#This Row],[QEpsBtmLog]])/(Table1[[#This Row],[QEpsBtm_BoolLog]]-Table1[[#This Row],[QEpsBtmLog]])</f>
        <v>0.79844585126769974</v>
      </c>
      <c r="AK64" s="1">
        <f>(LOG(Table1[[#This Row],[QEpsBtmIC_Hasse]])-Table1[[#This Row],[QEpsBtmLog]])/(Table1[[#This Row],[QEpsBtm_BoolLog]]-Table1[[#This Row],[QEpsBtmLog]])</f>
        <v>0.62413536836696593</v>
      </c>
      <c r="AL64" s="1">
        <f>(LOG(Table1[[#This Row],[QEpsBtmIC_Bool]])-Table1[[#This Row],[QEpsBtmLog]])/(Table1[[#This Row],[QEpsBtm_BoolLog]]-Table1[[#This Row],[QEpsBtmLog]])</f>
        <v>1.0205804664932012</v>
      </c>
      <c r="AM64" s="1">
        <f>(LOG(Table1[[#This Row],[QEpsBtm_HasseSimple]])-Table1[[#This Row],[QEpsBtmLog]])/(Table1[[#This Row],[QEpsBtm_BoolLog]]-Table1[[#This Row],[QEpsBtmLog]])</f>
        <v>0.7671243881406199</v>
      </c>
      <c r="AN64" s="1">
        <f>(LOG(Table1[[#This Row],[QEpsBtm_Hasse]])-Table1[[#This Row],[QEpsBtmLog]])/(Table1[[#This Row],[QEpsBtm_BoolLog]]-Table1[[#This Row],[QEpsBtmLog]])</f>
        <v>0.61277623523343705</v>
      </c>
      <c r="AO64" s="1">
        <f>LOG(Table1[[#This Row],[QEpsBtm_Bool]])</f>
        <v>0.4907869241847615</v>
      </c>
    </row>
    <row r="65" spans="1:41" x14ac:dyDescent="0.25">
      <c r="A65" s="1" t="s">
        <v>45</v>
      </c>
      <c r="B65" t="s">
        <v>43</v>
      </c>
      <c r="C65">
        <v>74</v>
      </c>
      <c r="D65">
        <v>7</v>
      </c>
      <c r="E65">
        <v>38</v>
      </c>
      <c r="F65">
        <v>43</v>
      </c>
      <c r="G65">
        <v>7.2999999999999995E-2</v>
      </c>
      <c r="H65">
        <v>4.1000000000000003E-3</v>
      </c>
      <c r="I65">
        <v>0.51</v>
      </c>
      <c r="J65">
        <v>6.08E-2</v>
      </c>
      <c r="K65">
        <v>3.5999999999999999E-3</v>
      </c>
      <c r="L65">
        <v>0.49130000000000001</v>
      </c>
      <c r="M65">
        <v>8.1100000000000005E-2</v>
      </c>
      <c r="N65">
        <v>0</v>
      </c>
      <c r="O65">
        <v>0.55149999999999999</v>
      </c>
      <c r="P65">
        <v>8.1100000000000005E-2</v>
      </c>
      <c r="Q65">
        <v>0</v>
      </c>
      <c r="R65">
        <v>0.71299999999999997</v>
      </c>
      <c r="S65">
        <v>0.1016</v>
      </c>
      <c r="T65">
        <v>0.1016</v>
      </c>
      <c r="U65">
        <v>0.1328</v>
      </c>
      <c r="V65">
        <v>2.2397</v>
      </c>
      <c r="W65">
        <v>11.411799999999999</v>
      </c>
      <c r="X65">
        <v>1.6867000000000001</v>
      </c>
      <c r="Y65">
        <v>6.7103000000000002</v>
      </c>
      <c r="Z65">
        <v>4.2709999999999999</v>
      </c>
      <c r="AA65">
        <v>2.492</v>
      </c>
      <c r="AB65">
        <v>12.9175</v>
      </c>
      <c r="AC65">
        <v>1.8250999999999999</v>
      </c>
      <c r="AD65">
        <v>7.4358000000000004</v>
      </c>
      <c r="AE65">
        <v>4.7256</v>
      </c>
      <c r="AF65">
        <f>LOG(Table1[[#This Row],[QEpsAll]])</f>
        <v>-0.29242982390206362</v>
      </c>
      <c r="AG65">
        <f>LOG(Table1[[#This Row],[QEpsBtm]])</f>
        <v>-0.30865323586517818</v>
      </c>
      <c r="AH65">
        <f>(LOG(Table1[[#This Row],[QEpsBtmIC]])-Table1[[#This Row],[QEpsBtmLog]])/(Table1[[#This Row],[QEpsBtm_BoolLog]]-Table1[[#This Row],[QEpsBtmLog]])</f>
        <v>5.3449394784097895E-2</v>
      </c>
      <c r="AI65" s="1">
        <f>(LOG(Table1[[#This Row],[QEpsBtmICRand]])-Table1[[#This Row],[QEpsBtmLog]])/(Table1[[#This Row],[QEpsBtm_BoolLog]]-Table1[[#This Row],[QEpsBtmLog]])</f>
        <v>0.17221648912356644</v>
      </c>
      <c r="AJ65" s="1">
        <f>(LOG(Table1[[#This Row],[QEpsBtmIC_HasseSimple]])-Table1[[#This Row],[QEpsBtmLog]])/(Table1[[#This Row],[QEpsBtm_BoolLog]]-Table1[[#This Row],[QEpsBtmLog]])</f>
        <v>0.75086689021241337</v>
      </c>
      <c r="AK65" s="1">
        <f>(LOG(Table1[[#This Row],[QEpsBtmIC_Hasse]])-Table1[[#This Row],[QEpsBtmLog]])/(Table1[[#This Row],[QEpsBtm_BoolLog]]-Table1[[#This Row],[QEpsBtmLog]])</f>
        <v>0.60684660807087787</v>
      </c>
      <c r="AL65" s="1">
        <f>(LOG(Table1[[#This Row],[QEpsBtmIC_Bool]])-Table1[[#This Row],[QEpsBtmLog]])/(Table1[[#This Row],[QEpsBtm_BoolLog]]-Table1[[#This Row],[QEpsBtmLog]])</f>
        <v>1.0467719235082236</v>
      </c>
      <c r="AM65" s="1">
        <f>(LOG(Table1[[#This Row],[QEpsBtm_HasseSimple]])-Table1[[#This Row],[QEpsBtmLog]])/(Table1[[#This Row],[QEpsBtm_BoolLog]]-Table1[[#This Row],[QEpsBtmLog]])</f>
        <v>0.70150675752273528</v>
      </c>
      <c r="AN65" s="1">
        <f>(LOG(Table1[[#This Row],[QEpsBtm_Hasse]])-Table1[[#This Row],[QEpsBtmLog]])/(Table1[[#This Row],[QEpsBtm_BoolLog]]-Table1[[#This Row],[QEpsBtmLog]])</f>
        <v>0.57037999060054323</v>
      </c>
      <c r="AO65" s="1">
        <f>LOG(Table1[[#This Row],[QEpsBtm_Bool]])</f>
        <v>0.63052957142682409</v>
      </c>
    </row>
    <row r="66" spans="1:41" x14ac:dyDescent="0.25">
      <c r="A66" s="1" t="s">
        <v>45</v>
      </c>
      <c r="B66" t="s">
        <v>43</v>
      </c>
      <c r="C66">
        <v>74</v>
      </c>
      <c r="D66">
        <v>8</v>
      </c>
      <c r="E66">
        <v>45</v>
      </c>
      <c r="F66">
        <v>50</v>
      </c>
      <c r="G66">
        <v>7.2999999999999995E-2</v>
      </c>
      <c r="H66">
        <v>4.1000000000000003E-3</v>
      </c>
      <c r="I66">
        <v>0.51</v>
      </c>
      <c r="J66">
        <v>6.2199999999999998E-2</v>
      </c>
      <c r="K66">
        <v>4.1000000000000003E-3</v>
      </c>
      <c r="L66">
        <v>0.49509999999999998</v>
      </c>
      <c r="M66">
        <v>8.1100000000000005E-2</v>
      </c>
      <c r="N66">
        <v>0</v>
      </c>
      <c r="O66">
        <v>0.55820000000000003</v>
      </c>
      <c r="P66">
        <v>8.1100000000000005E-2</v>
      </c>
      <c r="Q66">
        <v>0</v>
      </c>
      <c r="R66">
        <v>0.73509999999999998</v>
      </c>
      <c r="S66">
        <v>0.1328</v>
      </c>
      <c r="T66">
        <v>0.1328</v>
      </c>
      <c r="U66">
        <v>0.1328</v>
      </c>
      <c r="V66">
        <v>2.6619000000000002</v>
      </c>
      <c r="W66">
        <v>12.9246</v>
      </c>
      <c r="X66">
        <v>2.0377999999999998</v>
      </c>
      <c r="Y66">
        <v>7.6947000000000001</v>
      </c>
      <c r="Z66">
        <v>5.9477000000000002</v>
      </c>
      <c r="AA66">
        <v>2.9140999999999999</v>
      </c>
      <c r="AB66">
        <v>14.430300000000001</v>
      </c>
      <c r="AC66">
        <v>2.1762000000000001</v>
      </c>
      <c r="AD66">
        <v>8.4039000000000001</v>
      </c>
      <c r="AE66">
        <v>6.4023000000000003</v>
      </c>
      <c r="AF66">
        <f>LOG(Table1[[#This Row],[QEpsAll]])</f>
        <v>-0.29242982390206362</v>
      </c>
      <c r="AG66">
        <f>LOG(Table1[[#This Row],[QEpsBtm]])</f>
        <v>-0.30530707366851595</v>
      </c>
      <c r="AH66">
        <f>(LOG(Table1[[#This Row],[QEpsBtmIC]])-Table1[[#This Row],[QEpsBtmLog]])/(Table1[[#This Row],[QEpsBtm_BoolLog]]-Table1[[#This Row],[QEpsBtmLog]])</f>
        <v>4.8253239573806922E-2</v>
      </c>
      <c r="AI66" s="1">
        <f>(LOG(Table1[[#This Row],[QEpsBtmICRand]])-Table1[[#This Row],[QEpsBtmLog]])/(Table1[[#This Row],[QEpsBtm_BoolLog]]-Table1[[#This Row],[QEpsBtmLog]])</f>
        <v>0.15898904466195554</v>
      </c>
      <c r="AJ66" s="1">
        <f>(LOG(Table1[[#This Row],[QEpsBtmIC_HasseSimple]])-Table1[[#This Row],[QEpsBtmLog]])/(Table1[[#This Row],[QEpsBtm_BoolLog]]-Table1[[#This Row],[QEpsBtmLog]])</f>
        <v>0.71301547253632336</v>
      </c>
      <c r="AK66" s="1">
        <f>(LOG(Table1[[#This Row],[QEpsBtmIC_Hasse]])-Table1[[#This Row],[QEpsBtmLog]])/(Table1[[#This Row],[QEpsBtm_BoolLog]]-Table1[[#This Row],[QEpsBtmLog]])</f>
        <v>0.59556544228956476</v>
      </c>
      <c r="AL66" s="1">
        <f>(LOG(Table1[[#This Row],[QEpsBtmIC_Bool]])-Table1[[#This Row],[QEpsBtmLog]])/(Table1[[#This Row],[QEpsBtm_BoolLog]]-Table1[[#This Row],[QEpsBtmLog]])</f>
        <v>1.0296269941419873</v>
      </c>
      <c r="AM66" s="1">
        <f>(LOG(Table1[[#This Row],[QEpsBtm_HasseSimple]])-Table1[[#This Row],[QEpsBtmLog]])/(Table1[[#This Row],[QEpsBtm_BoolLog]]-Table1[[#This Row],[QEpsBtmLog]])</f>
        <v>0.67660321716330551</v>
      </c>
      <c r="AN66" s="1">
        <f>(LOG(Table1[[#This Row],[QEpsBtm_Hasse]])-Table1[[#This Row],[QEpsBtmLog]])/(Table1[[#This Row],[QEpsBtm_BoolLog]]-Table1[[#This Row],[QEpsBtmLog]])</f>
        <v>0.56913364858348658</v>
      </c>
      <c r="AO66" s="1">
        <f>LOG(Table1[[#This Row],[QEpsBtm_Bool]])</f>
        <v>0.77434905473384974</v>
      </c>
    </row>
    <row r="67" spans="1:41" x14ac:dyDescent="0.25">
      <c r="A67" s="1" t="s">
        <v>45</v>
      </c>
      <c r="B67" t="s">
        <v>43</v>
      </c>
      <c r="C67">
        <v>74</v>
      </c>
      <c r="D67">
        <v>9</v>
      </c>
      <c r="E67">
        <v>53</v>
      </c>
      <c r="F67">
        <v>62</v>
      </c>
      <c r="G67">
        <v>7.2999999999999995E-2</v>
      </c>
      <c r="H67">
        <v>4.1000000000000003E-3</v>
      </c>
      <c r="I67">
        <v>0.51</v>
      </c>
      <c r="J67">
        <v>7.2999999999999995E-2</v>
      </c>
      <c r="K67">
        <v>4.1000000000000003E-3</v>
      </c>
      <c r="L67">
        <v>0.50819999999999999</v>
      </c>
      <c r="M67">
        <v>8.1100000000000005E-2</v>
      </c>
      <c r="N67">
        <v>0</v>
      </c>
      <c r="O67">
        <v>0.55969999999999998</v>
      </c>
      <c r="P67">
        <v>8.1100000000000005E-2</v>
      </c>
      <c r="Q67">
        <v>0</v>
      </c>
      <c r="R67">
        <v>0.75660000000000005</v>
      </c>
      <c r="S67">
        <v>0.1328</v>
      </c>
      <c r="T67">
        <v>0.1328</v>
      </c>
      <c r="U67">
        <v>0.1641</v>
      </c>
      <c r="V67">
        <v>3.0280999999999998</v>
      </c>
      <c r="W67">
        <v>14.602</v>
      </c>
      <c r="X67">
        <v>2.2469000000000001</v>
      </c>
      <c r="Y67">
        <v>8.6854999999999993</v>
      </c>
      <c r="Z67">
        <v>7.18</v>
      </c>
      <c r="AA67">
        <v>3.4426999999999999</v>
      </c>
      <c r="AB67">
        <v>16.407399999999999</v>
      </c>
      <c r="AC67">
        <v>2.4222999999999999</v>
      </c>
      <c r="AD67">
        <v>9.3458000000000006</v>
      </c>
      <c r="AE67">
        <v>8.2284000000000006</v>
      </c>
      <c r="AF67">
        <f>LOG(Table1[[#This Row],[QEpsAll]])</f>
        <v>-0.29242982390206362</v>
      </c>
      <c r="AG67">
        <f>LOG(Table1[[#This Row],[QEpsBtm]])</f>
        <v>-0.29396533928564944</v>
      </c>
      <c r="AH67">
        <f>(LOG(Table1[[#This Row],[QEpsBtmIC]])-Table1[[#This Row],[QEpsBtmLog]])/(Table1[[#This Row],[QEpsBtm_BoolLog]]-Table1[[#This Row],[QEpsBtmLog]])</f>
        <v>3.6449890080569106E-2</v>
      </c>
      <c r="AI67" s="1">
        <f>(LOG(Table1[[#This Row],[QEpsBtmICRand]])-Table1[[#This Row],[QEpsBtmLog]])/(Table1[[#This Row],[QEpsBtm_BoolLog]]-Table1[[#This Row],[QEpsBtmLog]])</f>
        <v>0.15027668162759097</v>
      </c>
      <c r="AJ67" s="1">
        <f>(LOG(Table1[[#This Row],[QEpsBtmIC_HasseSimple]])-Table1[[#This Row],[QEpsBtmLog]])/(Table1[[#This Row],[QEpsBtm_BoolLog]]-Table1[[#This Row],[QEpsBtmLog]])</f>
        <v>0.72243448357174245</v>
      </c>
      <c r="AK67" s="1">
        <f>(LOG(Table1[[#This Row],[QEpsBtmIC_Hasse]])-Table1[[#This Row],[QEpsBtmLog]])/(Table1[[#This Row],[QEpsBtm_BoolLog]]-Table1[[#This Row],[QEpsBtmLog]])</f>
        <v>0.58968723848873195</v>
      </c>
      <c r="AL67" s="1">
        <f>(LOG(Table1[[#This Row],[QEpsBtmIC_Bool]])-Table1[[#This Row],[QEpsBtmLog]])/(Table1[[#This Row],[QEpsBtm_BoolLog]]-Table1[[#This Row],[QEpsBtmLog]])</f>
        <v>1.0514663742939518</v>
      </c>
      <c r="AM67" s="1">
        <f>(LOG(Table1[[#This Row],[QEpsBtm_HasseSimple]])-Table1[[#This Row],[QEpsBtmLog]])/(Table1[[#This Row],[QEpsBtm_BoolLog]]-Table1[[#This Row],[QEpsBtmLog]])</f>
        <v>0.6739782959530235</v>
      </c>
      <c r="AN67" s="1">
        <f>(LOG(Table1[[#This Row],[QEpsBtm_Hasse]])-Table1[[#This Row],[QEpsBtmLog]])/(Table1[[#This Row],[QEpsBtm_BoolLog]]-Table1[[#This Row],[QEpsBtmLog]])</f>
        <v>0.56130320673498535</v>
      </c>
      <c r="AO67" s="1">
        <f>LOG(Table1[[#This Row],[QEpsBtm_Bool]])</f>
        <v>0.85612444424230028</v>
      </c>
    </row>
    <row r="68" spans="1:41" x14ac:dyDescent="0.25">
      <c r="A68" s="1" t="s">
        <v>45</v>
      </c>
      <c r="B68" t="s">
        <v>43</v>
      </c>
      <c r="C68">
        <v>74</v>
      </c>
      <c r="D68">
        <v>10</v>
      </c>
      <c r="E68">
        <v>59</v>
      </c>
      <c r="F68">
        <v>70</v>
      </c>
      <c r="G68">
        <v>7.2999999999999995E-2</v>
      </c>
      <c r="H68">
        <v>4.1000000000000003E-3</v>
      </c>
      <c r="I68">
        <v>0.51</v>
      </c>
      <c r="J68">
        <v>6.6199999999999995E-2</v>
      </c>
      <c r="K68">
        <v>4.1999999999999997E-3</v>
      </c>
      <c r="L68">
        <v>0.50060000000000004</v>
      </c>
      <c r="M68">
        <v>8.1100000000000005E-2</v>
      </c>
      <c r="N68">
        <v>0</v>
      </c>
      <c r="O68">
        <v>0.58289999999999997</v>
      </c>
      <c r="P68">
        <v>8.1100000000000005E-2</v>
      </c>
      <c r="Q68">
        <v>0</v>
      </c>
      <c r="R68">
        <v>0.76549999999999996</v>
      </c>
      <c r="S68">
        <v>0.1328</v>
      </c>
      <c r="T68">
        <v>0.1328</v>
      </c>
      <c r="U68">
        <v>0.1641</v>
      </c>
      <c r="V68">
        <v>3.3014000000000001</v>
      </c>
      <c r="W68">
        <v>15.6183</v>
      </c>
      <c r="X68">
        <v>2.4268000000000001</v>
      </c>
      <c r="Y68">
        <v>9.2236999999999991</v>
      </c>
      <c r="Z68">
        <v>8.7253000000000007</v>
      </c>
      <c r="AA68">
        <v>3.7734000000000001</v>
      </c>
      <c r="AB68">
        <v>17.981000000000002</v>
      </c>
      <c r="AC68">
        <v>2.6585999999999999</v>
      </c>
      <c r="AD68">
        <v>10.045199999999999</v>
      </c>
      <c r="AE68">
        <v>9.9525000000000006</v>
      </c>
      <c r="AF68">
        <f>LOG(Table1[[#This Row],[QEpsAll]])</f>
        <v>-0.29242982390206362</v>
      </c>
      <c r="AG68">
        <f>LOG(Table1[[#This Row],[QEpsBtm]])</f>
        <v>-0.30050915472779555</v>
      </c>
      <c r="AH68">
        <f>(LOG(Table1[[#This Row],[QEpsBtmIC]])-Table1[[#This Row],[QEpsBtmLog]])/(Table1[[#This Row],[QEpsBtm_BoolLog]]-Table1[[#This Row],[QEpsBtmLog]])</f>
        <v>5.3253659867143609E-2</v>
      </c>
      <c r="AI68" s="1">
        <f>(LOG(Table1[[#This Row],[QEpsBtmICRand]])-Table1[[#This Row],[QEpsBtmLog]])/(Table1[[#This Row],[QEpsBtm_BoolLog]]-Table1[[#This Row],[QEpsBtmLog]])</f>
        <v>0.14859897418332355</v>
      </c>
      <c r="AJ68" s="1">
        <f>(LOG(Table1[[#This Row],[QEpsBtmIC_HasseSimple]])-Table1[[#This Row],[QEpsBtmLog]])/(Table1[[#This Row],[QEpsBtm_BoolLog]]-Table1[[#This Row],[QEpsBtmLog]])</f>
        <v>0.70671828262599956</v>
      </c>
      <c r="AK68" s="1">
        <f>(LOG(Table1[[#This Row],[QEpsBtmIC_Hasse]])-Table1[[#This Row],[QEpsBtmLog]])/(Table1[[#This Row],[QEpsBtm_BoolLog]]-Table1[[#This Row],[QEpsBtmLog]])</f>
        <v>0.58420065728903248</v>
      </c>
      <c r="AL68" s="1">
        <f>(LOG(Table1[[#This Row],[QEpsBtmIC_Bool]])-Table1[[#This Row],[QEpsBtmLog]])/(Table1[[#This Row],[QEpsBtm_BoolLog]]-Table1[[#This Row],[QEpsBtmLog]])</f>
        <v>1.0460422947808519</v>
      </c>
      <c r="AM68" s="1">
        <f>(LOG(Table1[[#This Row],[QEpsBtm_HasseSimple]])-Table1[[#This Row],[QEpsBtmLog]])/(Table1[[#This Row],[QEpsBtm_BoolLog]]-Table1[[#This Row],[QEpsBtmLog]])</f>
        <v>0.65996472747793355</v>
      </c>
      <c r="AN68" s="1">
        <f>(LOG(Table1[[#This Row],[QEpsBtm_Hasse]])-Table1[[#This Row],[QEpsBtmLog]])/(Table1[[#This Row],[QEpsBtm_BoolLog]]-Table1[[#This Row],[QEpsBtmLog]])</f>
        <v>0.55228303177662375</v>
      </c>
      <c r="AO68" s="1">
        <f>LOG(Table1[[#This Row],[QEpsBtm_Bool]])</f>
        <v>0.94078036813605515</v>
      </c>
    </row>
    <row r="69" spans="1:41" x14ac:dyDescent="0.25">
      <c r="A69" s="1" t="s">
        <v>45</v>
      </c>
      <c r="B69" t="s">
        <v>43</v>
      </c>
      <c r="C69">
        <v>74</v>
      </c>
      <c r="D69">
        <v>11</v>
      </c>
      <c r="E69">
        <v>68</v>
      </c>
      <c r="F69">
        <v>85</v>
      </c>
      <c r="G69">
        <v>7.2999999999999995E-2</v>
      </c>
      <c r="H69">
        <v>4.1000000000000003E-3</v>
      </c>
      <c r="I69">
        <v>0.51</v>
      </c>
      <c r="J69">
        <v>7.0300000000000001E-2</v>
      </c>
      <c r="K69">
        <v>4.4000000000000003E-3</v>
      </c>
      <c r="L69">
        <v>0.50080000000000002</v>
      </c>
      <c r="M69">
        <v>8.1100000000000005E-2</v>
      </c>
      <c r="N69">
        <v>0</v>
      </c>
      <c r="O69">
        <v>0.61709999999999998</v>
      </c>
      <c r="P69">
        <v>0.1081</v>
      </c>
      <c r="Q69">
        <v>0</v>
      </c>
      <c r="R69">
        <v>0.79690000000000005</v>
      </c>
      <c r="S69">
        <v>0.1641</v>
      </c>
      <c r="T69">
        <v>0.1328</v>
      </c>
      <c r="U69">
        <v>0.1641</v>
      </c>
      <c r="V69">
        <v>3.4883000000000002</v>
      </c>
      <c r="W69">
        <v>16.2515</v>
      </c>
      <c r="X69">
        <v>2.4249999999999998</v>
      </c>
      <c r="Y69">
        <v>8.9657</v>
      </c>
      <c r="Z69">
        <v>10.2765</v>
      </c>
      <c r="AA69">
        <v>4.5134999999999996</v>
      </c>
      <c r="AB69">
        <v>20.093699999999998</v>
      </c>
      <c r="AC69">
        <v>2.8534999999999999</v>
      </c>
      <c r="AD69">
        <v>9.9260000000000002</v>
      </c>
      <c r="AE69">
        <v>12.2676</v>
      </c>
      <c r="AF69">
        <f>LOG(Table1[[#This Row],[QEpsAll]])</f>
        <v>-0.29242982390206362</v>
      </c>
      <c r="AG69">
        <f>LOG(Table1[[#This Row],[QEpsBtm]])</f>
        <v>-0.30033567979762671</v>
      </c>
      <c r="AH69">
        <f>(LOG(Table1[[#This Row],[QEpsBtmIC]])-Table1[[#This Row],[QEpsBtmLog]])/(Table1[[#This Row],[QEpsBtm_BoolLog]]-Table1[[#This Row],[QEpsBtmLog]])</f>
        <v>6.9114880251316985E-2</v>
      </c>
      <c r="AI69" s="1">
        <f>(LOG(Table1[[#This Row],[QEpsBtmICRand]])-Table1[[#This Row],[QEpsBtmLog]])/(Table1[[#This Row],[QEpsBtm_BoolLog]]-Table1[[#This Row],[QEpsBtmLog]])</f>
        <v>0.15374366876024304</v>
      </c>
      <c r="AJ69" s="1">
        <f>(LOG(Table1[[#This Row],[QEpsBtmIC_HasseSimple]])-Table1[[#This Row],[QEpsBtmLog]])/(Table1[[#This Row],[QEpsBtm_BoolLog]]-Table1[[#This Row],[QEpsBtmLog]])</f>
        <v>0.72768100949808223</v>
      </c>
      <c r="AK69" s="1">
        <f>(LOG(Table1[[#This Row],[QEpsBtmIC_Hasse]])-Table1[[#This Row],[QEpsBtmLog]])/(Table1[[#This Row],[QEpsBtm_BoolLog]]-Table1[[#This Row],[QEpsBtmLog]])</f>
        <v>0.57592177497205754</v>
      </c>
      <c r="AL69" s="1">
        <f>(LOG(Table1[[#This Row],[QEpsBtmIC_Bool]])-Table1[[#This Row],[QEpsBtmLog]])/(Table1[[#This Row],[QEpsBtm_BoolLog]]-Table1[[#This Row],[QEpsBtmLog]])</f>
        <v>1.0586156831680469</v>
      </c>
      <c r="AM69" s="1">
        <f>(LOG(Table1[[#This Row],[QEpsBtm_HasseSimple]])-Table1[[#This Row],[QEpsBtmLog]])/(Table1[[#This Row],[QEpsBtm_BoolLog]]-Table1[[#This Row],[QEpsBtmLog]])</f>
        <v>0.64240342445759036</v>
      </c>
      <c r="AN69" s="1">
        <f>(LOG(Table1[[#This Row],[QEpsBtm_Hasse]])-Table1[[#This Row],[QEpsBtmLog]])/(Table1[[#This Row],[QEpsBtm_BoolLog]]-Table1[[#This Row],[QEpsBtmLog]])</f>
        <v>0.52206781809499903</v>
      </c>
      <c r="AO69" s="1">
        <f>LOG(Table1[[#This Row],[QEpsBtm_Bool]])</f>
        <v>1.0118452265750646</v>
      </c>
    </row>
    <row r="70" spans="1:41" x14ac:dyDescent="0.25">
      <c r="A70" s="1" t="s">
        <v>45</v>
      </c>
      <c r="B70" t="s">
        <v>43</v>
      </c>
      <c r="C70">
        <v>74</v>
      </c>
      <c r="D70">
        <v>12</v>
      </c>
      <c r="E70">
        <v>83</v>
      </c>
      <c r="F70">
        <v>106</v>
      </c>
      <c r="G70">
        <v>7.2999999999999995E-2</v>
      </c>
      <c r="H70">
        <v>4.1000000000000003E-3</v>
      </c>
      <c r="I70">
        <v>0.51</v>
      </c>
      <c r="J70">
        <v>7.0300000000000001E-2</v>
      </c>
      <c r="K70">
        <v>4.4000000000000003E-3</v>
      </c>
      <c r="L70">
        <v>0.50129999999999997</v>
      </c>
      <c r="M70">
        <v>8.1100000000000005E-2</v>
      </c>
      <c r="N70">
        <v>0</v>
      </c>
      <c r="O70">
        <v>0.60950000000000004</v>
      </c>
      <c r="P70">
        <v>0.1081</v>
      </c>
      <c r="Q70">
        <v>0</v>
      </c>
      <c r="R70">
        <v>0.82769999999999999</v>
      </c>
      <c r="S70">
        <v>0.1641</v>
      </c>
      <c r="T70">
        <v>0.1328</v>
      </c>
      <c r="U70">
        <v>0.1953</v>
      </c>
      <c r="V70">
        <v>3.7656000000000001</v>
      </c>
      <c r="W70">
        <v>17.2575</v>
      </c>
      <c r="X70">
        <v>2.68</v>
      </c>
      <c r="Y70">
        <v>9.8785000000000007</v>
      </c>
      <c r="Z70">
        <v>14.346</v>
      </c>
      <c r="AA70">
        <v>4.8269000000000002</v>
      </c>
      <c r="AB70">
        <v>21.070799999999998</v>
      </c>
      <c r="AC70">
        <v>3.0495000000000001</v>
      </c>
      <c r="AD70">
        <v>10.748100000000001</v>
      </c>
      <c r="AE70">
        <v>17.488</v>
      </c>
      <c r="AF70">
        <f>LOG(Table1[[#This Row],[QEpsAll]])</f>
        <v>-0.29242982390206362</v>
      </c>
      <c r="AG70">
        <f>LOG(Table1[[#This Row],[QEpsBtm]])</f>
        <v>-0.29990229538694624</v>
      </c>
      <c r="AH70">
        <f>(LOG(Table1[[#This Row],[QEpsBtmIC]])-Table1[[#This Row],[QEpsBtmLog]])/(Table1[[#This Row],[QEpsBtm_BoolLog]]-Table1[[#This Row],[QEpsBtmLog]])</f>
        <v>5.8268622390949855E-2</v>
      </c>
      <c r="AI70" s="1">
        <f>(LOG(Table1[[#This Row],[QEpsBtmICRand]])-Table1[[#This Row],[QEpsBtmLog]])/(Table1[[#This Row],[QEpsBtm_BoolLog]]-Table1[[#This Row],[QEpsBtmLog]])</f>
        <v>0.14950590324609089</v>
      </c>
      <c r="AJ70" s="1">
        <f>(LOG(Table1[[#This Row],[QEpsBtmIC_HasseSimple]])-Table1[[#This Row],[QEpsBtmLog]])/(Table1[[#This Row],[QEpsBtm_BoolLog]]-Table1[[#This Row],[QEpsBtmLog]])</f>
        <v>0.67523563905110251</v>
      </c>
      <c r="AK70" s="1">
        <f>(LOG(Table1[[#This Row],[QEpsBtmIC_Hasse]])-Table1[[#This Row],[QEpsBtmLog]])/(Table1[[#This Row],[QEpsBtm_BoolLog]]-Table1[[#This Row],[QEpsBtmLog]])</f>
        <v>0.53831738500165582</v>
      </c>
      <c r="AL70" s="1">
        <f>(LOG(Table1[[#This Row],[QEpsBtmIC_Bool]])-Table1[[#This Row],[QEpsBtmLog]])/(Table1[[#This Row],[QEpsBtm_BoolLog]]-Table1[[#This Row],[QEpsBtmLog]])</f>
        <v>1.059046658224293</v>
      </c>
      <c r="AM70" s="1">
        <f>(LOG(Table1[[#This Row],[QEpsBtm_HasseSimple]])-Table1[[#This Row],[QEpsBtmLog]])/(Table1[[#This Row],[QEpsBtm_BoolLog]]-Table1[[#This Row],[QEpsBtmLog]])</f>
        <v>0.6012059368466065</v>
      </c>
      <c r="AN70" s="1">
        <f>(LOG(Table1[[#This Row],[QEpsBtm_Hasse]])-Table1[[#This Row],[QEpsBtmLog]])/(Table1[[#This Row],[QEpsBtm_BoolLog]]-Table1[[#This Row],[QEpsBtmLog]])</f>
        <v>0.49980813869789992</v>
      </c>
      <c r="AO70" s="1">
        <f>LOG(Table1[[#This Row],[QEpsBtm_Bool]])</f>
        <v>1.1567308264994185</v>
      </c>
    </row>
    <row r="71" spans="1:41" x14ac:dyDescent="0.25">
      <c r="A71" s="1" t="s">
        <v>45</v>
      </c>
      <c r="B71" t="s">
        <v>43</v>
      </c>
      <c r="C71">
        <v>74</v>
      </c>
      <c r="D71">
        <v>13</v>
      </c>
      <c r="E71">
        <v>94</v>
      </c>
      <c r="F71">
        <v>119</v>
      </c>
      <c r="G71">
        <v>7.2999999999999995E-2</v>
      </c>
      <c r="H71">
        <v>4.1000000000000003E-3</v>
      </c>
      <c r="I71">
        <v>0.51</v>
      </c>
      <c r="J71">
        <v>7.2999999999999995E-2</v>
      </c>
      <c r="K71">
        <v>4.1000000000000003E-3</v>
      </c>
      <c r="L71">
        <v>0.51119999999999999</v>
      </c>
      <c r="M71">
        <v>8.1100000000000005E-2</v>
      </c>
      <c r="N71">
        <v>0</v>
      </c>
      <c r="O71">
        <v>0.61480000000000001</v>
      </c>
      <c r="P71">
        <v>0.1081</v>
      </c>
      <c r="Q71">
        <v>0</v>
      </c>
      <c r="R71">
        <v>0.82179999999999997</v>
      </c>
      <c r="S71">
        <v>0.1641</v>
      </c>
      <c r="T71">
        <v>0.1641</v>
      </c>
      <c r="U71">
        <v>0.2109</v>
      </c>
      <c r="V71">
        <v>4.3414000000000001</v>
      </c>
      <c r="W71">
        <v>20.274999999999999</v>
      </c>
      <c r="X71">
        <v>3.2475999999999998</v>
      </c>
      <c r="Y71">
        <v>12.866899999999999</v>
      </c>
      <c r="Z71">
        <v>16.4024</v>
      </c>
      <c r="AA71">
        <v>5.4493</v>
      </c>
      <c r="AB71">
        <v>24.533200000000001</v>
      </c>
      <c r="AC71">
        <v>3.5880000000000001</v>
      </c>
      <c r="AD71">
        <v>13.7378</v>
      </c>
      <c r="AE71">
        <v>19.804300000000001</v>
      </c>
      <c r="AF71">
        <f>LOG(Table1[[#This Row],[QEpsAll]])</f>
        <v>-0.29242982390206362</v>
      </c>
      <c r="AG71">
        <f>LOG(Table1[[#This Row],[QEpsBtm]])</f>
        <v>-0.29140915484965624</v>
      </c>
      <c r="AH71">
        <f>(LOG(Table1[[#This Row],[QEpsBtmIC]])-Table1[[#This Row],[QEpsBtmLog]])/(Table1[[#This Row],[QEpsBtm_BoolLog]]-Table1[[#This Row],[QEpsBtmLog]])</f>
        <v>5.3204629192419584E-2</v>
      </c>
      <c r="AI71" s="1">
        <f>(LOG(Table1[[#This Row],[QEpsBtmICRand]])-Table1[[#This Row],[QEpsBtmLog]])/(Table1[[#This Row],[QEpsBtm_BoolLog]]-Table1[[#This Row],[QEpsBtmLog]])</f>
        <v>0.13687381400099713</v>
      </c>
      <c r="AJ71" s="1">
        <f>(LOG(Table1[[#This Row],[QEpsBtmIC_HasseSimple]])-Table1[[#This Row],[QEpsBtmLog]])/(Table1[[#This Row],[QEpsBtm_BoolLog]]-Table1[[#This Row],[QEpsBtmLog]])</f>
        <v>0.68229341979115699</v>
      </c>
      <c r="AK71" s="1">
        <f>(LOG(Table1[[#This Row],[QEpsBtmIC_Hasse]])-Table1[[#This Row],[QEpsBtmLog]])/(Table1[[#This Row],[QEpsBtm_BoolLog]]-Table1[[#This Row],[QEpsBtmLog]])</f>
        <v>0.56180859676164208</v>
      </c>
      <c r="AL71" s="1">
        <f>(LOG(Table1[[#This Row],[QEpsBtmIC_Bool]])-Table1[[#This Row],[QEpsBtmLog]])/(Table1[[#This Row],[QEpsBtm_BoolLog]]-Table1[[#This Row],[QEpsBtmLog]])</f>
        <v>1.0543392407259611</v>
      </c>
      <c r="AM71" s="1">
        <f>(LOG(Table1[[#This Row],[QEpsBtm_HasseSimple]])-Table1[[#This Row],[QEpsBtmLog]])/(Table1[[#This Row],[QEpsBtm_BoolLog]]-Table1[[#This Row],[QEpsBtmLog]])</f>
        <v>0.61676209730514631</v>
      </c>
      <c r="AN71" s="1">
        <f>(LOG(Table1[[#This Row],[QEpsBtm_Hasse]])-Table1[[#This Row],[QEpsBtmLog]])/(Table1[[#This Row],[QEpsBtm_BoolLog]]-Table1[[#This Row],[QEpsBtmLog]])</f>
        <v>0.53306968292775103</v>
      </c>
      <c r="AO71" s="1">
        <f>LOG(Table1[[#This Row],[QEpsBtm_Bool]])</f>
        <v>1.2149073986877992</v>
      </c>
    </row>
    <row r="72" spans="1:41" x14ac:dyDescent="0.25">
      <c r="A72" s="1" t="s">
        <v>45</v>
      </c>
      <c r="B72" t="s">
        <v>43</v>
      </c>
      <c r="C72">
        <v>74</v>
      </c>
      <c r="D72">
        <v>14</v>
      </c>
      <c r="E72">
        <v>116</v>
      </c>
      <c r="F72">
        <v>149</v>
      </c>
      <c r="G72">
        <v>7.2999999999999995E-2</v>
      </c>
      <c r="H72">
        <v>4.1000000000000003E-3</v>
      </c>
      <c r="I72">
        <v>0.51</v>
      </c>
      <c r="J72">
        <v>6.2199999999999998E-2</v>
      </c>
      <c r="K72">
        <v>4.1000000000000003E-3</v>
      </c>
      <c r="L72">
        <v>0.4924</v>
      </c>
      <c r="M72">
        <v>8.1100000000000005E-2</v>
      </c>
      <c r="N72">
        <v>0</v>
      </c>
      <c r="O72">
        <v>0.61619999999999997</v>
      </c>
      <c r="P72">
        <v>0.1081</v>
      </c>
      <c r="Q72">
        <v>0</v>
      </c>
      <c r="R72">
        <v>0.83430000000000004</v>
      </c>
      <c r="S72">
        <v>0.1953</v>
      </c>
      <c r="T72">
        <v>0.1953</v>
      </c>
      <c r="U72">
        <v>0.2109</v>
      </c>
      <c r="V72">
        <v>5.9779999999999998</v>
      </c>
      <c r="W72">
        <v>25.7697</v>
      </c>
      <c r="X72">
        <v>4.7721</v>
      </c>
      <c r="Y72">
        <v>17.9162</v>
      </c>
      <c r="Z72">
        <v>22.6081</v>
      </c>
      <c r="AA72">
        <v>7.1931000000000003</v>
      </c>
      <c r="AB72">
        <v>30.147400000000001</v>
      </c>
      <c r="AC72">
        <v>5.1925999999999997</v>
      </c>
      <c r="AD72">
        <v>18.875699999999998</v>
      </c>
      <c r="AE72">
        <v>27.7438</v>
      </c>
      <c r="AF72">
        <f>LOG(Table1[[#This Row],[QEpsAll]])</f>
        <v>-0.29242982390206362</v>
      </c>
      <c r="AG72">
        <f>LOG(Table1[[#This Row],[QEpsBtm]])</f>
        <v>-0.30768195574072132</v>
      </c>
      <c r="AH72">
        <f>(LOG(Table1[[#This Row],[QEpsBtmIC]])-Table1[[#This Row],[QEpsBtmLog]])/(Table1[[#This Row],[QEpsBtm_BoolLog]]-Table1[[#This Row],[QEpsBtmLog]])</f>
        <v>5.8608190926839172E-2</v>
      </c>
      <c r="AI72" s="1">
        <f>(LOG(Table1[[#This Row],[QEpsBtmICRand]])-Table1[[#This Row],[QEpsBtmLog]])/(Table1[[#This Row],[QEpsBtm_BoolLog]]-Table1[[#This Row],[QEpsBtmLog]])</f>
        <v>0.13779280217339226</v>
      </c>
      <c r="AJ72" s="1">
        <f>(LOG(Table1[[#This Row],[QEpsBtmIC_HasseSimple]])-Table1[[#This Row],[QEpsBtmLog]])/(Table1[[#This Row],[QEpsBtm_BoolLog]]-Table1[[#This Row],[QEpsBtmLog]])</f>
        <v>0.700743609521015</v>
      </c>
      <c r="AK72" s="1">
        <f>(LOG(Table1[[#This Row],[QEpsBtmIC_Hasse]])-Table1[[#This Row],[QEpsBtmLog]])/(Table1[[#This Row],[QEpsBtm_BoolLog]]-Table1[[#This Row],[QEpsBtmLog]])</f>
        <v>0.6155836661877927</v>
      </c>
      <c r="AL72" s="1">
        <f>(LOG(Table1[[#This Row],[QEpsBtmIC_Bool]])-Table1[[#This Row],[QEpsBtmLog]])/(Table1[[#This Row],[QEpsBtm_BoolLog]]-Table1[[#This Row],[QEpsBtmLog]])</f>
        <v>1.0534926396196689</v>
      </c>
      <c r="AM72" s="1">
        <f>(LOG(Table1[[#This Row],[QEpsBtm_HasseSimple]])-Table1[[#This Row],[QEpsBtmLog]])/(Table1[[#This Row],[QEpsBtm_BoolLog]]-Table1[[#This Row],[QEpsBtmLog]])</f>
        <v>0.65239054253362272</v>
      </c>
      <c r="AN72" s="1">
        <f>(LOG(Table1[[#This Row],[QEpsBtm_Hasse]])-Table1[[#This Row],[QEpsBtmLog]])/(Table1[[#This Row],[QEpsBtm_BoolLog]]-Table1[[#This Row],[QEpsBtmLog]])</f>
        <v>0.59351596197511958</v>
      </c>
      <c r="AO72" s="1">
        <f>LOG(Table1[[#This Row],[QEpsBtm_Bool]])</f>
        <v>1.3542640654772427</v>
      </c>
    </row>
    <row r="73" spans="1:41" x14ac:dyDescent="0.25">
      <c r="A73" s="1" t="s">
        <v>45</v>
      </c>
      <c r="B73" t="s">
        <v>43</v>
      </c>
      <c r="C73">
        <v>74</v>
      </c>
      <c r="D73">
        <v>15</v>
      </c>
      <c r="E73">
        <v>147</v>
      </c>
      <c r="F73">
        <v>207</v>
      </c>
      <c r="G73">
        <v>7.2999999999999995E-2</v>
      </c>
      <c r="H73">
        <v>4.1000000000000003E-3</v>
      </c>
      <c r="I73">
        <v>0.51</v>
      </c>
      <c r="J73">
        <v>6.6199999999999995E-2</v>
      </c>
      <c r="K73">
        <v>4.1999999999999997E-3</v>
      </c>
      <c r="L73">
        <v>0.49880000000000002</v>
      </c>
      <c r="M73">
        <v>8.1100000000000005E-2</v>
      </c>
      <c r="N73">
        <v>0</v>
      </c>
      <c r="O73">
        <v>0.65710000000000002</v>
      </c>
      <c r="P73">
        <v>0.1081</v>
      </c>
      <c r="Q73">
        <v>0</v>
      </c>
      <c r="R73">
        <v>0.86770000000000003</v>
      </c>
      <c r="S73">
        <v>0.2109</v>
      </c>
      <c r="T73">
        <v>0.1953</v>
      </c>
      <c r="U73">
        <v>0.2422</v>
      </c>
      <c r="V73">
        <v>7.9015000000000004</v>
      </c>
      <c r="W73">
        <v>33.9011</v>
      </c>
      <c r="X73">
        <v>5.9882</v>
      </c>
      <c r="Y73">
        <v>23.0808</v>
      </c>
      <c r="Z73">
        <v>28.77</v>
      </c>
      <c r="AA73">
        <v>9.6960999999999995</v>
      </c>
      <c r="AB73">
        <v>39.310099999999998</v>
      </c>
      <c r="AC73">
        <v>6.5876999999999999</v>
      </c>
      <c r="AD73">
        <v>24.103400000000001</v>
      </c>
      <c r="AE73">
        <v>38.685899999999997</v>
      </c>
      <c r="AF73">
        <f>LOG(Table1[[#This Row],[QEpsAll]])</f>
        <v>-0.29242982390206362</v>
      </c>
      <c r="AG73">
        <f>LOG(Table1[[#This Row],[QEpsBtm]])</f>
        <v>-0.30207355519349499</v>
      </c>
      <c r="AH73">
        <f>(LOG(Table1[[#This Row],[QEpsBtmIC]])-Table1[[#This Row],[QEpsBtmLog]])/(Table1[[#This Row],[QEpsBtm_BoolLog]]-Table1[[#This Row],[QEpsBtmLog]])</f>
        <v>6.7975076863547049E-2</v>
      </c>
      <c r="AI73" s="1">
        <f>(LOG(Table1[[#This Row],[QEpsBtmICRand]])-Table1[[#This Row],[QEpsBtmLog]])/(Table1[[#This Row],[QEpsBtm_BoolLog]]-Table1[[#This Row],[QEpsBtmLog]])</f>
        <v>0.13653680904002827</v>
      </c>
      <c r="AJ73" s="1">
        <f>(LOG(Table1[[#This Row],[QEpsBtmIC_HasseSimple]])-Table1[[#This Row],[QEpsBtmLog]])/(Table1[[#This Row],[QEpsBtm_BoolLog]]-Table1[[#This Row],[QEpsBtmLog]])</f>
        <v>0.73177786642668463</v>
      </c>
      <c r="AK73" s="1">
        <f>(LOG(Table1[[#This Row],[QEpsBtmIC_Hasse]])-Table1[[#This Row],[QEpsBtmLog]])/(Table1[[#This Row],[QEpsBtm_BoolLog]]-Table1[[#This Row],[QEpsBtmLog]])</f>
        <v>0.63645589394837132</v>
      </c>
      <c r="AL73" s="1">
        <f>(LOG(Table1[[#This Row],[QEpsBtmIC_Bool]])-Table1[[#This Row],[QEpsBtmLog]])/(Table1[[#This Row],[QEpsBtm_BoolLog]]-Table1[[#This Row],[QEpsBtmLog]])</f>
        <v>1.0730334259386909</v>
      </c>
      <c r="AM73" s="1">
        <f>(LOG(Table1[[#This Row],[QEpsBtm_HasseSimple]])-Table1[[#This Row],[QEpsBtmLog]])/(Table1[[#This Row],[QEpsBtm_BoolLog]]-Table1[[#This Row],[QEpsBtmLog]])</f>
        <v>0.68130264539422447</v>
      </c>
      <c r="AN73" s="1">
        <f>(LOG(Table1[[#This Row],[QEpsBtm_Hasse]])-Table1[[#This Row],[QEpsBtmLog]])/(Table1[[#This Row],[QEpsBtm_BoolLog]]-Table1[[#This Row],[QEpsBtmLog]])</f>
        <v>0.6129253994574273</v>
      </c>
      <c r="AO73" s="1">
        <f>LOG(Table1[[#This Row],[QEpsBtm_Bool]])</f>
        <v>1.458939861890326</v>
      </c>
    </row>
    <row r="74" spans="1:41" x14ac:dyDescent="0.25">
      <c r="A74" s="1" t="s">
        <v>45</v>
      </c>
      <c r="B74" t="s">
        <v>43</v>
      </c>
      <c r="C74">
        <v>74</v>
      </c>
      <c r="D74">
        <v>16</v>
      </c>
      <c r="E74">
        <v>183</v>
      </c>
      <c r="F74">
        <v>301</v>
      </c>
      <c r="G74">
        <v>7.2999999999999995E-2</v>
      </c>
      <c r="H74">
        <v>4.1000000000000003E-3</v>
      </c>
      <c r="I74">
        <v>0.51</v>
      </c>
      <c r="J74">
        <v>7.0300000000000001E-2</v>
      </c>
      <c r="K74">
        <v>4.4000000000000003E-3</v>
      </c>
      <c r="L74">
        <v>0.49809999999999999</v>
      </c>
      <c r="M74">
        <v>8.1100000000000005E-2</v>
      </c>
      <c r="N74">
        <v>0</v>
      </c>
      <c r="O74">
        <v>0.68469999999999998</v>
      </c>
      <c r="P74">
        <v>0.1162</v>
      </c>
      <c r="Q74">
        <v>4.1000000000000003E-3</v>
      </c>
      <c r="R74">
        <v>0.91679999999999995</v>
      </c>
      <c r="S74">
        <v>0.2109</v>
      </c>
      <c r="T74">
        <v>0.1953</v>
      </c>
      <c r="U74">
        <v>0.2422</v>
      </c>
      <c r="V74">
        <v>9.4731000000000005</v>
      </c>
      <c r="W74">
        <v>37.966500000000003</v>
      </c>
      <c r="X74">
        <v>6.7309000000000001</v>
      </c>
      <c r="Y74">
        <v>23.531400000000001</v>
      </c>
      <c r="Z74">
        <v>39.235199999999999</v>
      </c>
      <c r="AA74">
        <v>12.4217</v>
      </c>
      <c r="AB74">
        <v>45.737499999999997</v>
      </c>
      <c r="AC74">
        <v>7.6745999999999999</v>
      </c>
      <c r="AD74">
        <v>24.6828</v>
      </c>
      <c r="AE74">
        <v>60.1646</v>
      </c>
      <c r="AF74">
        <f>LOG(Table1[[#This Row],[QEpsAll]])</f>
        <v>-0.29242982390206362</v>
      </c>
      <c r="AG74">
        <f>LOG(Table1[[#This Row],[QEpsBtm]])</f>
        <v>-0.30268345826761661</v>
      </c>
      <c r="AH74">
        <f>(LOG(Table1[[#This Row],[QEpsBtmIC]])-Table1[[#This Row],[QEpsBtmLog]])/(Table1[[#This Row],[QEpsBtm_BoolLog]]-Table1[[#This Row],[QEpsBtmLog]])</f>
        <v>7.2867933845868219E-2</v>
      </c>
      <c r="AI74" s="1">
        <f>(LOG(Table1[[#This Row],[QEpsBtmICRand]])-Table1[[#This Row],[QEpsBtmLog]])/(Table1[[#This Row],[QEpsBtm_BoolLog]]-Table1[[#This Row],[QEpsBtmLog]])</f>
        <v>0.139719334219231</v>
      </c>
      <c r="AJ74" s="1">
        <f>(LOG(Table1[[#This Row],[QEpsBtmIC_HasseSimple]])-Table1[[#This Row],[QEpsBtmLog]])/(Table1[[#This Row],[QEpsBtm_BoolLog]]-Table1[[#This Row],[QEpsBtmLog]])</f>
        <v>0.73660327616146459</v>
      </c>
      <c r="AK74" s="1">
        <f>(LOG(Table1[[#This Row],[QEpsBtmIC_Hasse]])-Table1[[#This Row],[QEpsBtmLog]])/(Table1[[#This Row],[QEpsBtm_BoolLog]]-Table1[[#This Row],[QEpsBtmLog]])</f>
        <v>0.62632602872867371</v>
      </c>
      <c r="AL74" s="1">
        <f>(LOG(Table1[[#This Row],[QEpsBtmIC_Bool]])-Table1[[#This Row],[QEpsBtmLog]])/(Table1[[#This Row],[QEpsBtm_BoolLog]]-Table1[[#This Row],[QEpsBtmLog]])</f>
        <v>1.0979061088682596</v>
      </c>
      <c r="AM74" s="1">
        <f>(LOG(Table1[[#This Row],[QEpsBtm_HasseSimple]])-Table1[[#This Row],[QEpsBtmLog]])/(Table1[[#This Row],[QEpsBtm_BoolLog]]-Table1[[#This Row],[QEpsBtmLog]])</f>
        <v>0.67454282557363343</v>
      </c>
      <c r="AN74" s="1">
        <f>(LOG(Table1[[#This Row],[QEpsBtm_Hasse]])-Table1[[#This Row],[QEpsBtmLog]])/(Table1[[#This Row],[QEpsBtm_BoolLog]]-Table1[[#This Row],[QEpsBtmLog]])</f>
        <v>0.59627760378491712</v>
      </c>
      <c r="AO74" s="1">
        <f>LOG(Table1[[#This Row],[QEpsBtm_Bool]])</f>
        <v>1.5936758707511618</v>
      </c>
    </row>
    <row r="75" spans="1:41" x14ac:dyDescent="0.25">
      <c r="A75" s="1" t="s">
        <v>45</v>
      </c>
      <c r="B75" t="s">
        <v>43</v>
      </c>
      <c r="C75">
        <v>74</v>
      </c>
      <c r="D75">
        <v>17</v>
      </c>
      <c r="E75">
        <v>226</v>
      </c>
      <c r="F75">
        <v>369</v>
      </c>
      <c r="G75">
        <v>7.2999999999999995E-2</v>
      </c>
      <c r="H75">
        <v>4.1000000000000003E-3</v>
      </c>
      <c r="I75">
        <v>0.51</v>
      </c>
      <c r="J75">
        <v>7.5700000000000003E-2</v>
      </c>
      <c r="K75">
        <v>3.5999999999999999E-3</v>
      </c>
      <c r="L75">
        <v>0.50649999999999995</v>
      </c>
      <c r="M75">
        <v>8.1100000000000005E-2</v>
      </c>
      <c r="N75">
        <v>0</v>
      </c>
      <c r="O75">
        <v>0.69189999999999996</v>
      </c>
      <c r="P75">
        <v>0.1135</v>
      </c>
      <c r="Q75">
        <v>3.5999999999999999E-3</v>
      </c>
      <c r="R75">
        <v>0.91090000000000004</v>
      </c>
      <c r="S75">
        <v>0.2109</v>
      </c>
      <c r="T75">
        <v>0.2109</v>
      </c>
      <c r="U75">
        <v>0.27339999999999998</v>
      </c>
      <c r="V75">
        <v>11.545500000000001</v>
      </c>
      <c r="W75">
        <v>46.292200000000001</v>
      </c>
      <c r="X75">
        <v>7.9669999999999996</v>
      </c>
      <c r="Y75">
        <v>29.2319</v>
      </c>
      <c r="Z75">
        <v>48.198399999999999</v>
      </c>
      <c r="AA75">
        <v>14.553599999999999</v>
      </c>
      <c r="AB75">
        <v>54.701999999999998</v>
      </c>
      <c r="AC75">
        <v>8.9547000000000008</v>
      </c>
      <c r="AD75">
        <v>30.714500000000001</v>
      </c>
      <c r="AE75">
        <v>74.935199999999995</v>
      </c>
      <c r="AF75">
        <f>LOG(Table1[[#This Row],[QEpsAll]])</f>
        <v>-0.29242982390206362</v>
      </c>
      <c r="AG75">
        <f>LOG(Table1[[#This Row],[QEpsBtm]])</f>
        <v>-0.29542055030370079</v>
      </c>
      <c r="AH75">
        <f>(LOG(Table1[[#This Row],[QEpsBtmIC]])-Table1[[#This Row],[QEpsBtmLog]])/(Table1[[#This Row],[QEpsBtm_BoolLog]]-Table1[[#This Row],[QEpsBtmLog]])</f>
        <v>6.8469591715360323E-2</v>
      </c>
      <c r="AI75" s="1">
        <f>(LOG(Table1[[#This Row],[QEpsBtmICRand]])-Table1[[#This Row],[QEpsBtmLog]])/(Table1[[#This Row],[QEpsBtm_BoolLog]]-Table1[[#This Row],[QEpsBtmLog]])</f>
        <v>0.12883360394901341</v>
      </c>
      <c r="AJ75" s="1">
        <f>(LOG(Table1[[#This Row],[QEpsBtmIC_HasseSimple]])-Table1[[#This Row],[QEpsBtmLog]])/(Table1[[#This Row],[QEpsBtm_BoolLog]]-Table1[[#This Row],[QEpsBtmLog]])</f>
        <v>0.73713697415789869</v>
      </c>
      <c r="AK75" s="1">
        <f>(LOG(Table1[[#This Row],[QEpsBtmIC_Hasse]])-Table1[[#This Row],[QEpsBtmLog]])/(Table1[[#This Row],[QEpsBtm_BoolLog]]-Table1[[#This Row],[QEpsBtmLog]])</f>
        <v>0.63052874272740045</v>
      </c>
      <c r="AL75" s="1">
        <f>(LOG(Table1[[#This Row],[QEpsBtmIC_Bool]])-Table1[[#This Row],[QEpsBtmLog]])/(Table1[[#This Row],[QEpsBtm_BoolLog]]-Table1[[#This Row],[QEpsBtmLog]])</f>
        <v>1.0968702478806445</v>
      </c>
      <c r="AM75" s="1">
        <f>(LOG(Table1[[#This Row],[QEpsBtm_HasseSimple]])-Table1[[#This Row],[QEpsBtmLog]])/(Table1[[#This Row],[QEpsBtm_BoolLog]]-Table1[[#This Row],[QEpsBtmLog]])</f>
        <v>0.68631055574717903</v>
      </c>
      <c r="AN75" s="1">
        <f>(LOG(Table1[[#This Row],[QEpsBtm_Hasse]])-Table1[[#This Row],[QEpsBtmLog]])/(Table1[[#This Row],[QEpsBtm_BoolLog]]-Table1[[#This Row],[QEpsBtmLog]])</f>
        <v>0.60487424442131332</v>
      </c>
      <c r="AO75" s="1">
        <f>LOG(Table1[[#This Row],[QEpsBtm_Bool]])</f>
        <v>1.6830326215852307</v>
      </c>
    </row>
    <row r="76" spans="1:41" x14ac:dyDescent="0.25">
      <c r="A76" s="1" t="s">
        <v>45</v>
      </c>
      <c r="B76" t="s">
        <v>43</v>
      </c>
      <c r="C76">
        <v>74</v>
      </c>
      <c r="D76">
        <v>18</v>
      </c>
      <c r="E76">
        <v>273</v>
      </c>
      <c r="F76">
        <v>653</v>
      </c>
      <c r="G76">
        <v>7.2999999999999995E-2</v>
      </c>
      <c r="H76">
        <v>4.1000000000000003E-3</v>
      </c>
      <c r="I76">
        <v>0.51</v>
      </c>
      <c r="J76">
        <v>6.2199999999999998E-2</v>
      </c>
      <c r="K76">
        <v>4.1000000000000003E-3</v>
      </c>
      <c r="L76">
        <v>0.50209999999999999</v>
      </c>
      <c r="M76">
        <v>0.1081</v>
      </c>
      <c r="N76">
        <v>0</v>
      </c>
      <c r="O76">
        <v>0.76629999999999998</v>
      </c>
      <c r="P76">
        <v>0.16220000000000001</v>
      </c>
      <c r="Q76">
        <v>0</v>
      </c>
      <c r="R76">
        <v>0.98960000000000004</v>
      </c>
      <c r="S76">
        <v>0.2422</v>
      </c>
      <c r="T76">
        <v>0.2109</v>
      </c>
      <c r="U76">
        <v>0.27339999999999998</v>
      </c>
      <c r="V76">
        <v>13.009499999999999</v>
      </c>
      <c r="W76">
        <v>50.551699999999997</v>
      </c>
      <c r="X76">
        <v>8.7716999999999992</v>
      </c>
      <c r="Y76">
        <v>30.885200000000001</v>
      </c>
      <c r="Z76">
        <v>62.189100000000003</v>
      </c>
      <c r="AA76">
        <v>19.092600000000001</v>
      </c>
      <c r="AB76">
        <v>63.777700000000003</v>
      </c>
      <c r="AC76">
        <v>10.5761</v>
      </c>
      <c r="AD76">
        <v>33.430599999999998</v>
      </c>
      <c r="AE76">
        <v>133.2723</v>
      </c>
      <c r="AF76">
        <f>LOG(Table1[[#This Row],[QEpsAll]])</f>
        <v>-0.29242982390206362</v>
      </c>
      <c r="AG76">
        <f>LOG(Table1[[#This Row],[QEpsBtm]])</f>
        <v>-0.29920977862565312</v>
      </c>
      <c r="AH76">
        <f>(LOG(Table1[[#This Row],[QEpsBtmIC]])-Table1[[#This Row],[QEpsBtmLog]])/(Table1[[#This Row],[QEpsBtm_BoolLog]]-Table1[[#This Row],[QEpsBtmLog]])</f>
        <v>8.7728269044950555E-2</v>
      </c>
      <c r="AI76" s="1">
        <f>(LOG(Table1[[#This Row],[QEpsBtmICRand]])-Table1[[#This Row],[QEpsBtmLog]])/(Table1[[#This Row],[QEpsBtm_BoolLog]]-Table1[[#This Row],[QEpsBtmLog]])</f>
        <v>0.14079319562183254</v>
      </c>
      <c r="AJ76" s="1">
        <f>(LOG(Table1[[#This Row],[QEpsBtmIC_HasseSimple]])-Table1[[#This Row],[QEpsBtmLog]])/(Table1[[#This Row],[QEpsBtm_BoolLog]]-Table1[[#This Row],[QEpsBtmLog]])</f>
        <v>0.75496043551801817</v>
      </c>
      <c r="AK76" s="1">
        <f>(LOG(Table1[[#This Row],[QEpsBtmIC_Hasse]])-Table1[[#This Row],[QEpsBtmLog]])/(Table1[[#This Row],[QEpsBtm_BoolLog]]-Table1[[#This Row],[QEpsBtmLog]])</f>
        <v>0.63238574133787573</v>
      </c>
      <c r="AL76" s="1">
        <f>(LOG(Table1[[#This Row],[QEpsBtmIC_Bool]])-Table1[[#This Row],[QEpsBtmLog]])/(Table1[[#This Row],[QEpsBtm_BoolLog]]-Table1[[#This Row],[QEpsBtmLog]])</f>
        <v>1.1581641822986848</v>
      </c>
      <c r="AM76" s="1">
        <f>(LOG(Table1[[#This Row],[QEpsBtm_HasseSimple]])-Table1[[#This Row],[QEpsBtmLog]])/(Table1[[#This Row],[QEpsBtm_BoolLog]]-Table1[[#This Row],[QEpsBtmLog]])</f>
        <v>0.67535674971834969</v>
      </c>
      <c r="AN76" s="1">
        <f>(LOG(Table1[[#This Row],[QEpsBtm_Hasse]])-Table1[[#This Row],[QEpsBtmLog]])/(Table1[[#This Row],[QEpsBtm_BoolLog]]-Table1[[#This Row],[QEpsBtmLog]])</f>
        <v>0.59356838505412612</v>
      </c>
      <c r="AO76" s="1">
        <f>LOG(Table1[[#This Row],[QEpsBtm_Bool]])</f>
        <v>1.7937142717538352</v>
      </c>
    </row>
    <row r="77" spans="1:41" x14ac:dyDescent="0.25">
      <c r="A77" s="1" t="s">
        <v>45</v>
      </c>
      <c r="B77" t="s">
        <v>43</v>
      </c>
      <c r="C77">
        <v>74</v>
      </c>
      <c r="D77">
        <v>19</v>
      </c>
      <c r="E77">
        <v>346</v>
      </c>
      <c r="F77">
        <v>1351</v>
      </c>
      <c r="G77">
        <v>7.2999999999999995E-2</v>
      </c>
      <c r="H77">
        <v>4.1000000000000003E-3</v>
      </c>
      <c r="I77">
        <v>0.51</v>
      </c>
      <c r="J77">
        <v>6.4899999999999999E-2</v>
      </c>
      <c r="K77">
        <v>4.4000000000000003E-3</v>
      </c>
      <c r="L77">
        <v>0.49980000000000002</v>
      </c>
      <c r="M77">
        <v>0.1081</v>
      </c>
      <c r="N77">
        <v>0</v>
      </c>
      <c r="O77">
        <v>0.77790000000000004</v>
      </c>
      <c r="P77">
        <v>0.18920000000000001</v>
      </c>
      <c r="Q77">
        <v>0</v>
      </c>
      <c r="R77">
        <v>0.99619999999999997</v>
      </c>
      <c r="S77">
        <v>0.2422</v>
      </c>
      <c r="T77">
        <v>0.2109</v>
      </c>
      <c r="U77">
        <v>0.30470000000000003</v>
      </c>
      <c r="V77">
        <v>14.2156</v>
      </c>
      <c r="W77">
        <v>55.795499999999997</v>
      </c>
      <c r="X77">
        <v>9.5357000000000003</v>
      </c>
      <c r="Y77">
        <v>34.656199999999998</v>
      </c>
      <c r="Z77">
        <v>77.987099999999998</v>
      </c>
      <c r="AA77">
        <v>23.273900000000001</v>
      </c>
      <c r="AB77">
        <v>73.338499999999996</v>
      </c>
      <c r="AC77">
        <v>11.7699</v>
      </c>
      <c r="AD77">
        <v>37.652999999999999</v>
      </c>
      <c r="AE77">
        <v>279.92599999999999</v>
      </c>
      <c r="AF77">
        <f>LOG(Table1[[#This Row],[QEpsAll]])</f>
        <v>-0.29242982390206362</v>
      </c>
      <c r="AG77">
        <f>LOG(Table1[[#This Row],[QEpsBtm]])</f>
        <v>-0.30120374820956874</v>
      </c>
      <c r="AH77">
        <f>(LOG(Table1[[#This Row],[QEpsBtmIC]])-Table1[[#This Row],[QEpsBtmLog]])/(Table1[[#This Row],[QEpsBtm_BoolLog]]-Table1[[#This Row],[QEpsBtmLog]])</f>
        <v>8.7600399687358582E-2</v>
      </c>
      <c r="AI77" s="1">
        <f>(LOG(Table1[[#This Row],[QEpsBtmICRand]])-Table1[[#This Row],[QEpsBtmLog]])/(Table1[[#This Row],[QEpsBtm_BoolLog]]-Table1[[#This Row],[QEpsBtmLog]])</f>
        <v>0.13657972989350861</v>
      </c>
      <c r="AJ77" s="1">
        <f>(LOG(Table1[[#This Row],[QEpsBtmIC_HasseSimple]])-Table1[[#This Row],[QEpsBtmLog]])/(Table1[[#This Row],[QEpsBtm_BoolLog]]-Table1[[#This Row],[QEpsBtmLog]])</f>
        <v>0.76055660346868748</v>
      </c>
      <c r="AK77" s="1">
        <f>(LOG(Table1[[#This Row],[QEpsBtmIC_Hasse]])-Table1[[#This Row],[QEpsBtmLog]])/(Table1[[#This Row],[QEpsBtm_BoolLog]]-Table1[[#This Row],[QEpsBtmLog]])</f>
        <v>0.62555167425716141</v>
      </c>
      <c r="AL77" s="1">
        <f>(LOG(Table1[[#This Row],[QEpsBtmIC_Bool]])-Table1[[#This Row],[QEpsBtmLog]])/(Table1[[#This Row],[QEpsBtm_BoolLog]]-Table1[[#This Row],[QEpsBtmLog]])</f>
        <v>1.2530611691623539</v>
      </c>
      <c r="AM77" s="1">
        <f>(LOG(Table1[[#This Row],[QEpsBtm_HasseSimple]])-Table1[[#This Row],[QEpsBtmLog]])/(Table1[[#This Row],[QEpsBtm_BoolLog]]-Table1[[#This Row],[QEpsBtmLog]])</f>
        <v>0.66293605796716015</v>
      </c>
      <c r="AN77" s="1">
        <f>(LOG(Table1[[#This Row],[QEpsBtm_Hasse]])-Table1[[#This Row],[QEpsBtmLog]])/(Table1[[#This Row],[QEpsBtm_BoolLog]]-Table1[[#This Row],[QEpsBtmLog]])</f>
        <v>0.58386870499440713</v>
      </c>
      <c r="AO77" s="1">
        <f>LOG(Table1[[#This Row],[QEpsBtm_Bool]])</f>
        <v>1.8920227711245454</v>
      </c>
    </row>
    <row r="78" spans="1:41" hidden="1" x14ac:dyDescent="0.25">
      <c r="A78" s="1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  <c r="M78" t="s">
        <v>11</v>
      </c>
      <c r="N78" t="s">
        <v>12</v>
      </c>
      <c r="O78" t="s">
        <v>13</v>
      </c>
      <c r="P78" t="s">
        <v>14</v>
      </c>
      <c r="Q78" t="s">
        <v>15</v>
      </c>
      <c r="R78" t="s">
        <v>16</v>
      </c>
      <c r="S78" t="s">
        <v>17</v>
      </c>
      <c r="T78" t="s">
        <v>18</v>
      </c>
      <c r="U78" t="s">
        <v>19</v>
      </c>
      <c r="V78" t="s">
        <v>20</v>
      </c>
      <c r="W78" t="s">
        <v>21</v>
      </c>
      <c r="X78" t="s">
        <v>22</v>
      </c>
      <c r="Y78" t="s">
        <v>23</v>
      </c>
      <c r="Z78" t="s">
        <v>24</v>
      </c>
      <c r="AA78" t="s">
        <v>25</v>
      </c>
      <c r="AB78" t="s">
        <v>26</v>
      </c>
      <c r="AC78" t="s">
        <v>27</v>
      </c>
      <c r="AD78" t="s">
        <v>28</v>
      </c>
      <c r="AE78" t="s">
        <v>29</v>
      </c>
      <c r="AF78" t="e">
        <f>LOG(Table1[[#This Row],[QEpsAll]])</f>
        <v>#VALUE!</v>
      </c>
      <c r="AG78" t="e">
        <f>LOG(Table1[[#This Row],[QEpsBtm]])</f>
        <v>#VALUE!</v>
      </c>
      <c r="AH78" t="e">
        <f>(LOG(Table1[[#This Row],[QEpsBtmIC]])-Table1[[#This Row],[QEpsBtmLog]])/(Table1[[#This Row],[QEpsBtm_BoolLog]]-Table1[[#This Row],[QEpsBtmLog]])</f>
        <v>#VALUE!</v>
      </c>
      <c r="AI78" s="1" t="e">
        <f>(LOG(Table1[[#This Row],[QEpsBtmICRand]])-Table1[[#This Row],[QEpsBtmLog]])/(Table1[[#This Row],[QEpsBtm_BoolLog]]-Table1[[#This Row],[QEpsBtmLog]])</f>
        <v>#VALUE!</v>
      </c>
      <c r="AJ78" s="1" t="e">
        <f>(LOG(Table1[[#This Row],[QEpsBtmIC_HasseSimple]])-Table1[[#This Row],[QEpsBtmLog]])/(Table1[[#This Row],[QEpsBtm_BoolLog]]-Table1[[#This Row],[QEpsBtmLog]])</f>
        <v>#VALUE!</v>
      </c>
      <c r="AK78" s="1" t="e">
        <f>(LOG(Table1[[#This Row],[QEpsBtmIC_Hasse]])-Table1[[#This Row],[QEpsBtmLog]])/(Table1[[#This Row],[QEpsBtm_BoolLog]]-Table1[[#This Row],[QEpsBtmLog]])</f>
        <v>#VALUE!</v>
      </c>
      <c r="AL78" s="1" t="e">
        <f>(LOG(Table1[[#This Row],[QEpsBtmIC_Bool]])-Table1[[#This Row],[QEpsBtmLog]])/(Table1[[#This Row],[QEpsBtm_BoolLog]]-Table1[[#This Row],[QEpsBtmLog]])</f>
        <v>#VALUE!</v>
      </c>
      <c r="AM78" s="1" t="e">
        <f>(LOG(Table1[[#This Row],[QEpsBtm_HasseSimple]])-Table1[[#This Row],[QEpsBtmLog]])/(Table1[[#This Row],[QEpsBtm_BoolLog]]-Table1[[#This Row],[QEpsBtmLog]])</f>
        <v>#VALUE!</v>
      </c>
      <c r="AN78" s="1" t="e">
        <f>(LOG(Table1[[#This Row],[QEpsBtm_Hasse]])-Table1[[#This Row],[QEpsBtmLog]])/(Table1[[#This Row],[QEpsBtm_BoolLog]]-Table1[[#This Row],[QEpsBtmLog]])</f>
        <v>#VALUE!</v>
      </c>
      <c r="AO78" s="1" t="e">
        <f>LOG(Table1[[#This Row],[QEpsBtm_Bool]])</f>
        <v>#VALUE!</v>
      </c>
    </row>
    <row r="79" spans="1:41" hidden="1" x14ac:dyDescent="0.25">
      <c r="A79" s="1" t="s">
        <v>46</v>
      </c>
      <c r="B79" t="s">
        <v>43</v>
      </c>
      <c r="C79">
        <v>1000</v>
      </c>
      <c r="D79">
        <v>0</v>
      </c>
      <c r="E79">
        <v>1</v>
      </c>
      <c r="F79">
        <v>1</v>
      </c>
      <c r="G79">
        <v>3.04E-2</v>
      </c>
      <c r="H79">
        <v>2.9999999999999997E-4</v>
      </c>
      <c r="I79">
        <v>0.48830000000000001</v>
      </c>
      <c r="J79">
        <v>0</v>
      </c>
      <c r="K79">
        <v>0</v>
      </c>
      <c r="L79">
        <v>0.1454</v>
      </c>
      <c r="M79">
        <v>0</v>
      </c>
      <c r="N79">
        <v>0</v>
      </c>
      <c r="O79">
        <v>0.14330000000000001</v>
      </c>
      <c r="P79">
        <v>0</v>
      </c>
      <c r="Q79">
        <v>0</v>
      </c>
      <c r="R79">
        <v>0.14940000000000001</v>
      </c>
      <c r="S79">
        <v>7.7999999999999996E-3</v>
      </c>
      <c r="T79">
        <v>7.7999999999999996E-3</v>
      </c>
      <c r="U79">
        <v>7.7999999999999996E-3</v>
      </c>
      <c r="V79">
        <v>0.14480000000000001</v>
      </c>
      <c r="W79">
        <v>1</v>
      </c>
      <c r="X79">
        <v>0.14480000000000001</v>
      </c>
      <c r="Y79">
        <v>1</v>
      </c>
      <c r="Z79">
        <v>0.14480000000000001</v>
      </c>
      <c r="AA79">
        <v>0.14480000000000001</v>
      </c>
      <c r="AB79">
        <v>1</v>
      </c>
      <c r="AC79">
        <v>0.14480000000000001</v>
      </c>
      <c r="AD79">
        <v>1</v>
      </c>
      <c r="AE79">
        <v>0.14480000000000001</v>
      </c>
      <c r="AF79">
        <f>LOG(Table1[[#This Row],[QEpsAll]])</f>
        <v>-0.31131327571587647</v>
      </c>
      <c r="AG79">
        <f>LOG(Table1[[#This Row],[QEpsBtm]])</f>
        <v>-0.83743559347698093</v>
      </c>
      <c r="AH79">
        <f>(LOG(Table1[[#This Row],[QEpsBtmIC]])-Table1[[#This Row],[QEpsBtmLog]])/(Table1[[#This Row],[QEpsBtm_BoolLog]]-Table1[[#This Row],[QEpsBtmLog]])</f>
        <v>3.5182420059770636</v>
      </c>
      <c r="AI79" s="1">
        <f>(LOG(Table1[[#This Row],[QEpsBtmICRand]])-Table1[[#This Row],[QEpsBtmLog]])/(Table1[[#This Row],[QEpsBtm_BoolLog]]-Table1[[#This Row],[QEpsBtmLog]])</f>
        <v>-6.5630347693604856</v>
      </c>
      <c r="AJ79" s="1">
        <f>(LOG(Table1[[#This Row],[QEpsBtmIC_HasseSimple]])-Table1[[#This Row],[QEpsBtmLog]])/(Table1[[#This Row],[QEpsBtm_BoolLog]]-Table1[[#This Row],[QEpsBtmLog]])</f>
        <v>1</v>
      </c>
      <c r="AK79" s="1">
        <f>(LOG(Table1[[#This Row],[QEpsBtmIC_Hasse]])-Table1[[#This Row],[QEpsBtmLog]])/(Table1[[#This Row],[QEpsBtm_BoolLog]]-Table1[[#This Row],[QEpsBtmLog]])</f>
        <v>1</v>
      </c>
      <c r="AL79" s="1">
        <f>(LOG(Table1[[#This Row],[QEpsBtmIC_Bool]])-Table1[[#This Row],[QEpsBtmLog]])/(Table1[[#This Row],[QEpsBtm_BoolLog]]-Table1[[#This Row],[QEpsBtmLog]])</f>
        <v>1</v>
      </c>
      <c r="AM79" s="1">
        <f>(LOG(Table1[[#This Row],[QEpsBtm_HasseSimple]])-Table1[[#This Row],[QEpsBtmLog]])/(Table1[[#This Row],[QEpsBtm_BoolLog]]-Table1[[#This Row],[QEpsBtmLog]])</f>
        <v>1</v>
      </c>
      <c r="AN79" s="1">
        <f>(LOG(Table1[[#This Row],[QEpsBtm_Hasse]])-Table1[[#This Row],[QEpsBtmLog]])/(Table1[[#This Row],[QEpsBtm_BoolLog]]-Table1[[#This Row],[QEpsBtmLog]])</f>
        <v>1</v>
      </c>
      <c r="AO79" s="1">
        <f>LOG(Table1[[#This Row],[QEpsBtm_Bool]])</f>
        <v>-0.83923143813887191</v>
      </c>
    </row>
    <row r="80" spans="1:41" hidden="1" x14ac:dyDescent="0.25">
      <c r="A80" s="1" t="s">
        <v>46</v>
      </c>
      <c r="B80" t="s">
        <v>43</v>
      </c>
      <c r="C80">
        <v>1000</v>
      </c>
      <c r="D80">
        <v>1</v>
      </c>
      <c r="E80">
        <v>3</v>
      </c>
      <c r="F80">
        <v>3</v>
      </c>
      <c r="G80">
        <v>3.04E-2</v>
      </c>
      <c r="H80">
        <v>2.9999999999999997E-4</v>
      </c>
      <c r="I80">
        <v>0.48830000000000001</v>
      </c>
      <c r="J80">
        <v>1.67E-2</v>
      </c>
      <c r="K80">
        <v>2.9999999999999997E-4</v>
      </c>
      <c r="L80">
        <v>0.27710000000000001</v>
      </c>
      <c r="M80">
        <v>1.7000000000000001E-2</v>
      </c>
      <c r="N80">
        <v>4.0000000000000002E-4</v>
      </c>
      <c r="O80">
        <v>0.2898</v>
      </c>
      <c r="P80">
        <v>2.2800000000000001E-2</v>
      </c>
      <c r="Q80">
        <v>4.0000000000000002E-4</v>
      </c>
      <c r="R80">
        <v>0.3498</v>
      </c>
      <c r="S80">
        <v>2.3400000000000001E-2</v>
      </c>
      <c r="T80">
        <v>2.3400000000000001E-2</v>
      </c>
      <c r="U80">
        <v>2.3400000000000001E-2</v>
      </c>
      <c r="V80">
        <v>0.40410000000000001</v>
      </c>
      <c r="W80">
        <v>3</v>
      </c>
      <c r="X80">
        <v>0.40410000000000001</v>
      </c>
      <c r="Y80">
        <v>3</v>
      </c>
      <c r="Z80">
        <v>0.40410000000000001</v>
      </c>
      <c r="AA80">
        <v>0.40410000000000001</v>
      </c>
      <c r="AB80">
        <v>3</v>
      </c>
      <c r="AC80">
        <v>0.40410000000000001</v>
      </c>
      <c r="AD80">
        <v>3</v>
      </c>
      <c r="AE80">
        <v>0.40410000000000001</v>
      </c>
      <c r="AF80">
        <f>LOG(Table1[[#This Row],[QEpsAll]])</f>
        <v>-0.31131327571587647</v>
      </c>
      <c r="AG80">
        <f>LOG(Table1[[#This Row],[QEpsBtm]])</f>
        <v>-0.55736347421776822</v>
      </c>
      <c r="AH80">
        <f>(LOG(Table1[[#This Row],[QEpsBtmIC]])-Table1[[#This Row],[QEpsBtmLog]])/(Table1[[#This Row],[QEpsBtm_BoolLog]]-Table1[[#This Row],[QEpsBtmLog]])</f>
        <v>0.11877680340061494</v>
      </c>
      <c r="AI80" s="1">
        <f>(LOG(Table1[[#This Row],[QEpsBtmICRand]])-Table1[[#This Row],[QEpsBtmLog]])/(Table1[[#This Row],[QEpsBtm_BoolLog]]-Table1[[#This Row],[QEpsBtmLog]])</f>
        <v>0.61752727384324968</v>
      </c>
      <c r="AJ80" s="1">
        <f>(LOG(Table1[[#This Row],[QEpsBtmIC_HasseSimple]])-Table1[[#This Row],[QEpsBtmLog]])/(Table1[[#This Row],[QEpsBtm_BoolLog]]-Table1[[#This Row],[QEpsBtmLog]])</f>
        <v>1</v>
      </c>
      <c r="AK80" s="1">
        <f>(LOG(Table1[[#This Row],[QEpsBtmIC_Hasse]])-Table1[[#This Row],[QEpsBtmLog]])/(Table1[[#This Row],[QEpsBtm_BoolLog]]-Table1[[#This Row],[QEpsBtmLog]])</f>
        <v>1</v>
      </c>
      <c r="AL80" s="1">
        <f>(LOG(Table1[[#This Row],[QEpsBtmIC_Bool]])-Table1[[#This Row],[QEpsBtmLog]])/(Table1[[#This Row],[QEpsBtm_BoolLog]]-Table1[[#This Row],[QEpsBtmLog]])</f>
        <v>1</v>
      </c>
      <c r="AM80" s="1">
        <f>(LOG(Table1[[#This Row],[QEpsBtm_HasseSimple]])-Table1[[#This Row],[QEpsBtmLog]])/(Table1[[#This Row],[QEpsBtm_BoolLog]]-Table1[[#This Row],[QEpsBtmLog]])</f>
        <v>1</v>
      </c>
      <c r="AN80" s="1">
        <f>(LOG(Table1[[#This Row],[QEpsBtm_Hasse]])-Table1[[#This Row],[QEpsBtmLog]])/(Table1[[#This Row],[QEpsBtm_BoolLog]]-Table1[[#This Row],[QEpsBtmLog]])</f>
        <v>1</v>
      </c>
      <c r="AO80" s="1">
        <f>LOG(Table1[[#This Row],[QEpsBtm_Bool]])</f>
        <v>-0.39351114955735195</v>
      </c>
    </row>
    <row r="81" spans="1:41" hidden="1" x14ac:dyDescent="0.25">
      <c r="A81" s="1" t="s">
        <v>46</v>
      </c>
      <c r="B81" t="s">
        <v>43</v>
      </c>
      <c r="C81">
        <v>1000</v>
      </c>
      <c r="D81">
        <v>5</v>
      </c>
      <c r="E81">
        <v>4</v>
      </c>
      <c r="F81">
        <v>4</v>
      </c>
      <c r="G81">
        <v>3.04E-2</v>
      </c>
      <c r="H81">
        <v>2.9999999999999997E-4</v>
      </c>
      <c r="I81">
        <v>0.48830000000000001</v>
      </c>
      <c r="J81">
        <v>1.9599999999999999E-2</v>
      </c>
      <c r="K81">
        <v>5.0000000000000001E-4</v>
      </c>
      <c r="L81">
        <v>0.32269999999999999</v>
      </c>
      <c r="M81">
        <v>2.0400000000000001E-2</v>
      </c>
      <c r="N81">
        <v>5.9999999999999995E-4</v>
      </c>
      <c r="O81">
        <v>0.32150000000000001</v>
      </c>
      <c r="P81">
        <v>2.7799999999999998E-2</v>
      </c>
      <c r="Q81">
        <v>5.0000000000000001E-4</v>
      </c>
      <c r="R81">
        <v>0.42909999999999998</v>
      </c>
      <c r="S81">
        <v>3.9100000000000003E-2</v>
      </c>
      <c r="T81">
        <v>3.9100000000000003E-2</v>
      </c>
      <c r="U81">
        <v>3.9100000000000003E-2</v>
      </c>
      <c r="V81">
        <v>0.53480000000000005</v>
      </c>
      <c r="W81">
        <v>4</v>
      </c>
      <c r="X81">
        <v>0.53480000000000005</v>
      </c>
      <c r="Y81">
        <v>4</v>
      </c>
      <c r="Z81">
        <v>0.53480000000000005</v>
      </c>
      <c r="AA81">
        <v>0.53480000000000005</v>
      </c>
      <c r="AB81">
        <v>4</v>
      </c>
      <c r="AC81">
        <v>0.53480000000000005</v>
      </c>
      <c r="AD81">
        <v>4</v>
      </c>
      <c r="AE81">
        <v>0.53480000000000005</v>
      </c>
      <c r="AF81">
        <f>LOG(Table1[[#This Row],[QEpsAll]])</f>
        <v>-0.31131327571587647</v>
      </c>
      <c r="AG81">
        <f>LOG(Table1[[#This Row],[QEpsBtm]])</f>
        <v>-0.49120103459609504</v>
      </c>
      <c r="AH81">
        <f>(LOG(Table1[[#This Row],[QEpsBtmIC]])-Table1[[#This Row],[QEpsBtmLog]])/(Table1[[#This Row],[QEpsBtm_BoolLog]]-Table1[[#This Row],[QEpsBtmLog]])</f>
        <v>-7.3748584678490848E-3</v>
      </c>
      <c r="AI81" s="1">
        <f>(LOG(Table1[[#This Row],[QEpsBtmICRand]])-Table1[[#This Row],[QEpsBtmLog]])/(Table1[[#This Row],[QEpsBtm_BoolLog]]-Table1[[#This Row],[QEpsBtmLog]])</f>
        <v>0.56410126516907022</v>
      </c>
      <c r="AJ81" s="1">
        <f>(LOG(Table1[[#This Row],[QEpsBtmIC_HasseSimple]])-Table1[[#This Row],[QEpsBtmLog]])/(Table1[[#This Row],[QEpsBtm_BoolLog]]-Table1[[#This Row],[QEpsBtmLog]])</f>
        <v>1</v>
      </c>
      <c r="AK81" s="1">
        <f>(LOG(Table1[[#This Row],[QEpsBtmIC_Hasse]])-Table1[[#This Row],[QEpsBtmLog]])/(Table1[[#This Row],[QEpsBtm_BoolLog]]-Table1[[#This Row],[QEpsBtmLog]])</f>
        <v>1</v>
      </c>
      <c r="AL81" s="1">
        <f>(LOG(Table1[[#This Row],[QEpsBtmIC_Bool]])-Table1[[#This Row],[QEpsBtmLog]])/(Table1[[#This Row],[QEpsBtm_BoolLog]]-Table1[[#This Row],[QEpsBtmLog]])</f>
        <v>1</v>
      </c>
      <c r="AM81" s="1">
        <f>(LOG(Table1[[#This Row],[QEpsBtm_HasseSimple]])-Table1[[#This Row],[QEpsBtmLog]])/(Table1[[#This Row],[QEpsBtm_BoolLog]]-Table1[[#This Row],[QEpsBtmLog]])</f>
        <v>1</v>
      </c>
      <c r="AN81" s="1">
        <f>(LOG(Table1[[#This Row],[QEpsBtm_Hasse]])-Table1[[#This Row],[QEpsBtmLog]])/(Table1[[#This Row],[QEpsBtm_BoolLog]]-Table1[[#This Row],[QEpsBtmLog]])</f>
        <v>1</v>
      </c>
      <c r="AO81" s="1">
        <f>LOG(Table1[[#This Row],[QEpsBtm_Bool]])</f>
        <v>-0.2718086014100532</v>
      </c>
    </row>
    <row r="82" spans="1:41" hidden="1" x14ac:dyDescent="0.25">
      <c r="A82" s="1" t="s">
        <v>46</v>
      </c>
      <c r="B82" t="s">
        <v>43</v>
      </c>
      <c r="C82">
        <v>1000</v>
      </c>
      <c r="D82">
        <v>7</v>
      </c>
      <c r="E82">
        <v>6</v>
      </c>
      <c r="F82">
        <v>6</v>
      </c>
      <c r="G82">
        <v>3.04E-2</v>
      </c>
      <c r="H82">
        <v>2.9999999999999997E-4</v>
      </c>
      <c r="I82">
        <v>0.48830000000000001</v>
      </c>
      <c r="J82">
        <v>2.0799999999999999E-2</v>
      </c>
      <c r="K82">
        <v>4.0000000000000002E-4</v>
      </c>
      <c r="L82">
        <v>0.33689999999999998</v>
      </c>
      <c r="M82">
        <v>2.12E-2</v>
      </c>
      <c r="N82">
        <v>4.0000000000000002E-4</v>
      </c>
      <c r="O82">
        <v>0.3357</v>
      </c>
      <c r="P82">
        <v>3.4200000000000001E-2</v>
      </c>
      <c r="Q82">
        <v>2.0000000000000001E-4</v>
      </c>
      <c r="R82">
        <v>0.56740000000000002</v>
      </c>
      <c r="S82">
        <v>3.9100000000000003E-2</v>
      </c>
      <c r="T82">
        <v>3.9100000000000003E-2</v>
      </c>
      <c r="U82">
        <v>3.9100000000000003E-2</v>
      </c>
      <c r="V82">
        <v>0.79710000000000003</v>
      </c>
      <c r="W82">
        <v>6</v>
      </c>
      <c r="X82">
        <v>0.79710000000000003</v>
      </c>
      <c r="Y82">
        <v>6</v>
      </c>
      <c r="Z82">
        <v>0.79710000000000003</v>
      </c>
      <c r="AA82">
        <v>0.79710000000000003</v>
      </c>
      <c r="AB82">
        <v>6</v>
      </c>
      <c r="AC82">
        <v>0.79710000000000003</v>
      </c>
      <c r="AD82">
        <v>6</v>
      </c>
      <c r="AE82">
        <v>0.79710000000000003</v>
      </c>
      <c r="AF82">
        <f>LOG(Table1[[#This Row],[QEpsAll]])</f>
        <v>-0.31131327571587647</v>
      </c>
      <c r="AG82">
        <f>LOG(Table1[[#This Row],[QEpsBtm]])</f>
        <v>-0.47249898901887982</v>
      </c>
      <c r="AH82">
        <f>(LOG(Table1[[#This Row],[QEpsBtmIC]])-Table1[[#This Row],[QEpsBtmLog]])/(Table1[[#This Row],[QEpsBtm_BoolLog]]-Table1[[#This Row],[QEpsBtmLog]])</f>
        <v>-4.1433712540027987E-3</v>
      </c>
      <c r="AI82" s="1">
        <f>(LOG(Table1[[#This Row],[QEpsBtmICRand]])-Table1[[#This Row],[QEpsBtmLog]])/(Table1[[#This Row],[QEpsBtm_BoolLog]]-Table1[[#This Row],[QEpsBtmLog]])</f>
        <v>0.60529727029796287</v>
      </c>
      <c r="AJ82" s="1">
        <f>(LOG(Table1[[#This Row],[QEpsBtmIC_HasseSimple]])-Table1[[#This Row],[QEpsBtmLog]])/(Table1[[#This Row],[QEpsBtm_BoolLog]]-Table1[[#This Row],[QEpsBtmLog]])</f>
        <v>1</v>
      </c>
      <c r="AK82" s="1">
        <f>(LOG(Table1[[#This Row],[QEpsBtmIC_Hasse]])-Table1[[#This Row],[QEpsBtmLog]])/(Table1[[#This Row],[QEpsBtm_BoolLog]]-Table1[[#This Row],[QEpsBtmLog]])</f>
        <v>1</v>
      </c>
      <c r="AL82" s="1">
        <f>(LOG(Table1[[#This Row],[QEpsBtmIC_Bool]])-Table1[[#This Row],[QEpsBtmLog]])/(Table1[[#This Row],[QEpsBtm_BoolLog]]-Table1[[#This Row],[QEpsBtmLog]])</f>
        <v>1</v>
      </c>
      <c r="AM82" s="1">
        <f>(LOG(Table1[[#This Row],[QEpsBtm_HasseSimple]])-Table1[[#This Row],[QEpsBtmLog]])/(Table1[[#This Row],[QEpsBtm_BoolLog]]-Table1[[#This Row],[QEpsBtmLog]])</f>
        <v>1</v>
      </c>
      <c r="AN82" s="1">
        <f>(LOG(Table1[[#This Row],[QEpsBtm_Hasse]])-Table1[[#This Row],[QEpsBtmLog]])/(Table1[[#This Row],[QEpsBtm_BoolLog]]-Table1[[#This Row],[QEpsBtmLog]])</f>
        <v>1</v>
      </c>
      <c r="AO82" s="1">
        <f>LOG(Table1[[#This Row],[QEpsBtm_Bool]])</f>
        <v>-9.8487190870060026E-2</v>
      </c>
    </row>
    <row r="83" spans="1:41" hidden="1" x14ac:dyDescent="0.25">
      <c r="A83" s="1" t="s">
        <v>46</v>
      </c>
      <c r="B83" t="s">
        <v>43</v>
      </c>
      <c r="C83">
        <v>1000</v>
      </c>
      <c r="D83">
        <v>8</v>
      </c>
      <c r="E83">
        <v>10</v>
      </c>
      <c r="F83">
        <v>10</v>
      </c>
      <c r="G83">
        <v>3.04E-2</v>
      </c>
      <c r="H83">
        <v>2.9999999999999997E-4</v>
      </c>
      <c r="I83">
        <v>0.48830000000000001</v>
      </c>
      <c r="J83">
        <v>2.2200000000000001E-2</v>
      </c>
      <c r="K83">
        <v>2.0000000000000001E-4</v>
      </c>
      <c r="L83">
        <v>0.36530000000000001</v>
      </c>
      <c r="M83">
        <v>2.24E-2</v>
      </c>
      <c r="N83">
        <v>2.9999999999999997E-4</v>
      </c>
      <c r="O83">
        <v>0.36009999999999998</v>
      </c>
      <c r="P83">
        <v>4.1599999999999998E-2</v>
      </c>
      <c r="Q83">
        <v>2.9999999999999997E-4</v>
      </c>
      <c r="R83">
        <v>0.74419999999999997</v>
      </c>
      <c r="S83">
        <v>3.9100000000000003E-2</v>
      </c>
      <c r="T83">
        <v>3.9100000000000003E-2</v>
      </c>
      <c r="U83">
        <v>3.9100000000000003E-2</v>
      </c>
      <c r="V83">
        <v>1.3848</v>
      </c>
      <c r="W83">
        <v>10</v>
      </c>
      <c r="X83">
        <v>1.3848</v>
      </c>
      <c r="Y83">
        <v>10</v>
      </c>
      <c r="Z83">
        <v>1.3848</v>
      </c>
      <c r="AA83">
        <v>1.3848</v>
      </c>
      <c r="AB83">
        <v>10</v>
      </c>
      <c r="AC83">
        <v>1.3848</v>
      </c>
      <c r="AD83">
        <v>10</v>
      </c>
      <c r="AE83">
        <v>1.3848</v>
      </c>
      <c r="AF83">
        <f>LOG(Table1[[#This Row],[QEpsAll]])</f>
        <v>-0.31131327571587647</v>
      </c>
      <c r="AG83">
        <f>LOG(Table1[[#This Row],[QEpsBtm]])</f>
        <v>-0.4373503277880833</v>
      </c>
      <c r="AH83">
        <f>(LOG(Table1[[#This Row],[QEpsBtmIC]])-Table1[[#This Row],[QEpsBtmLog]])/(Table1[[#This Row],[QEpsBtm_BoolLog]]-Table1[[#This Row],[QEpsBtmLog]])</f>
        <v>-1.0758853717142155E-2</v>
      </c>
      <c r="AI83" s="1">
        <f>(LOG(Table1[[#This Row],[QEpsBtmICRand]])-Table1[[#This Row],[QEpsBtmLog]])/(Table1[[#This Row],[QEpsBtm_BoolLog]]-Table1[[#This Row],[QEpsBtmLog]])</f>
        <v>0.53399003198243455</v>
      </c>
      <c r="AJ83" s="1">
        <f>(LOG(Table1[[#This Row],[QEpsBtmIC_HasseSimple]])-Table1[[#This Row],[QEpsBtmLog]])/(Table1[[#This Row],[QEpsBtm_BoolLog]]-Table1[[#This Row],[QEpsBtmLog]])</f>
        <v>1</v>
      </c>
      <c r="AK83" s="1">
        <f>(LOG(Table1[[#This Row],[QEpsBtmIC_Hasse]])-Table1[[#This Row],[QEpsBtmLog]])/(Table1[[#This Row],[QEpsBtm_BoolLog]]-Table1[[#This Row],[QEpsBtmLog]])</f>
        <v>1</v>
      </c>
      <c r="AL83" s="1">
        <f>(LOG(Table1[[#This Row],[QEpsBtmIC_Bool]])-Table1[[#This Row],[QEpsBtmLog]])/(Table1[[#This Row],[QEpsBtm_BoolLog]]-Table1[[#This Row],[QEpsBtmLog]])</f>
        <v>1</v>
      </c>
      <c r="AM83" s="1">
        <f>(LOG(Table1[[#This Row],[QEpsBtm_HasseSimple]])-Table1[[#This Row],[QEpsBtmLog]])/(Table1[[#This Row],[QEpsBtm_BoolLog]]-Table1[[#This Row],[QEpsBtmLog]])</f>
        <v>1</v>
      </c>
      <c r="AN83" s="1">
        <f>(LOG(Table1[[#This Row],[QEpsBtm_Hasse]])-Table1[[#This Row],[QEpsBtmLog]])/(Table1[[#This Row],[QEpsBtm_BoolLog]]-Table1[[#This Row],[QEpsBtmLog]])</f>
        <v>1</v>
      </c>
      <c r="AO83" s="1">
        <f>LOG(Table1[[#This Row],[QEpsBtm_Bool]])</f>
        <v>0.14138705486733746</v>
      </c>
    </row>
    <row r="84" spans="1:41" hidden="1" x14ac:dyDescent="0.25">
      <c r="A84" s="1" t="s">
        <v>46</v>
      </c>
      <c r="B84" t="s">
        <v>43</v>
      </c>
      <c r="C84">
        <v>1000</v>
      </c>
      <c r="D84">
        <v>9</v>
      </c>
      <c r="E84">
        <v>12</v>
      </c>
      <c r="F84">
        <v>12</v>
      </c>
      <c r="G84">
        <v>3.04E-2</v>
      </c>
      <c r="H84">
        <v>2.9999999999999997E-4</v>
      </c>
      <c r="I84">
        <v>0.48830000000000001</v>
      </c>
      <c r="J84">
        <v>2.18E-2</v>
      </c>
      <c r="K84">
        <v>4.0000000000000002E-4</v>
      </c>
      <c r="L84">
        <v>0.35460000000000003</v>
      </c>
      <c r="M84">
        <v>2.2200000000000001E-2</v>
      </c>
      <c r="N84">
        <v>2.0000000000000001E-4</v>
      </c>
      <c r="O84">
        <v>0.35859999999999997</v>
      </c>
      <c r="P84">
        <v>4.4999999999999998E-2</v>
      </c>
      <c r="Q84">
        <v>2.9999999999999997E-4</v>
      </c>
      <c r="R84">
        <v>0.80149999999999999</v>
      </c>
      <c r="S84">
        <v>5.4699999999999999E-2</v>
      </c>
      <c r="T84">
        <v>5.4699999999999999E-2</v>
      </c>
      <c r="U84">
        <v>5.4699999999999999E-2</v>
      </c>
      <c r="V84">
        <v>1.6480999999999999</v>
      </c>
      <c r="W84">
        <v>12</v>
      </c>
      <c r="X84">
        <v>1.6480999999999999</v>
      </c>
      <c r="Y84">
        <v>12</v>
      </c>
      <c r="Z84">
        <v>1.6480999999999999</v>
      </c>
      <c r="AA84">
        <v>1.6480999999999999</v>
      </c>
      <c r="AB84">
        <v>12</v>
      </c>
      <c r="AC84">
        <v>1.6480999999999999</v>
      </c>
      <c r="AD84">
        <v>12</v>
      </c>
      <c r="AE84">
        <v>1.6480999999999999</v>
      </c>
      <c r="AF84">
        <f>LOG(Table1[[#This Row],[QEpsAll]])</f>
        <v>-0.31131327571587647</v>
      </c>
      <c r="AG84">
        <f>LOG(Table1[[#This Row],[QEpsBtm]])</f>
        <v>-0.45026126873510097</v>
      </c>
      <c r="AH84">
        <f>(LOG(Table1[[#This Row],[QEpsBtmIC]])-Table1[[#This Row],[QEpsBtmLog]])/(Table1[[#This Row],[QEpsBtm_BoolLog]]-Table1[[#This Row],[QEpsBtmLog]])</f>
        <v>7.3009992074593447E-3</v>
      </c>
      <c r="AI84" s="1">
        <f>(LOG(Table1[[#This Row],[QEpsBtmICRand]])-Table1[[#This Row],[QEpsBtmLog]])/(Table1[[#This Row],[QEpsBtm_BoolLog]]-Table1[[#This Row],[QEpsBtmLog]])</f>
        <v>0.53078687237581579</v>
      </c>
      <c r="AJ84" s="1">
        <f>(LOG(Table1[[#This Row],[QEpsBtmIC_HasseSimple]])-Table1[[#This Row],[QEpsBtmLog]])/(Table1[[#This Row],[QEpsBtm_BoolLog]]-Table1[[#This Row],[QEpsBtmLog]])</f>
        <v>1</v>
      </c>
      <c r="AK84" s="1">
        <f>(LOG(Table1[[#This Row],[QEpsBtmIC_Hasse]])-Table1[[#This Row],[QEpsBtmLog]])/(Table1[[#This Row],[QEpsBtm_BoolLog]]-Table1[[#This Row],[QEpsBtmLog]])</f>
        <v>1</v>
      </c>
      <c r="AL84" s="1">
        <f>(LOG(Table1[[#This Row],[QEpsBtmIC_Bool]])-Table1[[#This Row],[QEpsBtmLog]])/(Table1[[#This Row],[QEpsBtm_BoolLog]]-Table1[[#This Row],[QEpsBtmLog]])</f>
        <v>1</v>
      </c>
      <c r="AM84" s="1">
        <f>(LOG(Table1[[#This Row],[QEpsBtm_HasseSimple]])-Table1[[#This Row],[QEpsBtmLog]])/(Table1[[#This Row],[QEpsBtm_BoolLog]]-Table1[[#This Row],[QEpsBtmLog]])</f>
        <v>1</v>
      </c>
      <c r="AN84" s="1">
        <f>(LOG(Table1[[#This Row],[QEpsBtm_Hasse]])-Table1[[#This Row],[QEpsBtmLog]])/(Table1[[#This Row],[QEpsBtm_BoolLog]]-Table1[[#This Row],[QEpsBtmLog]])</f>
        <v>1</v>
      </c>
      <c r="AO84" s="1">
        <f>LOG(Table1[[#This Row],[QEpsBtm_Bool]])</f>
        <v>0.21698355938209368</v>
      </c>
    </row>
    <row r="85" spans="1:41" hidden="1" x14ac:dyDescent="0.25">
      <c r="A85" s="1" t="s">
        <v>46</v>
      </c>
      <c r="B85" t="s">
        <v>43</v>
      </c>
      <c r="C85">
        <v>1000</v>
      </c>
      <c r="D85">
        <v>10</v>
      </c>
      <c r="E85">
        <v>15</v>
      </c>
      <c r="F85">
        <v>15</v>
      </c>
      <c r="G85">
        <v>3.04E-2</v>
      </c>
      <c r="H85">
        <v>2.9999999999999997E-4</v>
      </c>
      <c r="I85">
        <v>0.48830000000000001</v>
      </c>
      <c r="J85">
        <v>2.2599999999999999E-2</v>
      </c>
      <c r="K85">
        <v>2.9999999999999997E-4</v>
      </c>
      <c r="L85">
        <v>0.3624</v>
      </c>
      <c r="M85">
        <v>2.1999999999999999E-2</v>
      </c>
      <c r="N85">
        <v>2.9999999999999997E-4</v>
      </c>
      <c r="O85">
        <v>0.36599999999999999</v>
      </c>
      <c r="P85">
        <v>4.7399999999999998E-2</v>
      </c>
      <c r="Q85">
        <v>2.9999999999999997E-4</v>
      </c>
      <c r="R85">
        <v>0.84770000000000001</v>
      </c>
      <c r="S85">
        <v>5.4699999999999999E-2</v>
      </c>
      <c r="T85">
        <v>5.4699999999999999E-2</v>
      </c>
      <c r="U85">
        <v>5.4699999999999999E-2</v>
      </c>
      <c r="V85">
        <v>2.0903999999999998</v>
      </c>
      <c r="W85">
        <v>15</v>
      </c>
      <c r="X85">
        <v>2.0903999999999998</v>
      </c>
      <c r="Y85">
        <v>15</v>
      </c>
      <c r="Z85">
        <v>2.0903999999999998</v>
      </c>
      <c r="AA85">
        <v>2.0903999999999998</v>
      </c>
      <c r="AB85">
        <v>15</v>
      </c>
      <c r="AC85">
        <v>2.0903999999999998</v>
      </c>
      <c r="AD85">
        <v>15</v>
      </c>
      <c r="AE85">
        <v>2.0903999999999998</v>
      </c>
      <c r="AF85">
        <f>LOG(Table1[[#This Row],[QEpsAll]])</f>
        <v>-0.31131327571587647</v>
      </c>
      <c r="AG85">
        <f>LOG(Table1[[#This Row],[QEpsBtm]])</f>
        <v>-0.44081181099522454</v>
      </c>
      <c r="AH85">
        <f>(LOG(Table1[[#This Row],[QEpsBtmIC]])-Table1[[#This Row],[QEpsBtmLog]])/(Table1[[#This Row],[QEpsBtm_BoolLog]]-Table1[[#This Row],[QEpsBtmLog]])</f>
        <v>5.6408199005771754E-3</v>
      </c>
      <c r="AI85" s="1">
        <f>(LOG(Table1[[#This Row],[QEpsBtmICRand]])-Table1[[#This Row],[QEpsBtmLog]])/(Table1[[#This Row],[QEpsBtm_BoolLog]]-Table1[[#This Row],[QEpsBtmLog]])</f>
        <v>0.4849329975979238</v>
      </c>
      <c r="AJ85" s="1">
        <f>(LOG(Table1[[#This Row],[QEpsBtmIC_HasseSimple]])-Table1[[#This Row],[QEpsBtmLog]])/(Table1[[#This Row],[QEpsBtm_BoolLog]]-Table1[[#This Row],[QEpsBtmLog]])</f>
        <v>1</v>
      </c>
      <c r="AK85" s="1">
        <f>(LOG(Table1[[#This Row],[QEpsBtmIC_Hasse]])-Table1[[#This Row],[QEpsBtmLog]])/(Table1[[#This Row],[QEpsBtm_BoolLog]]-Table1[[#This Row],[QEpsBtmLog]])</f>
        <v>1</v>
      </c>
      <c r="AL85" s="1">
        <f>(LOG(Table1[[#This Row],[QEpsBtmIC_Bool]])-Table1[[#This Row],[QEpsBtmLog]])/(Table1[[#This Row],[QEpsBtm_BoolLog]]-Table1[[#This Row],[QEpsBtmLog]])</f>
        <v>1</v>
      </c>
      <c r="AM85" s="1">
        <f>(LOG(Table1[[#This Row],[QEpsBtm_HasseSimple]])-Table1[[#This Row],[QEpsBtmLog]])/(Table1[[#This Row],[QEpsBtm_BoolLog]]-Table1[[#This Row],[QEpsBtmLog]])</f>
        <v>1</v>
      </c>
      <c r="AN85" s="1">
        <f>(LOG(Table1[[#This Row],[QEpsBtm_Hasse]])-Table1[[#This Row],[QEpsBtmLog]])/(Table1[[#This Row],[QEpsBtm_BoolLog]]-Table1[[#This Row],[QEpsBtmLog]])</f>
        <v>1</v>
      </c>
      <c r="AO85" s="1">
        <f>LOG(Table1[[#This Row],[QEpsBtm_Bool]])</f>
        <v>0.3202293967192692</v>
      </c>
    </row>
    <row r="86" spans="1:41" hidden="1" x14ac:dyDescent="0.25">
      <c r="A86" s="1" t="s">
        <v>46</v>
      </c>
      <c r="B86" t="s">
        <v>43</v>
      </c>
      <c r="C86">
        <v>1000</v>
      </c>
      <c r="D86">
        <v>11</v>
      </c>
      <c r="E86">
        <v>22</v>
      </c>
      <c r="F86">
        <v>22</v>
      </c>
      <c r="G86">
        <v>3.04E-2</v>
      </c>
      <c r="H86">
        <v>2.9999999999999997E-4</v>
      </c>
      <c r="I86">
        <v>0.48830000000000001</v>
      </c>
      <c r="J86">
        <v>2.3599999999999999E-2</v>
      </c>
      <c r="K86">
        <v>4.0000000000000002E-4</v>
      </c>
      <c r="L86">
        <v>0.38200000000000001</v>
      </c>
      <c r="M86">
        <v>2.35E-2</v>
      </c>
      <c r="N86">
        <v>5.0000000000000001E-4</v>
      </c>
      <c r="O86">
        <v>0.37880000000000003</v>
      </c>
      <c r="P86">
        <v>5.2600000000000001E-2</v>
      </c>
      <c r="Q86">
        <v>2.9999999999999997E-4</v>
      </c>
      <c r="R86">
        <v>0.9234</v>
      </c>
      <c r="S86">
        <v>5.4699999999999999E-2</v>
      </c>
      <c r="T86">
        <v>5.4699999999999999E-2</v>
      </c>
      <c r="U86">
        <v>5.4699999999999999E-2</v>
      </c>
      <c r="V86">
        <v>2.9548000000000001</v>
      </c>
      <c r="W86">
        <v>21.5</v>
      </c>
      <c r="X86">
        <v>2.8834</v>
      </c>
      <c r="Y86">
        <v>21</v>
      </c>
      <c r="Z86">
        <v>3.0156000000000001</v>
      </c>
      <c r="AA86">
        <v>2.9548000000000001</v>
      </c>
      <c r="AB86">
        <v>21.5</v>
      </c>
      <c r="AC86">
        <v>2.8834</v>
      </c>
      <c r="AD86">
        <v>21</v>
      </c>
      <c r="AE86">
        <v>3.0156000000000001</v>
      </c>
      <c r="AF86">
        <f>LOG(Table1[[#This Row],[QEpsAll]])</f>
        <v>-0.31131327571587647</v>
      </c>
      <c r="AG86">
        <f>LOG(Table1[[#This Row],[QEpsBtm]])</f>
        <v>-0.41793663708829126</v>
      </c>
      <c r="AH86">
        <f>(LOG(Table1[[#This Row],[QEpsBtmIC]])-Table1[[#This Row],[QEpsBtmLog]])/(Table1[[#This Row],[QEpsBtm_BoolLog]]-Table1[[#This Row],[QEpsBtmLog]])</f>
        <v>-4.071492646892493E-3</v>
      </c>
      <c r="AI86" s="1">
        <f>(LOG(Table1[[#This Row],[QEpsBtmICRand]])-Table1[[#This Row],[QEpsBtmLog]])/(Table1[[#This Row],[QEpsBtm_BoolLog]]-Table1[[#This Row],[QEpsBtmLog]])</f>
        <v>0.42719500340223465</v>
      </c>
      <c r="AJ86" s="1">
        <f>(LOG(Table1[[#This Row],[QEpsBtmIC_HasseSimple]])-Table1[[#This Row],[QEpsBtmLog]])/(Table1[[#This Row],[QEpsBtm_BoolLog]]-Table1[[#This Row],[QEpsBtmLog]])</f>
        <v>0.99014204608577938</v>
      </c>
      <c r="AK86" s="1">
        <f>(LOG(Table1[[#This Row],[QEpsBtmIC_Hasse]])-Table1[[#This Row],[QEpsBtmLog]])/(Table1[[#This Row],[QEpsBtm_BoolLog]]-Table1[[#This Row],[QEpsBtmLog]])</f>
        <v>0.97830311435861383</v>
      </c>
      <c r="AL86" s="1">
        <f>(LOG(Table1[[#This Row],[QEpsBtmIC_Bool]])-Table1[[#This Row],[QEpsBtmLog]])/(Table1[[#This Row],[QEpsBtm_BoolLog]]-Table1[[#This Row],[QEpsBtmLog]])</f>
        <v>1</v>
      </c>
      <c r="AM86" s="1">
        <f>(LOG(Table1[[#This Row],[QEpsBtm_HasseSimple]])-Table1[[#This Row],[QEpsBtmLog]])/(Table1[[#This Row],[QEpsBtm_BoolLog]]-Table1[[#This Row],[QEpsBtmLog]])</f>
        <v>0.99014204608577938</v>
      </c>
      <c r="AN86" s="1">
        <f>(LOG(Table1[[#This Row],[QEpsBtm_Hasse]])-Table1[[#This Row],[QEpsBtmLog]])/(Table1[[#This Row],[QEpsBtm_BoolLog]]-Table1[[#This Row],[QEpsBtmLog]])</f>
        <v>0.97830311435861383</v>
      </c>
      <c r="AO86" s="1">
        <f>LOG(Table1[[#This Row],[QEpsBtm_Bool]])</f>
        <v>0.47937373464020083</v>
      </c>
    </row>
    <row r="87" spans="1:41" hidden="1" x14ac:dyDescent="0.25">
      <c r="A87" s="1" t="s">
        <v>46</v>
      </c>
      <c r="B87" t="s">
        <v>43</v>
      </c>
      <c r="C87">
        <v>1000</v>
      </c>
      <c r="D87">
        <v>12</v>
      </c>
      <c r="E87">
        <v>25</v>
      </c>
      <c r="F87">
        <v>25</v>
      </c>
      <c r="G87">
        <v>3.04E-2</v>
      </c>
      <c r="H87">
        <v>2.9999999999999997E-4</v>
      </c>
      <c r="I87">
        <v>0.48830000000000001</v>
      </c>
      <c r="J87">
        <v>2.4400000000000002E-2</v>
      </c>
      <c r="K87">
        <v>2.9999999999999997E-4</v>
      </c>
      <c r="L87">
        <v>0.3821</v>
      </c>
      <c r="M87">
        <v>2.3800000000000002E-2</v>
      </c>
      <c r="N87">
        <v>4.0000000000000002E-4</v>
      </c>
      <c r="O87">
        <v>0.38819999999999999</v>
      </c>
      <c r="P87">
        <v>5.3800000000000001E-2</v>
      </c>
      <c r="Q87">
        <v>2.0000000000000001E-4</v>
      </c>
      <c r="R87">
        <v>0.93459999999999999</v>
      </c>
      <c r="S87">
        <v>5.4699999999999999E-2</v>
      </c>
      <c r="T87">
        <v>5.4699999999999999E-2</v>
      </c>
      <c r="U87">
        <v>5.4699999999999999E-2</v>
      </c>
      <c r="V87">
        <v>3.3302999999999998</v>
      </c>
      <c r="W87">
        <v>24</v>
      </c>
      <c r="X87">
        <v>3.1949999999999998</v>
      </c>
      <c r="Y87">
        <v>23</v>
      </c>
      <c r="Z87">
        <v>3.4594</v>
      </c>
      <c r="AA87">
        <v>3.3302999999999998</v>
      </c>
      <c r="AB87">
        <v>24</v>
      </c>
      <c r="AC87">
        <v>3.1949999999999998</v>
      </c>
      <c r="AD87">
        <v>23</v>
      </c>
      <c r="AE87">
        <v>3.4594</v>
      </c>
      <c r="AF87">
        <f>LOG(Table1[[#This Row],[QEpsAll]])</f>
        <v>-0.31131327571587647</v>
      </c>
      <c r="AG87">
        <f>LOG(Table1[[#This Row],[QEpsBtm]])</f>
        <v>-0.41782296231159116</v>
      </c>
      <c r="AH87">
        <f>(LOG(Table1[[#This Row],[QEpsBtmIC]])-Table1[[#This Row],[QEpsBtmLog]])/(Table1[[#This Row],[QEpsBtm_BoolLog]]-Table1[[#This Row],[QEpsBtmLog]])</f>
        <v>7.1888823949446661E-3</v>
      </c>
      <c r="AI87" s="1">
        <f>(LOG(Table1[[#This Row],[QEpsBtmICRand]])-Table1[[#This Row],[QEpsBtmLog]])/(Table1[[#This Row],[QEpsBtm_BoolLog]]-Table1[[#This Row],[QEpsBtmLog]])</f>
        <v>0.40597731994280123</v>
      </c>
      <c r="AJ87" s="1">
        <f>(LOG(Table1[[#This Row],[QEpsBtmIC_HasseSimple]])-Table1[[#This Row],[QEpsBtmLog]])/(Table1[[#This Row],[QEpsBtm_BoolLog]]-Table1[[#This Row],[QEpsBtmLog]])</f>
        <v>0.98273723470871066</v>
      </c>
      <c r="AK87" s="1">
        <f>(LOG(Table1[[#This Row],[QEpsBtmIC_Hasse]])-Table1[[#This Row],[QEpsBtmLog]])/(Table1[[#This Row],[QEpsBtm_BoolLog]]-Table1[[#This Row],[QEpsBtmLog]])</f>
        <v>0.96391193380769269</v>
      </c>
      <c r="AL87" s="1">
        <f>(LOG(Table1[[#This Row],[QEpsBtmIC_Bool]])-Table1[[#This Row],[QEpsBtmLog]])/(Table1[[#This Row],[QEpsBtm_BoolLog]]-Table1[[#This Row],[QEpsBtmLog]])</f>
        <v>1</v>
      </c>
      <c r="AM87" s="1">
        <f>(LOG(Table1[[#This Row],[QEpsBtm_HasseSimple]])-Table1[[#This Row],[QEpsBtmLog]])/(Table1[[#This Row],[QEpsBtm_BoolLog]]-Table1[[#This Row],[QEpsBtmLog]])</f>
        <v>0.98273723470871066</v>
      </c>
      <c r="AN87" s="1">
        <f>(LOG(Table1[[#This Row],[QEpsBtm_Hasse]])-Table1[[#This Row],[QEpsBtmLog]])/(Table1[[#This Row],[QEpsBtm_BoolLog]]-Table1[[#This Row],[QEpsBtmLog]])</f>
        <v>0.96391193380769269</v>
      </c>
      <c r="AO87" s="1">
        <f>LOG(Table1[[#This Row],[QEpsBtm_Bool]])</f>
        <v>0.53900078108031746</v>
      </c>
    </row>
    <row r="88" spans="1:41" hidden="1" x14ac:dyDescent="0.25">
      <c r="A88" s="1" t="s">
        <v>46</v>
      </c>
      <c r="B88" t="s">
        <v>43</v>
      </c>
      <c r="C88">
        <v>1000</v>
      </c>
      <c r="D88">
        <v>13</v>
      </c>
      <c r="E88">
        <v>33</v>
      </c>
      <c r="F88">
        <v>33</v>
      </c>
      <c r="G88">
        <v>3.04E-2</v>
      </c>
      <c r="H88">
        <v>2.9999999999999997E-4</v>
      </c>
      <c r="I88">
        <v>0.48830000000000001</v>
      </c>
      <c r="J88">
        <v>2.5000000000000001E-2</v>
      </c>
      <c r="K88">
        <v>5.0000000000000001E-4</v>
      </c>
      <c r="L88">
        <v>0.40079999999999999</v>
      </c>
      <c r="M88">
        <v>2.4E-2</v>
      </c>
      <c r="N88">
        <v>4.0000000000000002E-4</v>
      </c>
      <c r="O88">
        <v>0.38529999999999998</v>
      </c>
      <c r="P88">
        <v>5.74E-2</v>
      </c>
      <c r="Q88">
        <v>2.9999999999999997E-4</v>
      </c>
      <c r="R88">
        <v>0.96589999999999998</v>
      </c>
      <c r="S88">
        <v>5.4699999999999999E-2</v>
      </c>
      <c r="T88">
        <v>5.4699999999999999E-2</v>
      </c>
      <c r="U88">
        <v>5.4699999999999999E-2</v>
      </c>
      <c r="V88">
        <v>4.2034000000000002</v>
      </c>
      <c r="W88">
        <v>30.499500000000001</v>
      </c>
      <c r="X88">
        <v>4.0095999999999998</v>
      </c>
      <c r="Y88">
        <v>29.124600000000001</v>
      </c>
      <c r="Z88">
        <v>4.5206</v>
      </c>
      <c r="AA88">
        <v>4.2034000000000002</v>
      </c>
      <c r="AB88">
        <v>30.499500000000001</v>
      </c>
      <c r="AC88">
        <v>4.0095999999999998</v>
      </c>
      <c r="AD88">
        <v>29.124600000000001</v>
      </c>
      <c r="AE88">
        <v>4.5206</v>
      </c>
      <c r="AF88">
        <f>LOG(Table1[[#This Row],[QEpsAll]])</f>
        <v>-0.31131327571587647</v>
      </c>
      <c r="AG88">
        <f>LOG(Table1[[#This Row],[QEpsBtm]])</f>
        <v>-0.39707228714081072</v>
      </c>
      <c r="AH88">
        <f>(LOG(Table1[[#This Row],[QEpsBtmIC]])-Table1[[#This Row],[QEpsBtmLog]])/(Table1[[#This Row],[QEpsBtm_BoolLog]]-Table1[[#This Row],[QEpsBtmLog]])</f>
        <v>-1.6277885347262013E-2</v>
      </c>
      <c r="AI88" s="1">
        <f>(LOG(Table1[[#This Row],[QEpsBtmICRand]])-Table1[[#This Row],[QEpsBtmLog]])/(Table1[[#This Row],[QEpsBtm_BoolLog]]-Table1[[#This Row],[QEpsBtmLog]])</f>
        <v>0.36302949407644197</v>
      </c>
      <c r="AJ88" s="1">
        <f>(LOG(Table1[[#This Row],[QEpsBtmIC_HasseSimple]])-Table1[[#This Row],[QEpsBtmLog]])/(Table1[[#This Row],[QEpsBtm_BoolLog]]-Table1[[#This Row],[QEpsBtmLog]])</f>
        <v>0.96997404676801979</v>
      </c>
      <c r="AK88" s="1">
        <f>(LOG(Table1[[#This Row],[QEpsBtmIC_Hasse]])-Table1[[#This Row],[QEpsBtmLog]])/(Table1[[#This Row],[QEpsBtm_BoolLog]]-Table1[[#This Row],[QEpsBtmLog]])</f>
        <v>0.95049263764483649</v>
      </c>
      <c r="AL88" s="1">
        <f>(LOG(Table1[[#This Row],[QEpsBtmIC_Bool]])-Table1[[#This Row],[QEpsBtmLog]])/(Table1[[#This Row],[QEpsBtm_BoolLog]]-Table1[[#This Row],[QEpsBtmLog]])</f>
        <v>1</v>
      </c>
      <c r="AM88" s="1">
        <f>(LOG(Table1[[#This Row],[QEpsBtm_HasseSimple]])-Table1[[#This Row],[QEpsBtmLog]])/(Table1[[#This Row],[QEpsBtm_BoolLog]]-Table1[[#This Row],[QEpsBtmLog]])</f>
        <v>0.96997404676801979</v>
      </c>
      <c r="AN88" s="1">
        <f>(LOG(Table1[[#This Row],[QEpsBtm_Hasse]])-Table1[[#This Row],[QEpsBtmLog]])/(Table1[[#This Row],[QEpsBtm_BoolLog]]-Table1[[#This Row],[QEpsBtmLog]])</f>
        <v>0.95049263764483649</v>
      </c>
      <c r="AO88" s="1">
        <f>LOG(Table1[[#This Row],[QEpsBtm_Bool]])</f>
        <v>0.6551960806953997</v>
      </c>
    </row>
    <row r="89" spans="1:41" hidden="1" x14ac:dyDescent="0.25">
      <c r="A89" s="1" t="s">
        <v>46</v>
      </c>
      <c r="B89" t="s">
        <v>43</v>
      </c>
      <c r="C89">
        <v>1000</v>
      </c>
      <c r="D89">
        <v>14</v>
      </c>
      <c r="E89">
        <v>52</v>
      </c>
      <c r="F89">
        <v>52</v>
      </c>
      <c r="G89">
        <v>3.04E-2</v>
      </c>
      <c r="H89">
        <v>2.9999999999999997E-4</v>
      </c>
      <c r="I89">
        <v>0.48830000000000001</v>
      </c>
      <c r="J89">
        <v>2.52E-2</v>
      </c>
      <c r="K89">
        <v>4.0000000000000002E-4</v>
      </c>
      <c r="L89">
        <v>0.40460000000000002</v>
      </c>
      <c r="M89">
        <v>2.52E-2</v>
      </c>
      <c r="N89">
        <v>2.9999999999999997E-4</v>
      </c>
      <c r="O89">
        <v>0.40289999999999998</v>
      </c>
      <c r="P89">
        <v>6.1800000000000001E-2</v>
      </c>
      <c r="Q89">
        <v>2.0000000000000001E-4</v>
      </c>
      <c r="R89">
        <v>0.98470000000000002</v>
      </c>
      <c r="S89">
        <v>7.0300000000000001E-2</v>
      </c>
      <c r="T89">
        <v>7.0300000000000001E-2</v>
      </c>
      <c r="U89">
        <v>7.0300000000000001E-2</v>
      </c>
      <c r="V89">
        <v>6.7239000000000004</v>
      </c>
      <c r="W89">
        <v>47.373899999999999</v>
      </c>
      <c r="X89">
        <v>6.3940000000000001</v>
      </c>
      <c r="Y89">
        <v>45</v>
      </c>
      <c r="Z89">
        <v>7.3404999999999996</v>
      </c>
      <c r="AA89">
        <v>6.7239000000000004</v>
      </c>
      <c r="AB89">
        <v>47.373899999999999</v>
      </c>
      <c r="AC89">
        <v>6.3940000000000001</v>
      </c>
      <c r="AD89">
        <v>45</v>
      </c>
      <c r="AE89">
        <v>7.3404999999999996</v>
      </c>
      <c r="AF89">
        <f>LOG(Table1[[#This Row],[QEpsAll]])</f>
        <v>-0.31131327571587647</v>
      </c>
      <c r="AG89">
        <f>LOG(Table1[[#This Row],[QEpsBtm]])</f>
        <v>-0.39297412156521411</v>
      </c>
      <c r="AH89">
        <f>(LOG(Table1[[#This Row],[QEpsBtmIC]])-Table1[[#This Row],[QEpsBtmLog]])/(Table1[[#This Row],[QEpsBtm_BoolLog]]-Table1[[#This Row],[QEpsBtmLog]])</f>
        <v>-1.4527777774217324E-3</v>
      </c>
      <c r="AI89" s="1">
        <f>(LOG(Table1[[#This Row],[QEpsBtmICRand]])-Table1[[#This Row],[QEpsBtmLog]])/(Table1[[#This Row],[QEpsBtm_BoolLog]]-Table1[[#This Row],[QEpsBtmLog]])</f>
        <v>0.30688657482805914</v>
      </c>
      <c r="AJ89" s="1">
        <f>(LOG(Table1[[#This Row],[QEpsBtmIC_HasseSimple]])-Table1[[#This Row],[QEpsBtmLog]])/(Table1[[#This Row],[QEpsBtm_BoolLog]]-Table1[[#This Row],[QEpsBtmLog]])</f>
        <v>0.96972717543494991</v>
      </c>
      <c r="AK89" s="1">
        <f>(LOG(Table1[[#This Row],[QEpsBtmIC_Hasse]])-Table1[[#This Row],[QEpsBtmLog]])/(Table1[[#This Row],[QEpsBtm_BoolLog]]-Table1[[#This Row],[QEpsBtmLog]])</f>
        <v>0.95236909328712183</v>
      </c>
      <c r="AL89" s="1">
        <f>(LOG(Table1[[#This Row],[QEpsBtmIC_Bool]])-Table1[[#This Row],[QEpsBtmLog]])/(Table1[[#This Row],[QEpsBtm_BoolLog]]-Table1[[#This Row],[QEpsBtmLog]])</f>
        <v>1</v>
      </c>
      <c r="AM89" s="1">
        <f>(LOG(Table1[[#This Row],[QEpsBtm_HasseSimple]])-Table1[[#This Row],[QEpsBtmLog]])/(Table1[[#This Row],[QEpsBtm_BoolLog]]-Table1[[#This Row],[QEpsBtmLog]])</f>
        <v>0.96972717543494991</v>
      </c>
      <c r="AN89" s="1">
        <f>(LOG(Table1[[#This Row],[QEpsBtm_Hasse]])-Table1[[#This Row],[QEpsBtmLog]])/(Table1[[#This Row],[QEpsBtm_BoolLog]]-Table1[[#This Row],[QEpsBtmLog]])</f>
        <v>0.95236909328712183</v>
      </c>
      <c r="AO89" s="1">
        <f>LOG(Table1[[#This Row],[QEpsBtm_Bool]])</f>
        <v>0.86572564300125643</v>
      </c>
    </row>
    <row r="90" spans="1:41" hidden="1" x14ac:dyDescent="0.25">
      <c r="A90" s="1" t="s">
        <v>46</v>
      </c>
      <c r="B90" t="s">
        <v>43</v>
      </c>
      <c r="C90">
        <v>1000</v>
      </c>
      <c r="D90">
        <v>15</v>
      </c>
      <c r="E90">
        <v>69</v>
      </c>
      <c r="F90">
        <v>69</v>
      </c>
      <c r="G90">
        <v>3.04E-2</v>
      </c>
      <c r="H90">
        <v>2.9999999999999997E-4</v>
      </c>
      <c r="I90">
        <v>0.48830000000000001</v>
      </c>
      <c r="J90">
        <v>2.5399999999999999E-2</v>
      </c>
      <c r="K90">
        <v>2.9999999999999997E-4</v>
      </c>
      <c r="L90">
        <v>0.40250000000000002</v>
      </c>
      <c r="M90">
        <v>2.58E-2</v>
      </c>
      <c r="N90">
        <v>4.0000000000000002E-4</v>
      </c>
      <c r="O90">
        <v>0.4103</v>
      </c>
      <c r="P90">
        <v>6.54E-2</v>
      </c>
      <c r="Q90">
        <v>2.9999999999999997E-4</v>
      </c>
      <c r="R90">
        <v>0.99229999999999996</v>
      </c>
      <c r="S90">
        <v>7.0300000000000001E-2</v>
      </c>
      <c r="T90">
        <v>7.0300000000000001E-2</v>
      </c>
      <c r="U90">
        <v>7.0300000000000001E-2</v>
      </c>
      <c r="V90">
        <v>8.8314000000000004</v>
      </c>
      <c r="W90">
        <v>63.123600000000003</v>
      </c>
      <c r="X90">
        <v>8.3986999999999998</v>
      </c>
      <c r="Y90">
        <v>60</v>
      </c>
      <c r="Z90">
        <v>9.6036999999999999</v>
      </c>
      <c r="AA90">
        <v>8.8314000000000004</v>
      </c>
      <c r="AB90">
        <v>63.123600000000003</v>
      </c>
      <c r="AC90">
        <v>8.3986999999999998</v>
      </c>
      <c r="AD90">
        <v>60</v>
      </c>
      <c r="AE90">
        <v>9.6036999999999999</v>
      </c>
      <c r="AF90">
        <f>LOG(Table1[[#This Row],[QEpsAll]])</f>
        <v>-0.31131327571587647</v>
      </c>
      <c r="AG90">
        <f>LOG(Table1[[#This Row],[QEpsBtm]])</f>
        <v>-0.39523411529611263</v>
      </c>
      <c r="AH90">
        <f>(LOG(Table1[[#This Row],[QEpsBtmIC]])-Table1[[#This Row],[QEpsBtmLog]])/(Table1[[#This Row],[QEpsBtm_BoolLog]]-Table1[[#This Row],[QEpsBtmLog]])</f>
        <v>6.0505171224551424E-3</v>
      </c>
      <c r="AI90" s="1">
        <f>(LOG(Table1[[#This Row],[QEpsBtmICRand]])-Table1[[#This Row],[QEpsBtmLog]])/(Table1[[#This Row],[QEpsBtm_BoolLog]]-Table1[[#This Row],[QEpsBtmLog]])</f>
        <v>0.2844486259561872</v>
      </c>
      <c r="AJ90" s="1">
        <f>(LOG(Table1[[#This Row],[QEpsBtmIC_HasseSimple]])-Table1[[#This Row],[QEpsBtmLog]])/(Table1[[#This Row],[QEpsBtm_BoolLog]]-Table1[[#This Row],[QEpsBtmLog]])</f>
        <v>0.9735720759870693</v>
      </c>
      <c r="AK90" s="1">
        <f>(LOG(Table1[[#This Row],[QEpsBtmIC_Hasse]])-Table1[[#This Row],[QEpsBtmLog]])/(Table1[[#This Row],[QEpsBtm_BoolLog]]-Table1[[#This Row],[QEpsBtmLog]])</f>
        <v>0.95773559533683283</v>
      </c>
      <c r="AL90" s="1">
        <f>(LOG(Table1[[#This Row],[QEpsBtmIC_Bool]])-Table1[[#This Row],[QEpsBtmLog]])/(Table1[[#This Row],[QEpsBtm_BoolLog]]-Table1[[#This Row],[QEpsBtmLog]])</f>
        <v>1</v>
      </c>
      <c r="AM90" s="1">
        <f>(LOG(Table1[[#This Row],[QEpsBtm_HasseSimple]])-Table1[[#This Row],[QEpsBtmLog]])/(Table1[[#This Row],[QEpsBtm_BoolLog]]-Table1[[#This Row],[QEpsBtmLog]])</f>
        <v>0.9735720759870693</v>
      </c>
      <c r="AN90" s="1">
        <f>(LOG(Table1[[#This Row],[QEpsBtm_Hasse]])-Table1[[#This Row],[QEpsBtmLog]])/(Table1[[#This Row],[QEpsBtm_BoolLog]]-Table1[[#This Row],[QEpsBtmLog]])</f>
        <v>0.95773559533683283</v>
      </c>
      <c r="AO90" s="1">
        <f>LOG(Table1[[#This Row],[QEpsBtm_Bool]])</f>
        <v>0.98243858512306537</v>
      </c>
    </row>
    <row r="91" spans="1:41" hidden="1" x14ac:dyDescent="0.25">
      <c r="A91" s="1" t="s">
        <v>46</v>
      </c>
      <c r="B91" t="s">
        <v>43</v>
      </c>
      <c r="C91">
        <v>1000</v>
      </c>
      <c r="D91">
        <v>16</v>
      </c>
      <c r="E91">
        <v>98</v>
      </c>
      <c r="F91">
        <v>98</v>
      </c>
      <c r="G91">
        <v>3.04E-2</v>
      </c>
      <c r="H91">
        <v>2.9999999999999997E-4</v>
      </c>
      <c r="I91">
        <v>0.48830000000000001</v>
      </c>
      <c r="J91">
        <v>2.5399999999999999E-2</v>
      </c>
      <c r="K91">
        <v>2.9999999999999997E-4</v>
      </c>
      <c r="L91">
        <v>0.4027</v>
      </c>
      <c r="M91">
        <v>2.58E-2</v>
      </c>
      <c r="N91">
        <v>2.0000000000000001E-4</v>
      </c>
      <c r="O91">
        <v>0.41439999999999999</v>
      </c>
      <c r="P91">
        <v>6.88E-2</v>
      </c>
      <c r="Q91">
        <v>2.9999999999999997E-4</v>
      </c>
      <c r="R91">
        <v>0.99580000000000002</v>
      </c>
      <c r="S91">
        <v>7.0300000000000001E-2</v>
      </c>
      <c r="T91">
        <v>7.0300000000000001E-2</v>
      </c>
      <c r="U91">
        <v>7.0300000000000001E-2</v>
      </c>
      <c r="V91">
        <v>12.7631</v>
      </c>
      <c r="W91">
        <v>89.372900000000001</v>
      </c>
      <c r="X91">
        <v>12.161799999999999</v>
      </c>
      <c r="Y91">
        <v>85</v>
      </c>
      <c r="Z91">
        <v>13.921799999999999</v>
      </c>
      <c r="AA91">
        <v>12.7631</v>
      </c>
      <c r="AB91">
        <v>89.372900000000001</v>
      </c>
      <c r="AC91">
        <v>12.161799999999999</v>
      </c>
      <c r="AD91">
        <v>85</v>
      </c>
      <c r="AE91">
        <v>13.921799999999999</v>
      </c>
      <c r="AF91">
        <f>LOG(Table1[[#This Row],[QEpsAll]])</f>
        <v>-0.31131327571587647</v>
      </c>
      <c r="AG91">
        <f>LOG(Table1[[#This Row],[QEpsBtm]])</f>
        <v>-0.39501837039256843</v>
      </c>
      <c r="AH91">
        <f>(LOG(Table1[[#This Row],[QEpsBtmIC]])-Table1[[#This Row],[QEpsBtmLog]])/(Table1[[#This Row],[QEpsBtm_BoolLog]]-Table1[[#This Row],[QEpsBtmLog]])</f>
        <v>8.0834508968271861E-3</v>
      </c>
      <c r="AI91" s="1">
        <f>(LOG(Table1[[#This Row],[QEpsBtmICRand]])-Table1[[#This Row],[QEpsBtmLog]])/(Table1[[#This Row],[QEpsBtm_BoolLog]]-Table1[[#This Row],[QEpsBtmLog]])</f>
        <v>0.25553192695575283</v>
      </c>
      <c r="AJ91" s="1">
        <f>(LOG(Table1[[#This Row],[QEpsBtmIC_HasseSimple]])-Table1[[#This Row],[QEpsBtmLog]])/(Table1[[#This Row],[QEpsBtm_BoolLog]]-Table1[[#This Row],[QEpsBtmLog]])</f>
        <v>0.97547352900259032</v>
      </c>
      <c r="AK91" s="1">
        <f>(LOG(Table1[[#This Row],[QEpsBtmIC_Hasse]])-Table1[[#This Row],[QEpsBtmLog]])/(Table1[[#This Row],[QEpsBtm_BoolLog]]-Table1[[#This Row],[QEpsBtmLog]])</f>
        <v>0.96185285742089288</v>
      </c>
      <c r="AL91" s="1">
        <f>(LOG(Table1[[#This Row],[QEpsBtmIC_Bool]])-Table1[[#This Row],[QEpsBtmLog]])/(Table1[[#This Row],[QEpsBtm_BoolLog]]-Table1[[#This Row],[QEpsBtmLog]])</f>
        <v>1</v>
      </c>
      <c r="AM91" s="1">
        <f>(LOG(Table1[[#This Row],[QEpsBtm_HasseSimple]])-Table1[[#This Row],[QEpsBtmLog]])/(Table1[[#This Row],[QEpsBtm_BoolLog]]-Table1[[#This Row],[QEpsBtmLog]])</f>
        <v>0.97547352900259032</v>
      </c>
      <c r="AN91" s="1">
        <f>(LOG(Table1[[#This Row],[QEpsBtm_Hasse]])-Table1[[#This Row],[QEpsBtmLog]])/(Table1[[#This Row],[QEpsBtm_BoolLog]]-Table1[[#This Row],[QEpsBtmLog]])</f>
        <v>0.96185285742089288</v>
      </c>
      <c r="AO91" s="1">
        <f>LOG(Table1[[#This Row],[QEpsBtm_Bool]])</f>
        <v>1.1436953904131131</v>
      </c>
    </row>
    <row r="92" spans="1:41" hidden="1" x14ac:dyDescent="0.25">
      <c r="A92" s="1" t="s">
        <v>46</v>
      </c>
      <c r="B92" t="s">
        <v>43</v>
      </c>
      <c r="C92">
        <v>1000</v>
      </c>
      <c r="D92">
        <v>17</v>
      </c>
      <c r="E92">
        <v>132</v>
      </c>
      <c r="F92">
        <v>132</v>
      </c>
      <c r="G92">
        <v>3.04E-2</v>
      </c>
      <c r="H92">
        <v>2.9999999999999997E-4</v>
      </c>
      <c r="I92">
        <v>0.48830000000000001</v>
      </c>
      <c r="J92">
        <v>2.5700000000000001E-2</v>
      </c>
      <c r="K92">
        <v>2.0000000000000001E-4</v>
      </c>
      <c r="L92">
        <v>0.41149999999999998</v>
      </c>
      <c r="M92">
        <v>2.58E-2</v>
      </c>
      <c r="N92">
        <v>4.0000000000000002E-4</v>
      </c>
      <c r="O92">
        <v>0.41199999999999998</v>
      </c>
      <c r="P92">
        <v>7.1599999999999997E-2</v>
      </c>
      <c r="Q92">
        <v>2.9999999999999997E-4</v>
      </c>
      <c r="R92">
        <v>0.99780000000000002</v>
      </c>
      <c r="S92">
        <v>7.0300000000000001E-2</v>
      </c>
      <c r="T92">
        <v>7.0300000000000001E-2</v>
      </c>
      <c r="U92">
        <v>7.0300000000000001E-2</v>
      </c>
      <c r="V92">
        <v>16.454799999999999</v>
      </c>
      <c r="W92">
        <v>116.6211</v>
      </c>
      <c r="X92">
        <v>15.492000000000001</v>
      </c>
      <c r="Y92">
        <v>109.7487</v>
      </c>
      <c r="Z92">
        <v>18.464400000000001</v>
      </c>
      <c r="AA92">
        <v>16.454799999999999</v>
      </c>
      <c r="AB92">
        <v>116.6211</v>
      </c>
      <c r="AC92">
        <v>15.492000000000001</v>
      </c>
      <c r="AD92">
        <v>109.7487</v>
      </c>
      <c r="AE92">
        <v>18.464400000000001</v>
      </c>
      <c r="AF92">
        <f>LOG(Table1[[#This Row],[QEpsAll]])</f>
        <v>-0.31131327571587647</v>
      </c>
      <c r="AG92">
        <f>LOG(Table1[[#This Row],[QEpsBtm]])</f>
        <v>-0.38563016045171139</v>
      </c>
      <c r="AH92">
        <f>(LOG(Table1[[#This Row],[QEpsBtmIC]])-Table1[[#This Row],[QEpsBtmLog]])/(Table1[[#This Row],[QEpsBtm_BoolLog]]-Table1[[#This Row],[QEpsBtmLog]])</f>
        <v>3.1924185429351874E-4</v>
      </c>
      <c r="AI92" s="1">
        <f>(LOG(Table1[[#This Row],[QEpsBtmICRand]])-Table1[[#This Row],[QEpsBtmLog]])/(Table1[[#This Row],[QEpsBtm_BoolLog]]-Table1[[#This Row],[QEpsBtmLog]])</f>
        <v>0.23285818777009185</v>
      </c>
      <c r="AJ92" s="1">
        <f>(LOG(Table1[[#This Row],[QEpsBtmIC_HasseSimple]])-Table1[[#This Row],[QEpsBtmLog]])/(Table1[[#This Row],[QEpsBtm_BoolLog]]-Table1[[#This Row],[QEpsBtmLog]])</f>
        <v>0.96970723901998501</v>
      </c>
      <c r="AK92" s="1">
        <f>(LOG(Table1[[#This Row],[QEpsBtmIC_Hasse]])-Table1[[#This Row],[QEpsBtmLog]])/(Table1[[#This Row],[QEpsBtm_BoolLog]]-Table1[[#This Row],[QEpsBtmLog]])</f>
        <v>0.95385634992621393</v>
      </c>
      <c r="AL92" s="1">
        <f>(LOG(Table1[[#This Row],[QEpsBtmIC_Bool]])-Table1[[#This Row],[QEpsBtmLog]])/(Table1[[#This Row],[QEpsBtm_BoolLog]]-Table1[[#This Row],[QEpsBtmLog]])</f>
        <v>1</v>
      </c>
      <c r="AM92" s="1">
        <f>(LOG(Table1[[#This Row],[QEpsBtm_HasseSimple]])-Table1[[#This Row],[QEpsBtmLog]])/(Table1[[#This Row],[QEpsBtm_BoolLog]]-Table1[[#This Row],[QEpsBtmLog]])</f>
        <v>0.96970723901998501</v>
      </c>
      <c r="AN92" s="1">
        <f>(LOG(Table1[[#This Row],[QEpsBtm_Hasse]])-Table1[[#This Row],[QEpsBtmLog]])/(Table1[[#This Row],[QEpsBtm_BoolLog]]-Table1[[#This Row],[QEpsBtmLog]])</f>
        <v>0.95385634992621393</v>
      </c>
      <c r="AO92" s="1">
        <f>LOG(Table1[[#This Row],[QEpsBtm_Bool]])</f>
        <v>1.2663351998330408</v>
      </c>
    </row>
    <row r="93" spans="1:41" hidden="1" x14ac:dyDescent="0.25">
      <c r="A93" s="1" t="s">
        <v>46</v>
      </c>
      <c r="B93" t="s">
        <v>43</v>
      </c>
      <c r="C93">
        <v>1000</v>
      </c>
      <c r="D93">
        <v>18</v>
      </c>
      <c r="E93">
        <v>186</v>
      </c>
      <c r="F93">
        <v>186</v>
      </c>
      <c r="G93">
        <v>3.04E-2</v>
      </c>
      <c r="H93">
        <v>2.9999999999999997E-4</v>
      </c>
      <c r="I93">
        <v>0.48830000000000001</v>
      </c>
      <c r="J93">
        <v>2.5999999999999999E-2</v>
      </c>
      <c r="K93">
        <v>2.9999999999999997E-4</v>
      </c>
      <c r="L93">
        <v>0.41489999999999999</v>
      </c>
      <c r="M93">
        <v>2.52E-2</v>
      </c>
      <c r="N93">
        <v>4.0000000000000002E-4</v>
      </c>
      <c r="O93">
        <v>0.4088</v>
      </c>
      <c r="P93">
        <v>7.5399999999999995E-2</v>
      </c>
      <c r="Q93">
        <v>2.9999999999999997E-4</v>
      </c>
      <c r="R93">
        <v>0.99919999999999998</v>
      </c>
      <c r="S93">
        <v>8.5900000000000004E-2</v>
      </c>
      <c r="T93">
        <v>7.0300000000000001E-2</v>
      </c>
      <c r="U93">
        <v>8.5900000000000004E-2</v>
      </c>
      <c r="V93">
        <v>23.619399999999999</v>
      </c>
      <c r="W93">
        <v>164.18270000000001</v>
      </c>
      <c r="X93">
        <v>22.108699999999999</v>
      </c>
      <c r="Y93">
        <v>153.12260000000001</v>
      </c>
      <c r="Z93">
        <v>26.5307</v>
      </c>
      <c r="AA93">
        <v>23.619399999999999</v>
      </c>
      <c r="AB93">
        <v>164.18270000000001</v>
      </c>
      <c r="AC93">
        <v>22.108699999999999</v>
      </c>
      <c r="AD93">
        <v>153.12260000000001</v>
      </c>
      <c r="AE93">
        <v>26.5307</v>
      </c>
      <c r="AF93">
        <f>LOG(Table1[[#This Row],[QEpsAll]])</f>
        <v>-0.31131327571587647</v>
      </c>
      <c r="AG93">
        <f>LOG(Table1[[#This Row],[QEpsBtm]])</f>
        <v>-0.38205656517102698</v>
      </c>
      <c r="AH93">
        <f>(LOG(Table1[[#This Row],[QEpsBtmIC]])-Table1[[#This Row],[QEpsBtmLog]])/(Table1[[#This Row],[QEpsBtm_BoolLog]]-Table1[[#This Row],[QEpsBtmLog]])</f>
        <v>-3.56214913926595E-3</v>
      </c>
      <c r="AI93" s="1">
        <f>(LOG(Table1[[#This Row],[QEpsBtmICRand]])-Table1[[#This Row],[QEpsBtmLog]])/(Table1[[#This Row],[QEpsBtm_BoolLog]]-Table1[[#This Row],[QEpsBtmLog]])</f>
        <v>0.2113788214274917</v>
      </c>
      <c r="AJ93" s="1">
        <f>(LOG(Table1[[#This Row],[QEpsBtmIC_HasseSimple]])-Table1[[#This Row],[QEpsBtmLog]])/(Table1[[#This Row],[QEpsBtm_BoolLog]]-Table1[[#This Row],[QEpsBtmLog]])</f>
        <v>0.97204579673402136</v>
      </c>
      <c r="AK93" s="1">
        <f>(LOG(Table1[[#This Row],[QEpsBtmIC_Hasse]])-Table1[[#This Row],[QEpsBtmLog]])/(Table1[[#This Row],[QEpsBtm_BoolLog]]-Table1[[#This Row],[QEpsBtmLog]])</f>
        <v>0.95614947897084235</v>
      </c>
      <c r="AL93" s="1">
        <f>(LOG(Table1[[#This Row],[QEpsBtmIC_Bool]])-Table1[[#This Row],[QEpsBtmLog]])/(Table1[[#This Row],[QEpsBtm_BoolLog]]-Table1[[#This Row],[QEpsBtmLog]])</f>
        <v>1</v>
      </c>
      <c r="AM93" s="1">
        <f>(LOG(Table1[[#This Row],[QEpsBtm_HasseSimple]])-Table1[[#This Row],[QEpsBtmLog]])/(Table1[[#This Row],[QEpsBtm_BoolLog]]-Table1[[#This Row],[QEpsBtmLog]])</f>
        <v>0.97204579673402136</v>
      </c>
      <c r="AN93" s="1">
        <f>(LOG(Table1[[#This Row],[QEpsBtm_Hasse]])-Table1[[#This Row],[QEpsBtmLog]])/(Table1[[#This Row],[QEpsBtm_BoolLog]]-Table1[[#This Row],[QEpsBtmLog]])</f>
        <v>0.95614947897084235</v>
      </c>
      <c r="AO93" s="1">
        <f>LOG(Table1[[#This Row],[QEpsBtm_Bool]])</f>
        <v>1.4237487087884644</v>
      </c>
    </row>
    <row r="94" spans="1:41" hidden="1" x14ac:dyDescent="0.25">
      <c r="A94" s="1" t="s">
        <v>46</v>
      </c>
      <c r="B94" t="s">
        <v>43</v>
      </c>
      <c r="C94">
        <v>1000</v>
      </c>
      <c r="D94">
        <v>19</v>
      </c>
      <c r="E94">
        <v>260</v>
      </c>
      <c r="F94">
        <v>260</v>
      </c>
      <c r="G94">
        <v>3.04E-2</v>
      </c>
      <c r="H94">
        <v>2.9999999999999997E-4</v>
      </c>
      <c r="I94">
        <v>0.48830000000000001</v>
      </c>
      <c r="J94">
        <v>2.58E-2</v>
      </c>
      <c r="K94">
        <v>2.0000000000000001E-4</v>
      </c>
      <c r="L94">
        <v>0.41899999999999998</v>
      </c>
      <c r="M94">
        <v>2.64E-2</v>
      </c>
      <c r="N94">
        <v>4.0000000000000002E-4</v>
      </c>
      <c r="O94">
        <v>0.4204</v>
      </c>
      <c r="P94">
        <v>7.8E-2</v>
      </c>
      <c r="Q94">
        <v>0</v>
      </c>
      <c r="R94">
        <v>0.99960000000000004</v>
      </c>
      <c r="S94">
        <v>8.5900000000000004E-2</v>
      </c>
      <c r="T94">
        <v>8.5900000000000004E-2</v>
      </c>
      <c r="U94">
        <v>8.5900000000000004E-2</v>
      </c>
      <c r="V94">
        <v>32.2042</v>
      </c>
      <c r="W94">
        <v>227.74250000000001</v>
      </c>
      <c r="X94">
        <v>30.2486</v>
      </c>
      <c r="Y94">
        <v>213.67189999999999</v>
      </c>
      <c r="Z94">
        <v>36.452199999999998</v>
      </c>
      <c r="AA94">
        <v>32.2042</v>
      </c>
      <c r="AB94">
        <v>227.74250000000001</v>
      </c>
      <c r="AC94">
        <v>30.2486</v>
      </c>
      <c r="AD94">
        <v>213.67189999999999</v>
      </c>
      <c r="AE94">
        <v>36.452199999999998</v>
      </c>
      <c r="AF94">
        <f>LOG(Table1[[#This Row],[QEpsAll]])</f>
        <v>-0.31131327571587647</v>
      </c>
      <c r="AG94">
        <f>LOG(Table1[[#This Row],[QEpsBtm]])</f>
        <v>-0.3777859770337047</v>
      </c>
      <c r="AH94">
        <f>(LOG(Table1[[#This Row],[QEpsBtmIC]])-Table1[[#This Row],[QEpsBtmLog]])/(Table1[[#This Row],[QEpsBtm_BoolLog]]-Table1[[#This Row],[QEpsBtmLog]])</f>
        <v>7.4693329653448487E-4</v>
      </c>
      <c r="AI94" s="1">
        <f>(LOG(Table1[[#This Row],[QEpsBtmICRand]])-Table1[[#This Row],[QEpsBtmLog]])/(Table1[[#This Row],[QEpsBtm_BoolLog]]-Table1[[#This Row],[QEpsBtmLog]])</f>
        <v>0.19469467995460843</v>
      </c>
      <c r="AJ94" s="1">
        <f>(LOG(Table1[[#This Row],[QEpsBtmIC_HasseSimple]])-Table1[[#This Row],[QEpsBtmLog]])/(Table1[[#This Row],[QEpsBtm_BoolLog]]-Table1[[#This Row],[QEpsBtmLog]])</f>
        <v>0.97225524124945695</v>
      </c>
      <c r="AK94" s="1">
        <f>(LOG(Table1[[#This Row],[QEpsBtmIC_Hasse]])-Table1[[#This Row],[QEpsBtmLog]])/(Table1[[#This Row],[QEpsBtm_BoolLog]]-Table1[[#This Row],[QEpsBtmLog]])</f>
        <v>0.95822734756938466</v>
      </c>
      <c r="AL94" s="1">
        <f>(LOG(Table1[[#This Row],[QEpsBtmIC_Bool]])-Table1[[#This Row],[QEpsBtmLog]])/(Table1[[#This Row],[QEpsBtm_BoolLog]]-Table1[[#This Row],[QEpsBtmLog]])</f>
        <v>1</v>
      </c>
      <c r="AM94" s="1">
        <f>(LOG(Table1[[#This Row],[QEpsBtm_HasseSimple]])-Table1[[#This Row],[QEpsBtmLog]])/(Table1[[#This Row],[QEpsBtm_BoolLog]]-Table1[[#This Row],[QEpsBtmLog]])</f>
        <v>0.97225524124945695</v>
      </c>
      <c r="AN94" s="1">
        <f>(LOG(Table1[[#This Row],[QEpsBtm_Hasse]])-Table1[[#This Row],[QEpsBtmLog]])/(Table1[[#This Row],[QEpsBtm_BoolLog]]-Table1[[#This Row],[QEpsBtmLog]])</f>
        <v>0.95822734756938466</v>
      </c>
      <c r="AO94" s="1">
        <f>LOG(Table1[[#This Row],[QEpsBtm_Bool]])</f>
        <v>1.561723744424296</v>
      </c>
    </row>
    <row r="95" spans="1:41" hidden="1" x14ac:dyDescent="0.25">
      <c r="A95" s="1" t="s">
        <v>46</v>
      </c>
      <c r="B95" t="s">
        <v>43</v>
      </c>
      <c r="C95">
        <v>1000</v>
      </c>
      <c r="D95">
        <v>20</v>
      </c>
      <c r="E95">
        <v>392</v>
      </c>
      <c r="F95">
        <v>395</v>
      </c>
      <c r="G95">
        <v>3.04E-2</v>
      </c>
      <c r="H95">
        <v>2.9999999999999997E-4</v>
      </c>
      <c r="I95">
        <v>0.48830000000000001</v>
      </c>
      <c r="J95">
        <v>2.6100000000000002E-2</v>
      </c>
      <c r="K95">
        <v>1E-4</v>
      </c>
      <c r="L95">
        <v>0.42730000000000001</v>
      </c>
      <c r="M95">
        <v>2.6700000000000002E-2</v>
      </c>
      <c r="N95">
        <v>5.0000000000000001E-4</v>
      </c>
      <c r="O95">
        <v>0.43059999999999998</v>
      </c>
      <c r="P95">
        <v>8.2400000000000001E-2</v>
      </c>
      <c r="Q95">
        <v>2.9999999999999997E-4</v>
      </c>
      <c r="R95">
        <v>1</v>
      </c>
      <c r="S95">
        <v>8.5900000000000004E-2</v>
      </c>
      <c r="T95">
        <v>8.5900000000000004E-2</v>
      </c>
      <c r="U95">
        <v>8.5900000000000004E-2</v>
      </c>
      <c r="V95">
        <v>49.701000000000001</v>
      </c>
      <c r="W95">
        <v>343.7</v>
      </c>
      <c r="X95">
        <v>46.654600000000002</v>
      </c>
      <c r="Y95">
        <v>321.35829999999999</v>
      </c>
      <c r="Z95">
        <v>56.2318</v>
      </c>
      <c r="AA95">
        <v>49.860300000000002</v>
      </c>
      <c r="AB95">
        <v>344.73090000000002</v>
      </c>
      <c r="AC95">
        <v>46.7027</v>
      </c>
      <c r="AD95">
        <v>321.67079999999999</v>
      </c>
      <c r="AE95">
        <v>56.664700000000003</v>
      </c>
      <c r="AF95">
        <f>LOG(Table1[[#This Row],[QEpsAll]])</f>
        <v>-0.31131327571587647</v>
      </c>
      <c r="AG95">
        <f>LOG(Table1[[#This Row],[QEpsBtm]])</f>
        <v>-0.36926710718280348</v>
      </c>
      <c r="AH95">
        <f>(LOG(Table1[[#This Row],[QEpsBtmIC]])-Table1[[#This Row],[QEpsBtmLog]])/(Table1[[#This Row],[QEpsBtm_BoolLog]]-Table1[[#This Row],[QEpsBtmLog]])</f>
        <v>1.5765643980059202E-3</v>
      </c>
      <c r="AI95" s="1">
        <f>(LOG(Table1[[#This Row],[QEpsBtmICRand]])-Table1[[#This Row],[QEpsBtmLog]])/(Table1[[#This Row],[QEpsBtm_BoolLog]]-Table1[[#This Row],[QEpsBtmLog]])</f>
        <v>0.17424431532426207</v>
      </c>
      <c r="AJ95" s="1">
        <f>(LOG(Table1[[#This Row],[QEpsBtmIC_HasseSimple]])-Table1[[#This Row],[QEpsBtmLog]])/(Table1[[#This Row],[QEpsBtm_BoolLog]]-Table1[[#This Row],[QEpsBtmLog]])</f>
        <v>0.97535584722602797</v>
      </c>
      <c r="AK95" s="1">
        <f>(LOG(Table1[[#This Row],[QEpsBtmIC_Hasse]])-Table1[[#This Row],[QEpsBtmLog]])/(Table1[[#This Row],[QEpsBtm_BoolLog]]-Table1[[#This Row],[QEpsBtmLog]])</f>
        <v>0.96194878790658878</v>
      </c>
      <c r="AL95" s="1">
        <f>(LOG(Table1[[#This Row],[QEpsBtmIC_Bool]])-Table1[[#This Row],[QEpsBtmLog]])/(Table1[[#This Row],[QEpsBtm_BoolLog]]-Table1[[#This Row],[QEpsBtmLog]])</f>
        <v>1.0015715982522959</v>
      </c>
      <c r="AM95" s="1">
        <f>(LOG(Table1[[#This Row],[QEpsBtm_HasseSimple]])-Table1[[#This Row],[QEpsBtmLog]])/(Table1[[#This Row],[QEpsBtm_BoolLog]]-Table1[[#This Row],[QEpsBtmLog]])</f>
        <v>0.97470006764677108</v>
      </c>
      <c r="AN95" s="1">
        <f>(LOG(Table1[[#This Row],[QEpsBtm_Hasse]])-Table1[[#This Row],[QEpsBtmLog]])/(Table1[[#This Row],[QEpsBtm_BoolLog]]-Table1[[#This Row],[QEpsBtmLog]])</f>
        <v>0.96173761940759994</v>
      </c>
      <c r="AO95" s="1">
        <f>LOG(Table1[[#This Row],[QEpsBtm_Bool]])</f>
        <v>1.7499819856533751</v>
      </c>
    </row>
    <row r="96" spans="1:41" hidden="1" x14ac:dyDescent="0.25">
      <c r="A96" s="1" t="s">
        <v>46</v>
      </c>
      <c r="B96" t="s">
        <v>43</v>
      </c>
      <c r="C96">
        <v>1000</v>
      </c>
      <c r="D96">
        <v>21</v>
      </c>
      <c r="E96">
        <v>619</v>
      </c>
      <c r="F96">
        <v>625</v>
      </c>
      <c r="G96">
        <v>3.04E-2</v>
      </c>
      <c r="H96">
        <v>2.9999999999999997E-4</v>
      </c>
      <c r="I96">
        <v>0.48830000000000001</v>
      </c>
      <c r="J96">
        <v>2.6599999999999999E-2</v>
      </c>
      <c r="K96">
        <v>2.9999999999999997E-4</v>
      </c>
      <c r="L96">
        <v>0.435</v>
      </c>
      <c r="M96">
        <v>2.7E-2</v>
      </c>
      <c r="N96">
        <v>4.0000000000000002E-4</v>
      </c>
      <c r="O96">
        <v>0.43940000000000001</v>
      </c>
      <c r="P96">
        <v>8.6099999999999996E-2</v>
      </c>
      <c r="Q96">
        <v>1E-4</v>
      </c>
      <c r="R96">
        <v>1</v>
      </c>
      <c r="S96">
        <v>8.5900000000000004E-2</v>
      </c>
      <c r="T96">
        <v>8.5900000000000004E-2</v>
      </c>
      <c r="U96">
        <v>8.5900000000000004E-2</v>
      </c>
      <c r="V96">
        <v>74.015199999999993</v>
      </c>
      <c r="W96">
        <v>521.78809999999999</v>
      </c>
      <c r="X96">
        <v>66.935100000000006</v>
      </c>
      <c r="Y96">
        <v>471.36500000000001</v>
      </c>
      <c r="Z96">
        <v>86.771799999999999</v>
      </c>
      <c r="AA96">
        <v>74.346800000000002</v>
      </c>
      <c r="AB96">
        <v>523.88109999999995</v>
      </c>
      <c r="AC96">
        <v>67.017200000000003</v>
      </c>
      <c r="AD96">
        <v>471.86680000000001</v>
      </c>
      <c r="AE96">
        <v>87.638000000000005</v>
      </c>
      <c r="AF96">
        <f>LOG(Table1[[#This Row],[QEpsAll]])</f>
        <v>-0.31131327571587647</v>
      </c>
      <c r="AG96">
        <f>LOG(Table1[[#This Row],[QEpsBtm]])</f>
        <v>-0.36151074304536268</v>
      </c>
      <c r="AH96">
        <f>(LOG(Table1[[#This Row],[QEpsBtmIC]])-Table1[[#This Row],[QEpsBtmLog]])/(Table1[[#This Row],[QEpsBtm_BoolLog]]-Table1[[#This Row],[QEpsBtmLog]])</f>
        <v>1.9004373538962836E-3</v>
      </c>
      <c r="AI96" s="1">
        <f>(LOG(Table1[[#This Row],[QEpsBtmICRand]])-Table1[[#This Row],[QEpsBtmLog]])/(Table1[[#This Row],[QEpsBtm_BoolLog]]-Table1[[#This Row],[QEpsBtmLog]])</f>
        <v>0.15718614597890154</v>
      </c>
      <c r="AJ96" s="1">
        <f>(LOG(Table1[[#This Row],[QEpsBtmIC_HasseSimple]])-Table1[[#This Row],[QEpsBtmLog]])/(Table1[[#This Row],[QEpsBtm_BoolLog]]-Table1[[#This Row],[QEpsBtmLog]])</f>
        <v>0.97081758475533764</v>
      </c>
      <c r="AK96" s="1">
        <f>(LOG(Table1[[#This Row],[QEpsBtmIC_Hasse]])-Table1[[#This Row],[QEpsBtmLog]])/(Table1[[#This Row],[QEpsBtm_BoolLog]]-Table1[[#This Row],[QEpsBtmLog]])</f>
        <v>0.95121838027512939</v>
      </c>
      <c r="AL96" s="1">
        <f>(LOG(Table1[[#This Row],[QEpsBtmIC_Bool]])-Table1[[#This Row],[QEpsBtmLog]])/(Table1[[#This Row],[QEpsBtm_BoolLog]]-Table1[[#This Row],[QEpsBtmLog]])</f>
        <v>1.001875677768477</v>
      </c>
      <c r="AM96" s="1">
        <f>(LOG(Table1[[#This Row],[QEpsBtm_HasseSimple]])-Table1[[#This Row],[QEpsBtmLog]])/(Table1[[#This Row],[QEpsBtm_BoolLog]]-Table1[[#This Row],[QEpsBtmLog]])</f>
        <v>0.96997347303443637</v>
      </c>
      <c r="AN96" s="1">
        <f>(LOG(Table1[[#This Row],[QEpsBtm_Hasse]])-Table1[[#This Row],[QEpsBtmLog]])/(Table1[[#This Row],[QEpsBtm_BoolLog]]-Table1[[#This Row],[QEpsBtmLog]])</f>
        <v>0.95098690724259194</v>
      </c>
      <c r="AO96" s="1">
        <f>LOG(Table1[[#This Row],[QEpsBtm_Bool]])</f>
        <v>1.9383786065789153</v>
      </c>
    </row>
    <row r="97" spans="1:41" hidden="1" x14ac:dyDescent="0.25">
      <c r="A97" s="1" t="s">
        <v>46</v>
      </c>
      <c r="B97" t="s">
        <v>43</v>
      </c>
      <c r="C97">
        <v>1000</v>
      </c>
      <c r="D97">
        <v>22</v>
      </c>
      <c r="E97">
        <v>854</v>
      </c>
      <c r="F97">
        <v>871</v>
      </c>
      <c r="G97">
        <v>3.04E-2</v>
      </c>
      <c r="H97">
        <v>2.9999999999999997E-4</v>
      </c>
      <c r="I97">
        <v>0.48830000000000001</v>
      </c>
      <c r="J97">
        <v>2.8500000000000001E-2</v>
      </c>
      <c r="K97">
        <v>2.9999999999999997E-4</v>
      </c>
      <c r="L97">
        <v>0.45750000000000002</v>
      </c>
      <c r="M97">
        <v>2.8400000000000002E-2</v>
      </c>
      <c r="N97">
        <v>4.0000000000000002E-4</v>
      </c>
      <c r="O97">
        <v>0.45710000000000001</v>
      </c>
      <c r="P97">
        <v>8.9800000000000005E-2</v>
      </c>
      <c r="Q97">
        <v>2.0000000000000001E-4</v>
      </c>
      <c r="R97">
        <v>1</v>
      </c>
      <c r="S97">
        <v>8.5900000000000004E-2</v>
      </c>
      <c r="T97">
        <v>8.5900000000000004E-2</v>
      </c>
      <c r="U97">
        <v>0.1016</v>
      </c>
      <c r="V97">
        <v>99.185299999999998</v>
      </c>
      <c r="W97">
        <v>686.55259999999998</v>
      </c>
      <c r="X97">
        <v>87.3947</v>
      </c>
      <c r="Y97">
        <v>601.55529999999999</v>
      </c>
      <c r="Z97">
        <v>122.0945</v>
      </c>
      <c r="AA97">
        <v>100.2197</v>
      </c>
      <c r="AB97">
        <v>693.26980000000003</v>
      </c>
      <c r="AC97">
        <v>87.623800000000003</v>
      </c>
      <c r="AD97">
        <v>602.94060000000002</v>
      </c>
      <c r="AE97">
        <v>124.4855</v>
      </c>
      <c r="AF97">
        <f>LOG(Table1[[#This Row],[QEpsAll]])</f>
        <v>-0.31131327571587647</v>
      </c>
      <c r="AG97">
        <f>LOG(Table1[[#This Row],[QEpsBtm]])</f>
        <v>-0.33960890159753288</v>
      </c>
      <c r="AH97">
        <f>(LOG(Table1[[#This Row],[QEpsBtmIC]])-Table1[[#This Row],[QEpsBtmLog]])/(Table1[[#This Row],[QEpsBtm_BoolLog]]-Table1[[#This Row],[QEpsBtmLog]])</f>
        <v>-1.5656610062553914E-4</v>
      </c>
      <c r="AI97" s="1">
        <f>(LOG(Table1[[#This Row],[QEpsBtmICRand]])-Table1[[#This Row],[QEpsBtmLog]])/(Table1[[#This Row],[QEpsBtm_BoolLog]]-Table1[[#This Row],[QEpsBtmLog]])</f>
        <v>0.13996958390531311</v>
      </c>
      <c r="AJ97" s="1">
        <f>(LOG(Table1[[#This Row],[QEpsBtmIC_HasseSimple]])-Table1[[#This Row],[QEpsBtmLog]])/(Table1[[#This Row],[QEpsBtm_BoolLog]]-Table1[[#This Row],[QEpsBtmLog]])</f>
        <v>0.96466107837727877</v>
      </c>
      <c r="AK97" s="1">
        <f>(LOG(Table1[[#This Row],[QEpsBtmIC_Hasse]])-Table1[[#This Row],[QEpsBtmLog]])/(Table1[[#This Row],[QEpsBtm_BoolLog]]-Table1[[#This Row],[QEpsBtmLog]])</f>
        <v>0.94061998917610279</v>
      </c>
      <c r="AL97" s="1">
        <f>(LOG(Table1[[#This Row],[QEpsBtmIC_Bool]])-Table1[[#This Row],[QEpsBtmLog]])/(Table1[[#This Row],[QEpsBtm_BoolLog]]-Table1[[#This Row],[QEpsBtmLog]])</f>
        <v>1.0034713967561963</v>
      </c>
      <c r="AM97" s="1">
        <f>(LOG(Table1[[#This Row],[QEpsBtm_HasseSimple]])-Table1[[#This Row],[QEpsBtmLog]])/(Table1[[#This Row],[QEpsBtm_BoolLog]]-Table1[[#This Row],[QEpsBtmLog]])</f>
        <v>0.96280402119385422</v>
      </c>
      <c r="AN97" s="1">
        <f>(LOG(Table1[[#This Row],[QEpsBtm_Hasse]])-Table1[[#This Row],[QEpsBtmLog]])/(Table1[[#This Row],[QEpsBtm_BoolLog]]-Table1[[#This Row],[QEpsBtmLog]])</f>
        <v>0.94015138053442604</v>
      </c>
      <c r="AO97" s="1">
        <f>LOG(Table1[[#This Row],[QEpsBtm_Bool]])</f>
        <v>2.0866961006897653</v>
      </c>
    </row>
    <row r="98" spans="1:41" hidden="1" x14ac:dyDescent="0.25">
      <c r="A98" s="1" t="s">
        <v>46</v>
      </c>
      <c r="B98" t="s">
        <v>43</v>
      </c>
      <c r="C98">
        <v>1000</v>
      </c>
      <c r="D98">
        <v>23</v>
      </c>
      <c r="E98">
        <v>1105</v>
      </c>
      <c r="F98">
        <v>1131</v>
      </c>
      <c r="G98">
        <v>3.04E-2</v>
      </c>
      <c r="H98">
        <v>2.9999999999999997E-4</v>
      </c>
      <c r="I98">
        <v>0.48830000000000001</v>
      </c>
      <c r="J98">
        <v>2.9000000000000001E-2</v>
      </c>
      <c r="K98">
        <v>4.0000000000000002E-4</v>
      </c>
      <c r="L98">
        <v>0.46010000000000001</v>
      </c>
      <c r="M98">
        <v>2.8899999999999999E-2</v>
      </c>
      <c r="N98">
        <v>5.9999999999999995E-4</v>
      </c>
      <c r="O98">
        <v>0.46729999999999999</v>
      </c>
      <c r="P98">
        <v>9.1700000000000004E-2</v>
      </c>
      <c r="Q98">
        <v>2.0000000000000001E-4</v>
      </c>
      <c r="R98">
        <v>1</v>
      </c>
      <c r="S98">
        <v>0.1016</v>
      </c>
      <c r="T98">
        <v>8.5900000000000004E-2</v>
      </c>
      <c r="U98">
        <v>0.1016</v>
      </c>
      <c r="V98">
        <v>114.3873</v>
      </c>
      <c r="W98">
        <v>796.94100000000003</v>
      </c>
      <c r="X98">
        <v>99.163799999999995</v>
      </c>
      <c r="Y98">
        <v>688.13610000000006</v>
      </c>
      <c r="Z98">
        <v>155.97790000000001</v>
      </c>
      <c r="AA98">
        <v>115.7304</v>
      </c>
      <c r="AB98">
        <v>805.5779</v>
      </c>
      <c r="AC98">
        <v>99.438400000000001</v>
      </c>
      <c r="AD98">
        <v>689.73990000000003</v>
      </c>
      <c r="AE98">
        <v>159.64060000000001</v>
      </c>
      <c r="AF98">
        <f>LOG(Table1[[#This Row],[QEpsAll]])</f>
        <v>-0.31131327571587647</v>
      </c>
      <c r="AG98">
        <f>LOG(Table1[[#This Row],[QEpsBtm]])</f>
        <v>-0.3371477667352038</v>
      </c>
      <c r="AH98">
        <f>(LOG(Table1[[#This Row],[QEpsBtmIC]])-Table1[[#This Row],[QEpsBtmLog]])/(Table1[[#This Row],[QEpsBtm_BoolLog]]-Table1[[#This Row],[QEpsBtmLog]])</f>
        <v>2.6652117935878589E-3</v>
      </c>
      <c r="AI98" s="1">
        <f>(LOG(Table1[[#This Row],[QEpsBtmICRand]])-Table1[[#This Row],[QEpsBtmLog]])/(Table1[[#This Row],[QEpsBtm_BoolLog]]-Table1[[#This Row],[QEpsBtmLog]])</f>
        <v>0.13324888265473117</v>
      </c>
      <c r="AJ98" s="1">
        <f>(LOG(Table1[[#This Row],[QEpsBtmIC_HasseSimple]])-Table1[[#This Row],[QEpsBtmLog]])/(Table1[[#This Row],[QEpsBtm_BoolLog]]-Table1[[#This Row],[QEpsBtmLog]])</f>
        <v>0.94877280069502978</v>
      </c>
      <c r="AK98" s="1">
        <f>(LOG(Table1[[#This Row],[QEpsBtmIC_Hasse]])-Table1[[#This Row],[QEpsBtmLog]])/(Table1[[#This Row],[QEpsBtm_BoolLog]]-Table1[[#This Row],[QEpsBtmLog]])</f>
        <v>0.92273017787540523</v>
      </c>
      <c r="AL98" s="1">
        <f>(LOG(Table1[[#This Row],[QEpsBtmIC_Bool]])-Table1[[#This Row],[QEpsBtmLog]])/(Table1[[#This Row],[QEpsBtm_BoolLog]]-Table1[[#This Row],[QEpsBtmLog]])</f>
        <v>1.0039839693591059</v>
      </c>
      <c r="AM98" s="1">
        <f>(LOG(Table1[[#This Row],[QEpsBtm_HasseSimple]])-Table1[[#This Row],[QEpsBtmLog]])/(Table1[[#This Row],[QEpsBtm_BoolLog]]-Table1[[#This Row],[QEpsBtmLog]])</f>
        <v>0.9467691553502009</v>
      </c>
      <c r="AN98" s="1">
        <f>(LOG(Table1[[#This Row],[QEpsBtm_Hasse]])-Table1[[#This Row],[QEpsBtmLog]])/(Table1[[#This Row],[QEpsBtm_BoolLog]]-Table1[[#This Row],[QEpsBtmLog]])</f>
        <v>0.92225552692993329</v>
      </c>
      <c r="AO98" s="1">
        <f>LOG(Table1[[#This Row],[QEpsBtm_Bool]])</f>
        <v>2.1930630689444226</v>
      </c>
    </row>
    <row r="99" spans="1:41" hidden="1" x14ac:dyDescent="0.25">
      <c r="A99" s="1" t="s">
        <v>46</v>
      </c>
      <c r="B99" t="s">
        <v>43</v>
      </c>
      <c r="C99">
        <v>1000</v>
      </c>
      <c r="D99">
        <v>24</v>
      </c>
      <c r="E99">
        <v>1340</v>
      </c>
      <c r="F99">
        <v>1376</v>
      </c>
      <c r="G99">
        <v>3.04E-2</v>
      </c>
      <c r="H99">
        <v>2.9999999999999997E-4</v>
      </c>
      <c r="I99">
        <v>0.48830000000000001</v>
      </c>
      <c r="J99">
        <v>2.8299999999999999E-2</v>
      </c>
      <c r="K99">
        <v>5.9999999999999995E-4</v>
      </c>
      <c r="L99">
        <v>0.45610000000000001</v>
      </c>
      <c r="M99">
        <v>2.93E-2</v>
      </c>
      <c r="N99">
        <v>2.9999999999999997E-4</v>
      </c>
      <c r="O99">
        <v>0.46429999999999999</v>
      </c>
      <c r="P99">
        <v>9.3200000000000005E-2</v>
      </c>
      <c r="Q99">
        <v>2.9999999999999997E-4</v>
      </c>
      <c r="R99">
        <v>1</v>
      </c>
      <c r="S99">
        <v>0.1016</v>
      </c>
      <c r="T99">
        <v>0.1016</v>
      </c>
      <c r="U99">
        <v>0.1016</v>
      </c>
      <c r="V99">
        <v>135.10759999999999</v>
      </c>
      <c r="W99">
        <v>933.13800000000003</v>
      </c>
      <c r="X99">
        <v>118.3815</v>
      </c>
      <c r="Y99">
        <v>813.66499999999996</v>
      </c>
      <c r="Z99">
        <v>191.40809999999999</v>
      </c>
      <c r="AA99">
        <v>136.5438</v>
      </c>
      <c r="AB99">
        <v>942.31679999999994</v>
      </c>
      <c r="AC99">
        <v>118.6648</v>
      </c>
      <c r="AD99">
        <v>815.24549999999999</v>
      </c>
      <c r="AE99">
        <v>196.48050000000001</v>
      </c>
      <c r="AF99">
        <f>LOG(Table1[[#This Row],[QEpsAll]])</f>
        <v>-0.31131327571587647</v>
      </c>
      <c r="AG99">
        <f>LOG(Table1[[#This Row],[QEpsBtm]])</f>
        <v>-0.34093992775906168</v>
      </c>
      <c r="AH99">
        <f>(LOG(Table1[[#This Row],[QEpsBtmIC]])-Table1[[#This Row],[QEpsBtmLog]])/(Table1[[#This Row],[QEpsBtm_BoolLog]]-Table1[[#This Row],[QEpsBtmLog]])</f>
        <v>2.9504024999076157E-3</v>
      </c>
      <c r="AI99" s="1">
        <f>(LOG(Table1[[#This Row],[QEpsBtmICRand]])-Table1[[#This Row],[QEpsBtmLog]])/(Table1[[#This Row],[QEpsBtm_BoolLog]]-Table1[[#This Row],[QEpsBtmLog]])</f>
        <v>0.12998585403815058</v>
      </c>
      <c r="AJ99" s="1">
        <f>(LOG(Table1[[#This Row],[QEpsBtmIC_HasseSimple]])-Table1[[#This Row],[QEpsBtmLog]])/(Table1[[#This Row],[QEpsBtm_BoolLog]]-Table1[[#This Row],[QEpsBtmLog]])</f>
        <v>0.94407399679520021</v>
      </c>
      <c r="AK99" s="1">
        <f>(LOG(Table1[[#This Row],[QEpsBtmIC_Hasse]])-Table1[[#This Row],[QEpsBtmLog]])/(Table1[[#This Row],[QEpsBtm_BoolLog]]-Table1[[#This Row],[QEpsBtmLog]])</f>
        <v>0.92083633318777014</v>
      </c>
      <c r="AL99" s="1">
        <f>(LOG(Table1[[#This Row],[QEpsBtmIC_Bool]])-Table1[[#This Row],[QEpsBtmLog]])/(Table1[[#This Row],[QEpsBtm_BoolLog]]-Table1[[#This Row],[QEpsBtmLog]])</f>
        <v>1.0043307565374602</v>
      </c>
      <c r="AM99" s="1">
        <f>(LOG(Table1[[#This Row],[QEpsBtm_HasseSimple]])-Table1[[#This Row],[QEpsBtmLog]])/(Table1[[#This Row],[QEpsBtm_BoolLog]]-Table1[[#This Row],[QEpsBtmLog]])</f>
        <v>0.94232318463080145</v>
      </c>
      <c r="AN99" s="1">
        <f>(LOG(Table1[[#This Row],[QEpsBtm_Hasse]])-Table1[[#This Row],[QEpsBtmLog]])/(Table1[[#This Row],[QEpsBtm_BoolLog]]-Table1[[#This Row],[QEpsBtmLog]])</f>
        <v>0.92044056021366494</v>
      </c>
      <c r="AO99" s="1">
        <f>LOG(Table1[[#This Row],[QEpsBtm_Bool]])</f>
        <v>2.2819603122854937</v>
      </c>
    </row>
    <row r="100" spans="1:41" hidden="1" x14ac:dyDescent="0.25">
      <c r="A100" s="1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 t="s">
        <v>6</v>
      </c>
      <c r="I100" t="s">
        <v>7</v>
      </c>
      <c r="J100" t="s">
        <v>8</v>
      </c>
      <c r="K100" t="s">
        <v>9</v>
      </c>
      <c r="L100" t="s">
        <v>10</v>
      </c>
      <c r="M100" t="s">
        <v>11</v>
      </c>
      <c r="N100" t="s">
        <v>12</v>
      </c>
      <c r="O100" t="s">
        <v>13</v>
      </c>
      <c r="P100" t="s">
        <v>14</v>
      </c>
      <c r="Q100" t="s">
        <v>15</v>
      </c>
      <c r="R100" t="s">
        <v>16</v>
      </c>
      <c r="S100" t="s">
        <v>17</v>
      </c>
      <c r="T100" t="s">
        <v>18</v>
      </c>
      <c r="U100" t="s">
        <v>19</v>
      </c>
      <c r="V100" t="s">
        <v>20</v>
      </c>
      <c r="W100" t="s">
        <v>21</v>
      </c>
      <c r="X100" t="s">
        <v>22</v>
      </c>
      <c r="Y100" t="s">
        <v>23</v>
      </c>
      <c r="Z100" t="s">
        <v>24</v>
      </c>
      <c r="AA100" t="s">
        <v>25</v>
      </c>
      <c r="AB100" t="s">
        <v>26</v>
      </c>
      <c r="AC100" t="s">
        <v>27</v>
      </c>
      <c r="AD100" t="s">
        <v>28</v>
      </c>
      <c r="AE100" t="s">
        <v>29</v>
      </c>
      <c r="AF100" t="e">
        <f>LOG(Table1[[#This Row],[QEpsAll]])</f>
        <v>#VALUE!</v>
      </c>
      <c r="AG100" t="e">
        <f>LOG(Table1[[#This Row],[QEpsBtm]])</f>
        <v>#VALUE!</v>
      </c>
      <c r="AH100" t="e">
        <f>(LOG(Table1[[#This Row],[QEpsBtmIC]])-Table1[[#This Row],[QEpsBtmLog]])/(Table1[[#This Row],[QEpsBtm_BoolLog]]-Table1[[#This Row],[QEpsBtmLog]])</f>
        <v>#VALUE!</v>
      </c>
      <c r="AI100" s="1" t="e">
        <f>(LOG(Table1[[#This Row],[QEpsBtmICRand]])-Table1[[#This Row],[QEpsBtmLog]])/(Table1[[#This Row],[QEpsBtm_BoolLog]]-Table1[[#This Row],[QEpsBtmLog]])</f>
        <v>#VALUE!</v>
      </c>
      <c r="AJ100" s="1" t="e">
        <f>(LOG(Table1[[#This Row],[QEpsBtmIC_HasseSimple]])-Table1[[#This Row],[QEpsBtmLog]])/(Table1[[#This Row],[QEpsBtm_BoolLog]]-Table1[[#This Row],[QEpsBtmLog]])</f>
        <v>#VALUE!</v>
      </c>
      <c r="AK100" s="1" t="e">
        <f>(LOG(Table1[[#This Row],[QEpsBtmIC_Hasse]])-Table1[[#This Row],[QEpsBtmLog]])/(Table1[[#This Row],[QEpsBtm_BoolLog]]-Table1[[#This Row],[QEpsBtmLog]])</f>
        <v>#VALUE!</v>
      </c>
      <c r="AL100" s="1" t="e">
        <f>(LOG(Table1[[#This Row],[QEpsBtmIC_Bool]])-Table1[[#This Row],[QEpsBtmLog]])/(Table1[[#This Row],[QEpsBtm_BoolLog]]-Table1[[#This Row],[QEpsBtmLog]])</f>
        <v>#VALUE!</v>
      </c>
      <c r="AM100" s="1" t="e">
        <f>(LOG(Table1[[#This Row],[QEpsBtm_HasseSimple]])-Table1[[#This Row],[QEpsBtmLog]])/(Table1[[#This Row],[QEpsBtm_BoolLog]]-Table1[[#This Row],[QEpsBtmLog]])</f>
        <v>#VALUE!</v>
      </c>
      <c r="AN100" s="1" t="e">
        <f>(LOG(Table1[[#This Row],[QEpsBtm_Hasse]])-Table1[[#This Row],[QEpsBtmLog]])/(Table1[[#This Row],[QEpsBtm_BoolLog]]-Table1[[#This Row],[QEpsBtmLog]])</f>
        <v>#VALUE!</v>
      </c>
      <c r="AO100" s="1" t="e">
        <f>LOG(Table1[[#This Row],[QEpsBtm_Bool]])</f>
        <v>#VALUE!</v>
      </c>
    </row>
    <row r="101" spans="1:41" hidden="1" x14ac:dyDescent="0.25">
      <c r="A101" s="1" t="s">
        <v>47</v>
      </c>
      <c r="B101" t="s">
        <v>43</v>
      </c>
      <c r="C101">
        <v>294</v>
      </c>
      <c r="D101">
        <v>0</v>
      </c>
      <c r="E101">
        <v>1</v>
      </c>
      <c r="F101">
        <v>1</v>
      </c>
      <c r="G101">
        <v>5.0999999999999997E-2</v>
      </c>
      <c r="H101">
        <v>1.1000000000000001E-3</v>
      </c>
      <c r="I101">
        <v>0.50560000000000005</v>
      </c>
      <c r="J101">
        <v>0</v>
      </c>
      <c r="K101">
        <v>0</v>
      </c>
      <c r="L101">
        <v>0.1421</v>
      </c>
      <c r="M101">
        <v>0</v>
      </c>
      <c r="N101">
        <v>0</v>
      </c>
      <c r="O101">
        <v>0.14369999999999999</v>
      </c>
      <c r="P101">
        <v>0</v>
      </c>
      <c r="Q101">
        <v>0</v>
      </c>
      <c r="R101">
        <v>0.14430000000000001</v>
      </c>
      <c r="S101">
        <v>7.7999999999999996E-3</v>
      </c>
      <c r="T101">
        <v>7.7999999999999996E-3</v>
      </c>
      <c r="U101">
        <v>7.7999999999999996E-3</v>
      </c>
      <c r="V101">
        <v>0.14230000000000001</v>
      </c>
      <c r="W101">
        <v>1</v>
      </c>
      <c r="X101">
        <v>0.14230000000000001</v>
      </c>
      <c r="Y101">
        <v>1</v>
      </c>
      <c r="Z101">
        <v>0.14230000000000001</v>
      </c>
      <c r="AA101">
        <v>0.14230000000000001</v>
      </c>
      <c r="AB101">
        <v>1</v>
      </c>
      <c r="AC101">
        <v>0.14230000000000001</v>
      </c>
      <c r="AD101">
        <v>1</v>
      </c>
      <c r="AE101">
        <v>0.14230000000000001</v>
      </c>
      <c r="AF101">
        <f>LOG(Table1[[#This Row],[QEpsAll]])</f>
        <v>-0.29619293472567138</v>
      </c>
      <c r="AG101">
        <f>LOG(Table1[[#This Row],[QEpsBtm]])</f>
        <v>-0.84740592207253029</v>
      </c>
      <c r="AH101">
        <f>(LOG(Table1[[#This Row],[QEpsBtmIC]])-Table1[[#This Row],[QEpsBtmLog]])/(Table1[[#This Row],[QEpsBtm_BoolLog]]-Table1[[#This Row],[QEpsBtmLog]])</f>
        <v>7.9608936128222707</v>
      </c>
      <c r="AI101" s="1">
        <f>(LOG(Table1[[#This Row],[QEpsBtmICRand]])-Table1[[#This Row],[QEpsBtmLog]])/(Table1[[#This Row],[QEpsBtm_BoolLog]]-Table1[[#This Row],[QEpsBtmLog]])</f>
        <v>10.923397410499279</v>
      </c>
      <c r="AJ101" s="1">
        <f>(LOG(Table1[[#This Row],[QEpsBtmIC_HasseSimple]])-Table1[[#This Row],[QEpsBtmLog]])/(Table1[[#This Row],[QEpsBtm_BoolLog]]-Table1[[#This Row],[QEpsBtmLog]])</f>
        <v>1</v>
      </c>
      <c r="AK101" s="1">
        <f>(LOG(Table1[[#This Row],[QEpsBtmIC_Hasse]])-Table1[[#This Row],[QEpsBtmLog]])/(Table1[[#This Row],[QEpsBtm_BoolLog]]-Table1[[#This Row],[QEpsBtmLog]])</f>
        <v>1</v>
      </c>
      <c r="AL101" s="1">
        <f>(LOG(Table1[[#This Row],[QEpsBtmIC_Bool]])-Table1[[#This Row],[QEpsBtmLog]])/(Table1[[#This Row],[QEpsBtm_BoolLog]]-Table1[[#This Row],[QEpsBtmLog]])</f>
        <v>1</v>
      </c>
      <c r="AM101" s="1">
        <f>(LOG(Table1[[#This Row],[QEpsBtm_HasseSimple]])-Table1[[#This Row],[QEpsBtmLog]])/(Table1[[#This Row],[QEpsBtm_BoolLog]]-Table1[[#This Row],[QEpsBtmLog]])</f>
        <v>1</v>
      </c>
      <c r="AN101" s="1">
        <f>(LOG(Table1[[#This Row],[QEpsBtm_Hasse]])-Table1[[#This Row],[QEpsBtmLog]])/(Table1[[#This Row],[QEpsBtm_BoolLog]]-Table1[[#This Row],[QEpsBtmLog]])</f>
        <v>1</v>
      </c>
      <c r="AO101" s="1">
        <f>LOG(Table1[[#This Row],[QEpsBtm_Bool]])</f>
        <v>-0.84679509991571567</v>
      </c>
    </row>
    <row r="102" spans="1:41" hidden="1" x14ac:dyDescent="0.25">
      <c r="A102" s="1" t="s">
        <v>47</v>
      </c>
      <c r="B102" t="s">
        <v>43</v>
      </c>
      <c r="C102">
        <v>294</v>
      </c>
      <c r="D102">
        <v>1</v>
      </c>
      <c r="E102">
        <v>4</v>
      </c>
      <c r="F102">
        <v>4</v>
      </c>
      <c r="G102">
        <v>5.0999999999999997E-2</v>
      </c>
      <c r="H102">
        <v>1.1000000000000001E-3</v>
      </c>
      <c r="I102">
        <v>0.50560000000000005</v>
      </c>
      <c r="J102">
        <v>1.77E-2</v>
      </c>
      <c r="K102">
        <v>1.1000000000000001E-3</v>
      </c>
      <c r="L102">
        <v>0.19389999999999999</v>
      </c>
      <c r="M102">
        <v>1.7000000000000001E-2</v>
      </c>
      <c r="N102">
        <v>1.1000000000000001E-3</v>
      </c>
      <c r="O102">
        <v>0.19420000000000001</v>
      </c>
      <c r="P102">
        <v>4.6899999999999997E-2</v>
      </c>
      <c r="Q102">
        <v>6.9999999999999999E-4</v>
      </c>
      <c r="R102">
        <v>0.4052</v>
      </c>
      <c r="S102">
        <v>5.4699999999999999E-2</v>
      </c>
      <c r="T102">
        <v>5.4699999999999999E-2</v>
      </c>
      <c r="U102">
        <v>5.4699999999999999E-2</v>
      </c>
      <c r="V102">
        <v>0.435</v>
      </c>
      <c r="W102">
        <v>3.5</v>
      </c>
      <c r="X102">
        <v>0.3669</v>
      </c>
      <c r="Y102">
        <v>3</v>
      </c>
      <c r="Z102">
        <v>0.47920000000000001</v>
      </c>
      <c r="AA102">
        <v>0.435</v>
      </c>
      <c r="AB102">
        <v>3.5</v>
      </c>
      <c r="AC102">
        <v>0.3669</v>
      </c>
      <c r="AD102">
        <v>3</v>
      </c>
      <c r="AE102">
        <v>0.47920000000000001</v>
      </c>
      <c r="AF102">
        <f>LOG(Table1[[#This Row],[QEpsAll]])</f>
        <v>-0.29619293472567138</v>
      </c>
      <c r="AG102">
        <f>LOG(Table1[[#This Row],[QEpsBtm]])</f>
        <v>-0.71242219092129466</v>
      </c>
      <c r="AH102">
        <f>(LOG(Table1[[#This Row],[QEpsBtmIC]])-Table1[[#This Row],[QEpsBtmLog]])/(Table1[[#This Row],[QEpsBtm_BoolLog]]-Table1[[#This Row],[QEpsBtmLog]])</f>
        <v>1.7087041315923387E-3</v>
      </c>
      <c r="AI102" s="1">
        <f>(LOG(Table1[[#This Row],[QEpsBtmICRand]])-Table1[[#This Row],[QEpsBtmLog]])/(Table1[[#This Row],[QEpsBtm_BoolLog]]-Table1[[#This Row],[QEpsBtmLog]])</f>
        <v>0.81460895294963809</v>
      </c>
      <c r="AJ102" s="1">
        <f>(LOG(Table1[[#This Row],[QEpsBtmIC_HasseSimple]])-Table1[[#This Row],[QEpsBtmLog]])/(Table1[[#This Row],[QEpsBtm_BoolLog]]-Table1[[#This Row],[QEpsBtmLog]])</f>
        <v>0.893043061660314</v>
      </c>
      <c r="AK102" s="1">
        <f>(LOG(Table1[[#This Row],[QEpsBtmIC_Hasse]])-Table1[[#This Row],[QEpsBtmLog]])/(Table1[[#This Row],[QEpsBtm_BoolLog]]-Table1[[#This Row],[QEpsBtmLog]])</f>
        <v>0.70486742844050909</v>
      </c>
      <c r="AL102" s="1">
        <f>(LOG(Table1[[#This Row],[QEpsBtmIC_Bool]])-Table1[[#This Row],[QEpsBtmLog]])/(Table1[[#This Row],[QEpsBtm_BoolLog]]-Table1[[#This Row],[QEpsBtmLog]])</f>
        <v>1</v>
      </c>
      <c r="AM102" s="1">
        <f>(LOG(Table1[[#This Row],[QEpsBtm_HasseSimple]])-Table1[[#This Row],[QEpsBtmLog]])/(Table1[[#This Row],[QEpsBtm_BoolLog]]-Table1[[#This Row],[QEpsBtmLog]])</f>
        <v>0.893043061660314</v>
      </c>
      <c r="AN102" s="1">
        <f>(LOG(Table1[[#This Row],[QEpsBtm_Hasse]])-Table1[[#This Row],[QEpsBtmLog]])/(Table1[[#This Row],[QEpsBtm_BoolLog]]-Table1[[#This Row],[QEpsBtmLog]])</f>
        <v>0.70486742844050909</v>
      </c>
      <c r="AO102" s="1">
        <f>LOG(Table1[[#This Row],[QEpsBtm_Bool]])</f>
        <v>-0.31948319061874503</v>
      </c>
    </row>
    <row r="103" spans="1:41" hidden="1" x14ac:dyDescent="0.25">
      <c r="A103" s="1" t="s">
        <v>47</v>
      </c>
      <c r="B103" t="s">
        <v>43</v>
      </c>
      <c r="C103">
        <v>294</v>
      </c>
      <c r="D103">
        <v>2</v>
      </c>
      <c r="E103">
        <v>7</v>
      </c>
      <c r="F103">
        <v>7</v>
      </c>
      <c r="G103">
        <v>5.0999999999999997E-2</v>
      </c>
      <c r="H103">
        <v>1.1000000000000001E-3</v>
      </c>
      <c r="I103">
        <v>0.50560000000000005</v>
      </c>
      <c r="J103">
        <v>2.86E-2</v>
      </c>
      <c r="K103">
        <v>8.9999999999999998E-4</v>
      </c>
      <c r="L103">
        <v>0.31559999999999999</v>
      </c>
      <c r="M103">
        <v>2.7900000000000001E-2</v>
      </c>
      <c r="N103">
        <v>6.9999999999999999E-4</v>
      </c>
      <c r="O103">
        <v>0.32090000000000002</v>
      </c>
      <c r="P103">
        <v>6.1199999999999997E-2</v>
      </c>
      <c r="Q103">
        <v>0</v>
      </c>
      <c r="R103">
        <v>0.63970000000000005</v>
      </c>
      <c r="S103">
        <v>7.0300000000000001E-2</v>
      </c>
      <c r="T103">
        <v>5.4699999999999999E-2</v>
      </c>
      <c r="U103">
        <v>7.0300000000000001E-2</v>
      </c>
      <c r="V103">
        <v>0.87260000000000004</v>
      </c>
      <c r="W103">
        <v>6.5</v>
      </c>
      <c r="X103">
        <v>0.80449999999999999</v>
      </c>
      <c r="Y103">
        <v>6</v>
      </c>
      <c r="Z103">
        <v>0.91679999999999995</v>
      </c>
      <c r="AA103">
        <v>0.87260000000000004</v>
      </c>
      <c r="AB103">
        <v>6.5</v>
      </c>
      <c r="AC103">
        <v>0.80449999999999999</v>
      </c>
      <c r="AD103">
        <v>6</v>
      </c>
      <c r="AE103">
        <v>0.91679999999999995</v>
      </c>
      <c r="AF103">
        <f>LOG(Table1[[#This Row],[QEpsAll]])</f>
        <v>-0.29619293472567138</v>
      </c>
      <c r="AG103">
        <f>LOG(Table1[[#This Row],[QEpsBtm]])</f>
        <v>-0.50086300546261731</v>
      </c>
      <c r="AH103">
        <f>(LOG(Table1[[#This Row],[QEpsBtmIC]])-Table1[[#This Row],[QEpsBtmLog]])/(Table1[[#This Row],[QEpsBtm_BoolLog]]-Table1[[#This Row],[QEpsBtmLog]])</f>
        <v>1.561678948245949E-2</v>
      </c>
      <c r="AI103" s="1">
        <f>(LOG(Table1[[#This Row],[QEpsBtmICRand]])-Table1[[#This Row],[QEpsBtmLog]])/(Table1[[#This Row],[QEpsBtm_BoolLog]]-Table1[[#This Row],[QEpsBtmLog]])</f>
        <v>0.66252308060934206</v>
      </c>
      <c r="AJ103" s="1">
        <f>(LOG(Table1[[#This Row],[QEpsBtmIC_HasseSimple]])-Table1[[#This Row],[QEpsBtmLog]])/(Table1[[#This Row],[QEpsBtm_BoolLog]]-Table1[[#This Row],[QEpsBtmLog]])</f>
        <v>0.95366518394277744</v>
      </c>
      <c r="AK103" s="1">
        <f>(LOG(Table1[[#This Row],[QEpsBtmIC_Hasse]])-Table1[[#This Row],[QEpsBtmLog]])/(Table1[[#This Row],[QEpsBtm_BoolLog]]-Table1[[#This Row],[QEpsBtmLog]])</f>
        <v>0.87746934182750336</v>
      </c>
      <c r="AL103" s="1">
        <f>(LOG(Table1[[#This Row],[QEpsBtmIC_Bool]])-Table1[[#This Row],[QEpsBtmLog]])/(Table1[[#This Row],[QEpsBtm_BoolLog]]-Table1[[#This Row],[QEpsBtmLog]])</f>
        <v>1</v>
      </c>
      <c r="AM103" s="1">
        <f>(LOG(Table1[[#This Row],[QEpsBtm_HasseSimple]])-Table1[[#This Row],[QEpsBtmLog]])/(Table1[[#This Row],[QEpsBtm_BoolLog]]-Table1[[#This Row],[QEpsBtmLog]])</f>
        <v>0.95366518394277744</v>
      </c>
      <c r="AN103" s="1">
        <f>(LOG(Table1[[#This Row],[QEpsBtm_Hasse]])-Table1[[#This Row],[QEpsBtmLog]])/(Table1[[#This Row],[QEpsBtm_BoolLog]]-Table1[[#This Row],[QEpsBtmLog]])</f>
        <v>0.87746934182750336</v>
      </c>
      <c r="AO103" s="1">
        <f>LOG(Table1[[#This Row],[QEpsBtm_Bool]])</f>
        <v>-3.7725395376685268E-2</v>
      </c>
    </row>
    <row r="104" spans="1:41" hidden="1" x14ac:dyDescent="0.25">
      <c r="A104" s="1" t="s">
        <v>47</v>
      </c>
      <c r="B104" t="s">
        <v>43</v>
      </c>
      <c r="C104">
        <v>294</v>
      </c>
      <c r="D104">
        <v>3</v>
      </c>
      <c r="E104">
        <v>13</v>
      </c>
      <c r="F104">
        <v>13</v>
      </c>
      <c r="G104">
        <v>5.0999999999999997E-2</v>
      </c>
      <c r="H104">
        <v>1.1000000000000001E-3</v>
      </c>
      <c r="I104">
        <v>0.50560000000000005</v>
      </c>
      <c r="J104">
        <v>3.4700000000000002E-2</v>
      </c>
      <c r="K104">
        <v>6.9999999999999999E-4</v>
      </c>
      <c r="L104">
        <v>0.34179999999999999</v>
      </c>
      <c r="M104">
        <v>3.4700000000000002E-2</v>
      </c>
      <c r="N104">
        <v>6.9999999999999999E-4</v>
      </c>
      <c r="O104">
        <v>0.3508</v>
      </c>
      <c r="P104">
        <v>7.4800000000000005E-2</v>
      </c>
      <c r="Q104">
        <v>0</v>
      </c>
      <c r="R104">
        <v>0.8306</v>
      </c>
      <c r="S104">
        <v>7.0300000000000001E-2</v>
      </c>
      <c r="T104">
        <v>7.0300000000000001E-2</v>
      </c>
      <c r="U104">
        <v>8.5900000000000004E-2</v>
      </c>
      <c r="V104">
        <v>1.4746999999999999</v>
      </c>
      <c r="W104">
        <v>11.5</v>
      </c>
      <c r="X104">
        <v>1.2672000000000001</v>
      </c>
      <c r="Y104">
        <v>10</v>
      </c>
      <c r="Z104">
        <v>1.6108</v>
      </c>
      <c r="AA104">
        <v>1.4746999999999999</v>
      </c>
      <c r="AB104">
        <v>11.5</v>
      </c>
      <c r="AC104">
        <v>1.2672000000000001</v>
      </c>
      <c r="AD104">
        <v>10</v>
      </c>
      <c r="AE104">
        <v>1.6108</v>
      </c>
      <c r="AF104">
        <f>LOG(Table1[[#This Row],[QEpsAll]])</f>
        <v>-0.29619293472567138</v>
      </c>
      <c r="AG104">
        <f>LOG(Table1[[#This Row],[QEpsBtm]])</f>
        <v>-0.46622794161528197</v>
      </c>
      <c r="AH104">
        <f>(LOG(Table1[[#This Row],[QEpsBtmIC]])-Table1[[#This Row],[QEpsBtmLog]])/(Table1[[#This Row],[QEpsBtm_BoolLog]]-Table1[[#This Row],[QEpsBtmLog]])</f>
        <v>1.6765240755162274E-2</v>
      </c>
      <c r="AI104" s="1">
        <f>(LOG(Table1[[#This Row],[QEpsBtmICRand]])-Table1[[#This Row],[QEpsBtmLog]])/(Table1[[#This Row],[QEpsBtm_BoolLog]]-Table1[[#This Row],[QEpsBtmLog]])</f>
        <v>0.57275702012760499</v>
      </c>
      <c r="AJ104" s="1">
        <f>(LOG(Table1[[#This Row],[QEpsBtmIC_HasseSimple]])-Table1[[#This Row],[QEpsBtmLog]])/(Table1[[#This Row],[QEpsBtm_BoolLog]]-Table1[[#This Row],[QEpsBtmLog]])</f>
        <v>0.94305707131468375</v>
      </c>
      <c r="AK104" s="1">
        <f>(LOG(Table1[[#This Row],[QEpsBtmIC_Hasse]])-Table1[[#This Row],[QEpsBtmLog]])/(Table1[[#This Row],[QEpsBtm_BoolLog]]-Table1[[#This Row],[QEpsBtmLog]])</f>
        <v>0.84523812973925583</v>
      </c>
      <c r="AL104" s="1">
        <f>(LOG(Table1[[#This Row],[QEpsBtmIC_Bool]])-Table1[[#This Row],[QEpsBtmLog]])/(Table1[[#This Row],[QEpsBtm_BoolLog]]-Table1[[#This Row],[QEpsBtmLog]])</f>
        <v>1</v>
      </c>
      <c r="AM104" s="1">
        <f>(LOG(Table1[[#This Row],[QEpsBtm_HasseSimple]])-Table1[[#This Row],[QEpsBtmLog]])/(Table1[[#This Row],[QEpsBtm_BoolLog]]-Table1[[#This Row],[QEpsBtmLog]])</f>
        <v>0.94305707131468375</v>
      </c>
      <c r="AN104" s="1">
        <f>(LOG(Table1[[#This Row],[QEpsBtm_Hasse]])-Table1[[#This Row],[QEpsBtmLog]])/(Table1[[#This Row],[QEpsBtm_BoolLog]]-Table1[[#This Row],[QEpsBtmLog]])</f>
        <v>0.84523812973925583</v>
      </c>
      <c r="AO104" s="1">
        <f>LOG(Table1[[#This Row],[QEpsBtm_Bool]])</f>
        <v>0.20704162093539397</v>
      </c>
    </row>
    <row r="105" spans="1:41" hidden="1" x14ac:dyDescent="0.25">
      <c r="A105" s="1" t="s">
        <v>47</v>
      </c>
      <c r="B105" t="s">
        <v>43</v>
      </c>
      <c r="C105">
        <v>294</v>
      </c>
      <c r="D105">
        <v>4</v>
      </c>
      <c r="E105">
        <v>18</v>
      </c>
      <c r="F105">
        <v>18</v>
      </c>
      <c r="G105">
        <v>5.0999999999999997E-2</v>
      </c>
      <c r="H105">
        <v>1.1000000000000001E-3</v>
      </c>
      <c r="I105">
        <v>0.50560000000000005</v>
      </c>
      <c r="J105">
        <v>3.95E-2</v>
      </c>
      <c r="K105">
        <v>8.9999999999999998E-4</v>
      </c>
      <c r="L105">
        <v>0.38350000000000001</v>
      </c>
      <c r="M105">
        <v>3.9800000000000002E-2</v>
      </c>
      <c r="N105">
        <v>6.9999999999999999E-4</v>
      </c>
      <c r="O105">
        <v>0.3831</v>
      </c>
      <c r="P105">
        <v>8.1000000000000003E-2</v>
      </c>
      <c r="Q105">
        <v>6.9999999999999999E-4</v>
      </c>
      <c r="R105">
        <v>0.90700000000000003</v>
      </c>
      <c r="S105">
        <v>8.5900000000000004E-2</v>
      </c>
      <c r="T105">
        <v>8.5900000000000004E-2</v>
      </c>
      <c r="U105">
        <v>8.5900000000000004E-2</v>
      </c>
      <c r="V105">
        <v>2.0413999999999999</v>
      </c>
      <c r="W105">
        <v>15.123699999999999</v>
      </c>
      <c r="X105">
        <v>1.6904999999999999</v>
      </c>
      <c r="Y105">
        <v>12.374599999999999</v>
      </c>
      <c r="Z105">
        <v>2.3570000000000002</v>
      </c>
      <c r="AA105">
        <v>2.0413999999999999</v>
      </c>
      <c r="AB105">
        <v>15.123699999999999</v>
      </c>
      <c r="AC105">
        <v>1.6904999999999999</v>
      </c>
      <c r="AD105">
        <v>12.374599999999999</v>
      </c>
      <c r="AE105">
        <v>2.3570000000000002</v>
      </c>
      <c r="AF105">
        <f>LOG(Table1[[#This Row],[QEpsAll]])</f>
        <v>-0.29619293472567138</v>
      </c>
      <c r="AG105">
        <f>LOG(Table1[[#This Row],[QEpsBtm]])</f>
        <v>-0.41623463171500025</v>
      </c>
      <c r="AH105">
        <f>(LOG(Table1[[#This Row],[QEpsBtmIC]])-Table1[[#This Row],[QEpsBtmLog]])/(Table1[[#This Row],[QEpsBtm_BoolLog]]-Table1[[#This Row],[QEpsBtmLog]])</f>
        <v>-5.7471421136305535E-4</v>
      </c>
      <c r="AI105" s="1">
        <f>(LOG(Table1[[#This Row],[QEpsBtmICRand]])-Table1[[#This Row],[QEpsBtmLog]])/(Table1[[#This Row],[QEpsBtm_BoolLog]]-Table1[[#This Row],[QEpsBtmLog]])</f>
        <v>0.47406119906129729</v>
      </c>
      <c r="AJ105" s="1">
        <f>(LOG(Table1[[#This Row],[QEpsBtmIC_HasseSimple]])-Table1[[#This Row],[QEpsBtmLog]])/(Table1[[#This Row],[QEpsBtm_BoolLog]]-Table1[[#This Row],[QEpsBtmLog]])</f>
        <v>0.92083194250971745</v>
      </c>
      <c r="AK105" s="1">
        <f>(LOG(Table1[[#This Row],[QEpsBtmIC_Hasse]])-Table1[[#This Row],[QEpsBtmLog]])/(Table1[[#This Row],[QEpsBtm_BoolLog]]-Table1[[#This Row],[QEpsBtmLog]])</f>
        <v>0.81695984472600991</v>
      </c>
      <c r="AL105" s="1">
        <f>(LOG(Table1[[#This Row],[QEpsBtmIC_Bool]])-Table1[[#This Row],[QEpsBtmLog]])/(Table1[[#This Row],[QEpsBtm_BoolLog]]-Table1[[#This Row],[QEpsBtmLog]])</f>
        <v>1</v>
      </c>
      <c r="AM105" s="1">
        <f>(LOG(Table1[[#This Row],[QEpsBtm_HasseSimple]])-Table1[[#This Row],[QEpsBtmLog]])/(Table1[[#This Row],[QEpsBtm_BoolLog]]-Table1[[#This Row],[QEpsBtmLog]])</f>
        <v>0.92083194250971745</v>
      </c>
      <c r="AN105" s="1">
        <f>(LOG(Table1[[#This Row],[QEpsBtm_Hasse]])-Table1[[#This Row],[QEpsBtmLog]])/(Table1[[#This Row],[QEpsBtm_BoolLog]]-Table1[[#This Row],[QEpsBtmLog]])</f>
        <v>0.81695984472600991</v>
      </c>
      <c r="AO105" s="1">
        <f>LOG(Table1[[#This Row],[QEpsBtm_Bool]])</f>
        <v>0.37235958252432383</v>
      </c>
    </row>
    <row r="106" spans="1:41" hidden="1" x14ac:dyDescent="0.25">
      <c r="A106" s="1" t="s">
        <v>47</v>
      </c>
      <c r="B106" t="s">
        <v>43</v>
      </c>
      <c r="C106">
        <v>294</v>
      </c>
      <c r="D106">
        <v>5</v>
      </c>
      <c r="E106">
        <v>19</v>
      </c>
      <c r="F106">
        <v>19</v>
      </c>
      <c r="G106">
        <v>5.0999999999999997E-2</v>
      </c>
      <c r="H106">
        <v>1.1000000000000001E-3</v>
      </c>
      <c r="I106">
        <v>0.50560000000000005</v>
      </c>
      <c r="J106">
        <v>4.6899999999999997E-2</v>
      </c>
      <c r="K106">
        <v>6.9999999999999999E-4</v>
      </c>
      <c r="L106">
        <v>0.42959999999999998</v>
      </c>
      <c r="M106">
        <v>4.6899999999999997E-2</v>
      </c>
      <c r="N106">
        <v>6.9999999999999999E-4</v>
      </c>
      <c r="O106">
        <v>0.4335</v>
      </c>
      <c r="P106">
        <v>8.1600000000000006E-2</v>
      </c>
      <c r="Q106">
        <v>0</v>
      </c>
      <c r="R106">
        <v>0.92600000000000005</v>
      </c>
      <c r="S106">
        <v>8.5900000000000004E-2</v>
      </c>
      <c r="T106">
        <v>8.5900000000000004E-2</v>
      </c>
      <c r="U106">
        <v>8.5900000000000004E-2</v>
      </c>
      <c r="V106">
        <v>2.1602999999999999</v>
      </c>
      <c r="W106">
        <v>16.123699999999999</v>
      </c>
      <c r="X106">
        <v>1.8092999999999999</v>
      </c>
      <c r="Y106">
        <v>13.374599999999999</v>
      </c>
      <c r="Z106">
        <v>2.4759000000000002</v>
      </c>
      <c r="AA106">
        <v>2.1602999999999999</v>
      </c>
      <c r="AB106">
        <v>16.123699999999999</v>
      </c>
      <c r="AC106">
        <v>1.8092999999999999</v>
      </c>
      <c r="AD106">
        <v>13.374599999999999</v>
      </c>
      <c r="AE106">
        <v>2.4759000000000002</v>
      </c>
      <c r="AF106">
        <f>LOG(Table1[[#This Row],[QEpsAll]])</f>
        <v>-0.29619293472567138</v>
      </c>
      <c r="AG106">
        <f>LOG(Table1[[#This Row],[QEpsBtm]])</f>
        <v>-0.36693572730850083</v>
      </c>
      <c r="AH106">
        <f>(LOG(Table1[[#This Row],[QEpsBtmIC]])-Table1[[#This Row],[QEpsBtmLog]])/(Table1[[#This Row],[QEpsBtm_BoolLog]]-Table1[[#This Row],[QEpsBtmLog]])</f>
        <v>5.1597081156849311E-3</v>
      </c>
      <c r="AI106" s="1">
        <f>(LOG(Table1[[#This Row],[QEpsBtmICRand]])-Table1[[#This Row],[QEpsBtmLog]])/(Table1[[#This Row],[QEpsBtm_BoolLog]]-Table1[[#This Row],[QEpsBtmLog]])</f>
        <v>0.43849136719012483</v>
      </c>
      <c r="AJ106" s="1">
        <f>(LOG(Table1[[#This Row],[QEpsBtmIC_HasseSimple]])-Table1[[#This Row],[QEpsBtmLog]])/(Table1[[#This Row],[QEpsBtm_BoolLog]]-Table1[[#This Row],[QEpsBtmLog]])</f>
        <v>0.92214873007049181</v>
      </c>
      <c r="AK106" s="1">
        <f>(LOG(Table1[[#This Row],[QEpsBtmIC_Hasse]])-Table1[[#This Row],[QEpsBtmLog]])/(Table1[[#This Row],[QEpsBtm_BoolLog]]-Table1[[#This Row],[QEpsBtmLog]])</f>
        <v>0.82091744557087298</v>
      </c>
      <c r="AL106" s="1">
        <f>(LOG(Table1[[#This Row],[QEpsBtmIC_Bool]])-Table1[[#This Row],[QEpsBtmLog]])/(Table1[[#This Row],[QEpsBtm_BoolLog]]-Table1[[#This Row],[QEpsBtmLog]])</f>
        <v>1</v>
      </c>
      <c r="AM106" s="1">
        <f>(LOG(Table1[[#This Row],[QEpsBtm_HasseSimple]])-Table1[[#This Row],[QEpsBtmLog]])/(Table1[[#This Row],[QEpsBtm_BoolLog]]-Table1[[#This Row],[QEpsBtmLog]])</f>
        <v>0.92214873007049181</v>
      </c>
      <c r="AN106" s="1">
        <f>(LOG(Table1[[#This Row],[QEpsBtm_Hasse]])-Table1[[#This Row],[QEpsBtmLog]])/(Table1[[#This Row],[QEpsBtm_BoolLog]]-Table1[[#This Row],[QEpsBtmLog]])</f>
        <v>0.82091744557087298</v>
      </c>
      <c r="AO106" s="1">
        <f>LOG(Table1[[#This Row],[QEpsBtm_Bool]])</f>
        <v>0.39373309982900845</v>
      </c>
    </row>
    <row r="107" spans="1:41" hidden="1" x14ac:dyDescent="0.25">
      <c r="A107" s="1" t="s">
        <v>47</v>
      </c>
      <c r="B107" t="s">
        <v>43</v>
      </c>
      <c r="C107">
        <v>294</v>
      </c>
      <c r="D107">
        <v>6</v>
      </c>
      <c r="E107">
        <v>21</v>
      </c>
      <c r="F107">
        <v>21</v>
      </c>
      <c r="G107">
        <v>5.0999999999999997E-2</v>
      </c>
      <c r="H107">
        <v>1.1000000000000001E-3</v>
      </c>
      <c r="I107">
        <v>0.50560000000000005</v>
      </c>
      <c r="J107">
        <v>4.6300000000000001E-2</v>
      </c>
      <c r="K107">
        <v>8.9999999999999998E-4</v>
      </c>
      <c r="L107">
        <v>0.43809999999999999</v>
      </c>
      <c r="M107">
        <v>4.6899999999999997E-2</v>
      </c>
      <c r="N107">
        <v>6.9999999999999999E-4</v>
      </c>
      <c r="O107">
        <v>0.44369999999999998</v>
      </c>
      <c r="P107">
        <v>8.1600000000000006E-2</v>
      </c>
      <c r="Q107">
        <v>0</v>
      </c>
      <c r="R107">
        <v>0.9254</v>
      </c>
      <c r="S107">
        <v>8.5900000000000004E-2</v>
      </c>
      <c r="T107">
        <v>8.5900000000000004E-2</v>
      </c>
      <c r="U107">
        <v>8.5900000000000004E-2</v>
      </c>
      <c r="V107">
        <v>2.4651999999999998</v>
      </c>
      <c r="W107">
        <v>18.123699999999999</v>
      </c>
      <c r="X107">
        <v>2.1143000000000001</v>
      </c>
      <c r="Y107">
        <v>15.374599999999999</v>
      </c>
      <c r="Z107">
        <v>2.7808000000000002</v>
      </c>
      <c r="AA107">
        <v>2.4651999999999998</v>
      </c>
      <c r="AB107">
        <v>18.123699999999999</v>
      </c>
      <c r="AC107">
        <v>2.1143000000000001</v>
      </c>
      <c r="AD107">
        <v>15.374599999999999</v>
      </c>
      <c r="AE107">
        <v>2.7808000000000002</v>
      </c>
      <c r="AF107">
        <f>LOG(Table1[[#This Row],[QEpsAll]])</f>
        <v>-0.29619293472567138</v>
      </c>
      <c r="AG107">
        <f>LOG(Table1[[#This Row],[QEpsBtm]])</f>
        <v>-0.35842674682182463</v>
      </c>
      <c r="AH107">
        <f>(LOG(Table1[[#This Row],[QEpsBtmIC]])-Table1[[#This Row],[QEpsBtmLog]])/(Table1[[#This Row],[QEpsBtm_BoolLog]]-Table1[[#This Row],[QEpsBtmLog]])</f>
        <v>6.8729125126372461E-3</v>
      </c>
      <c r="AI107" s="1">
        <f>(LOG(Table1[[#This Row],[QEpsBtmICRand]])-Table1[[#This Row],[QEpsBtmLog]])/(Table1[[#This Row],[QEpsBtm_BoolLog]]-Table1[[#This Row],[QEpsBtmLog]])</f>
        <v>0.40463201788467473</v>
      </c>
      <c r="AJ107" s="1">
        <f>(LOG(Table1[[#This Row],[QEpsBtmIC_HasseSimple]])-Table1[[#This Row],[QEpsBtmLog]])/(Table1[[#This Row],[QEpsBtm_BoolLog]]-Table1[[#This Row],[QEpsBtmLog]])</f>
        <v>0.93481457294385917</v>
      </c>
      <c r="AK107" s="1">
        <f>(LOG(Table1[[#This Row],[QEpsBtmIC_Hasse]])-Table1[[#This Row],[QEpsBtmLog]])/(Table1[[#This Row],[QEpsBtm_BoolLog]]-Table1[[#This Row],[QEpsBtmLog]])</f>
        <v>0.85172730663565321</v>
      </c>
      <c r="AL107" s="1">
        <f>(LOG(Table1[[#This Row],[QEpsBtmIC_Bool]])-Table1[[#This Row],[QEpsBtmLog]])/(Table1[[#This Row],[QEpsBtm_BoolLog]]-Table1[[#This Row],[QEpsBtmLog]])</f>
        <v>1</v>
      </c>
      <c r="AM107" s="1">
        <f>(LOG(Table1[[#This Row],[QEpsBtm_HasseSimple]])-Table1[[#This Row],[QEpsBtmLog]])/(Table1[[#This Row],[QEpsBtm_BoolLog]]-Table1[[#This Row],[QEpsBtmLog]])</f>
        <v>0.93481457294385917</v>
      </c>
      <c r="AN107" s="1">
        <f>(LOG(Table1[[#This Row],[QEpsBtm_Hasse]])-Table1[[#This Row],[QEpsBtmLog]])/(Table1[[#This Row],[QEpsBtm_BoolLog]]-Table1[[#This Row],[QEpsBtmLog]])</f>
        <v>0.85172730663565321</v>
      </c>
      <c r="AO107" s="1">
        <f>LOG(Table1[[#This Row],[QEpsBtm_Bool]])</f>
        <v>0.44416975476857246</v>
      </c>
    </row>
    <row r="108" spans="1:41" hidden="1" x14ac:dyDescent="0.25">
      <c r="A108" s="1" t="s">
        <v>47</v>
      </c>
      <c r="B108" t="s">
        <v>43</v>
      </c>
      <c r="C108">
        <v>294</v>
      </c>
      <c r="D108">
        <v>7</v>
      </c>
      <c r="E108">
        <v>22</v>
      </c>
      <c r="F108">
        <v>22</v>
      </c>
      <c r="G108">
        <v>5.0999999999999997E-2</v>
      </c>
      <c r="H108">
        <v>1.1000000000000001E-3</v>
      </c>
      <c r="I108">
        <v>0.50560000000000005</v>
      </c>
      <c r="J108">
        <v>4.7600000000000003E-2</v>
      </c>
      <c r="K108">
        <v>0</v>
      </c>
      <c r="L108">
        <v>0.4491</v>
      </c>
      <c r="M108">
        <v>4.6899999999999997E-2</v>
      </c>
      <c r="N108">
        <v>6.9999999999999999E-4</v>
      </c>
      <c r="O108">
        <v>0.44350000000000001</v>
      </c>
      <c r="P108">
        <v>8.3000000000000004E-2</v>
      </c>
      <c r="Q108">
        <v>8.9999999999999998E-4</v>
      </c>
      <c r="R108">
        <v>0.9335</v>
      </c>
      <c r="S108">
        <v>8.5900000000000004E-2</v>
      </c>
      <c r="T108">
        <v>8.5900000000000004E-2</v>
      </c>
      <c r="U108">
        <v>8.5900000000000004E-2</v>
      </c>
      <c r="V108">
        <v>2.5872000000000002</v>
      </c>
      <c r="W108">
        <v>19.123699999999999</v>
      </c>
      <c r="X108">
        <v>2.2362000000000002</v>
      </c>
      <c r="Y108">
        <v>16.374600000000001</v>
      </c>
      <c r="Z108">
        <v>2.9028</v>
      </c>
      <c r="AA108">
        <v>2.5872000000000002</v>
      </c>
      <c r="AB108">
        <v>19.123699999999999</v>
      </c>
      <c r="AC108">
        <v>2.2362000000000002</v>
      </c>
      <c r="AD108">
        <v>16.374600000000001</v>
      </c>
      <c r="AE108">
        <v>2.9028</v>
      </c>
      <c r="AF108">
        <f>LOG(Table1[[#This Row],[QEpsAll]])</f>
        <v>-0.29619293472567138</v>
      </c>
      <c r="AG108">
        <f>LOG(Table1[[#This Row],[QEpsBtm]])</f>
        <v>-0.34765694493728522</v>
      </c>
      <c r="AH108">
        <f>(LOG(Table1[[#This Row],[QEpsBtmIC]])-Table1[[#This Row],[QEpsBtmLog]])/(Table1[[#This Row],[QEpsBtm_BoolLog]]-Table1[[#This Row],[QEpsBtmLog]])</f>
        <v>-6.7237573271149518E-3</v>
      </c>
      <c r="AI108" s="1">
        <f>(LOG(Table1[[#This Row],[QEpsBtmICRand]])-Table1[[#This Row],[QEpsBtmLog]])/(Table1[[#This Row],[QEpsBtm_BoolLog]]-Table1[[#This Row],[QEpsBtmLog]])</f>
        <v>0.39208073788134989</v>
      </c>
      <c r="AJ108" s="1">
        <f>(LOG(Table1[[#This Row],[QEpsBtmIC_HasseSimple]])-Table1[[#This Row],[QEpsBtmLog]])/(Table1[[#This Row],[QEpsBtm_BoolLog]]-Table1[[#This Row],[QEpsBtmLog]])</f>
        <v>0.9383236128649618</v>
      </c>
      <c r="AK108" s="1">
        <f>(LOG(Table1[[#This Row],[QEpsBtmIC_Hasse]])-Table1[[#This Row],[QEpsBtmLog]])/(Table1[[#This Row],[QEpsBtm_BoolLog]]-Table1[[#This Row],[QEpsBtmLog]])</f>
        <v>0.86019728828416575</v>
      </c>
      <c r="AL108" s="1">
        <f>(LOG(Table1[[#This Row],[QEpsBtmIC_Bool]])-Table1[[#This Row],[QEpsBtmLog]])/(Table1[[#This Row],[QEpsBtm_BoolLog]]-Table1[[#This Row],[QEpsBtmLog]])</f>
        <v>1</v>
      </c>
      <c r="AM108" s="1">
        <f>(LOG(Table1[[#This Row],[QEpsBtm_HasseSimple]])-Table1[[#This Row],[QEpsBtmLog]])/(Table1[[#This Row],[QEpsBtm_BoolLog]]-Table1[[#This Row],[QEpsBtmLog]])</f>
        <v>0.9383236128649618</v>
      </c>
      <c r="AN108" s="1">
        <f>(LOG(Table1[[#This Row],[QEpsBtm_Hasse]])-Table1[[#This Row],[QEpsBtmLog]])/(Table1[[#This Row],[QEpsBtm_BoolLog]]-Table1[[#This Row],[QEpsBtmLog]])</f>
        <v>0.86019728828416575</v>
      </c>
      <c r="AO108" s="1">
        <f>LOG(Table1[[#This Row],[QEpsBtm_Bool]])</f>
        <v>0.46281711440950452</v>
      </c>
    </row>
    <row r="109" spans="1:41" hidden="1" x14ac:dyDescent="0.25">
      <c r="A109" s="1" t="s">
        <v>47</v>
      </c>
      <c r="B109" t="s">
        <v>43</v>
      </c>
      <c r="C109">
        <v>294</v>
      </c>
      <c r="D109">
        <v>8</v>
      </c>
      <c r="E109">
        <v>25</v>
      </c>
      <c r="F109">
        <v>25</v>
      </c>
      <c r="G109">
        <v>5.0999999999999997E-2</v>
      </c>
      <c r="H109">
        <v>1.1000000000000001E-3</v>
      </c>
      <c r="I109">
        <v>0.50560000000000005</v>
      </c>
      <c r="J109">
        <v>4.7600000000000003E-2</v>
      </c>
      <c r="K109">
        <v>0</v>
      </c>
      <c r="L109">
        <v>0.45490000000000003</v>
      </c>
      <c r="M109">
        <v>4.7600000000000003E-2</v>
      </c>
      <c r="N109">
        <v>0</v>
      </c>
      <c r="O109">
        <v>0.4703</v>
      </c>
      <c r="P109">
        <v>8.5699999999999998E-2</v>
      </c>
      <c r="Q109">
        <v>1.1000000000000001E-3</v>
      </c>
      <c r="R109">
        <v>0.94840000000000002</v>
      </c>
      <c r="S109">
        <v>0.1016</v>
      </c>
      <c r="T109">
        <v>8.5900000000000004E-2</v>
      </c>
      <c r="U109">
        <v>0.1016</v>
      </c>
      <c r="V109">
        <v>2.9899</v>
      </c>
      <c r="W109">
        <v>21.623699999999999</v>
      </c>
      <c r="X109">
        <v>2.5809000000000002</v>
      </c>
      <c r="Y109">
        <v>18.374600000000001</v>
      </c>
      <c r="Z109">
        <v>3.3694000000000002</v>
      </c>
      <c r="AA109">
        <v>2.9899</v>
      </c>
      <c r="AB109">
        <v>21.623699999999999</v>
      </c>
      <c r="AC109">
        <v>2.5809000000000002</v>
      </c>
      <c r="AD109">
        <v>18.374600000000001</v>
      </c>
      <c r="AE109">
        <v>3.3694000000000002</v>
      </c>
      <c r="AF109">
        <f>LOG(Table1[[#This Row],[QEpsAll]])</f>
        <v>-0.29619293472567138</v>
      </c>
      <c r="AG109">
        <f>LOG(Table1[[#This Row],[QEpsBtm]])</f>
        <v>-0.34208406317004481</v>
      </c>
      <c r="AH109">
        <f>(LOG(Table1[[#This Row],[QEpsBtmIC]])-Table1[[#This Row],[QEpsBtmLog]])/(Table1[[#This Row],[QEpsBtm_BoolLog]]-Table1[[#This Row],[QEpsBtmLog]])</f>
        <v>1.6626532668040796E-2</v>
      </c>
      <c r="AI109" s="1">
        <f>(LOG(Table1[[#This Row],[QEpsBtmICRand]])-Table1[[#This Row],[QEpsBtmLog]])/(Table1[[#This Row],[QEpsBtm_BoolLog]]-Table1[[#This Row],[QEpsBtmLog]])</f>
        <v>0.36690681572672829</v>
      </c>
      <c r="AJ109" s="1">
        <f>(LOG(Table1[[#This Row],[QEpsBtmIC_HasseSimple]])-Table1[[#This Row],[QEpsBtmLog]])/(Table1[[#This Row],[QEpsBtm_BoolLog]]-Table1[[#This Row],[QEpsBtmLog]])</f>
        <v>0.94032460653741301</v>
      </c>
      <c r="AK109" s="1">
        <f>(LOG(Table1[[#This Row],[QEpsBtmIC_Hasse]])-Table1[[#This Row],[QEpsBtmLog]])/(Table1[[#This Row],[QEpsBtm_BoolLog]]-Table1[[#This Row],[QEpsBtmLog]])</f>
        <v>0.86686233159045656</v>
      </c>
      <c r="AL109" s="1">
        <f>(LOG(Table1[[#This Row],[QEpsBtmIC_Bool]])-Table1[[#This Row],[QEpsBtmLog]])/(Table1[[#This Row],[QEpsBtm_BoolLog]]-Table1[[#This Row],[QEpsBtmLog]])</f>
        <v>1</v>
      </c>
      <c r="AM109" s="1">
        <f>(LOG(Table1[[#This Row],[QEpsBtm_HasseSimple]])-Table1[[#This Row],[QEpsBtmLog]])/(Table1[[#This Row],[QEpsBtm_BoolLog]]-Table1[[#This Row],[QEpsBtmLog]])</f>
        <v>0.94032460653741301</v>
      </c>
      <c r="AN109" s="1">
        <f>(LOG(Table1[[#This Row],[QEpsBtm_Hasse]])-Table1[[#This Row],[QEpsBtmLog]])/(Table1[[#This Row],[QEpsBtm_BoolLog]]-Table1[[#This Row],[QEpsBtmLog]])</f>
        <v>0.86686233159045656</v>
      </c>
      <c r="AO109" s="1">
        <f>LOG(Table1[[#This Row],[QEpsBtm_Bool]])</f>
        <v>0.52755257152753043</v>
      </c>
    </row>
    <row r="110" spans="1:41" hidden="1" x14ac:dyDescent="0.25">
      <c r="A110" s="1" t="s">
        <v>47</v>
      </c>
      <c r="B110" t="s">
        <v>43</v>
      </c>
      <c r="C110">
        <v>294</v>
      </c>
      <c r="D110">
        <v>9</v>
      </c>
      <c r="E110">
        <v>31</v>
      </c>
      <c r="F110">
        <v>31</v>
      </c>
      <c r="G110">
        <v>5.0999999999999997E-2</v>
      </c>
      <c r="H110">
        <v>1.1000000000000001E-3</v>
      </c>
      <c r="I110">
        <v>0.50560000000000005</v>
      </c>
      <c r="J110">
        <v>4.9700000000000001E-2</v>
      </c>
      <c r="K110">
        <v>1E-3</v>
      </c>
      <c r="L110">
        <v>0.4894</v>
      </c>
      <c r="M110">
        <v>4.7600000000000003E-2</v>
      </c>
      <c r="N110">
        <v>0</v>
      </c>
      <c r="O110">
        <v>0.46339999999999998</v>
      </c>
      <c r="P110">
        <v>8.8400000000000006E-2</v>
      </c>
      <c r="Q110">
        <v>0</v>
      </c>
      <c r="R110">
        <v>0.95569999999999999</v>
      </c>
      <c r="S110">
        <v>0.1016</v>
      </c>
      <c r="T110">
        <v>0.1016</v>
      </c>
      <c r="U110">
        <v>0.1016</v>
      </c>
      <c r="V110">
        <v>3.6379000000000001</v>
      </c>
      <c r="W110">
        <v>26.623699999999999</v>
      </c>
      <c r="X110">
        <v>3.0804999999999998</v>
      </c>
      <c r="Y110">
        <v>22.374600000000001</v>
      </c>
      <c r="Z110">
        <v>4.1188000000000002</v>
      </c>
      <c r="AA110">
        <v>3.6379000000000001</v>
      </c>
      <c r="AB110">
        <v>26.623699999999999</v>
      </c>
      <c r="AC110">
        <v>3.0804999999999998</v>
      </c>
      <c r="AD110">
        <v>22.374600000000001</v>
      </c>
      <c r="AE110">
        <v>4.1188000000000002</v>
      </c>
      <c r="AF110">
        <f>LOG(Table1[[#This Row],[QEpsAll]])</f>
        <v>-0.29619293472567138</v>
      </c>
      <c r="AG110">
        <f>LOG(Table1[[#This Row],[QEpsBtm]])</f>
        <v>-0.31033603498422963</v>
      </c>
      <c r="AH110">
        <f>(LOG(Table1[[#This Row],[QEpsBtmIC]])-Table1[[#This Row],[QEpsBtmLog]])/(Table1[[#This Row],[QEpsBtm_BoolLog]]-Table1[[#This Row],[QEpsBtmLog]])</f>
        <v>-2.562724338821434E-2</v>
      </c>
      <c r="AI110" s="1">
        <f>(LOG(Table1[[#This Row],[QEpsBtmICRand]])-Table1[[#This Row],[QEpsBtmLog]])/(Table1[[#This Row],[QEpsBtm_BoolLog]]-Table1[[#This Row],[QEpsBtmLog]])</f>
        <v>0.31418819982893503</v>
      </c>
      <c r="AJ110" s="1">
        <f>(LOG(Table1[[#This Row],[QEpsBtmIC_HasseSimple]])-Table1[[#This Row],[QEpsBtmLog]])/(Table1[[#This Row],[QEpsBtm_BoolLog]]-Table1[[#This Row],[QEpsBtmLog]])</f>
        <v>0.94171489088083848</v>
      </c>
      <c r="AK110" s="1">
        <f>(LOG(Table1[[#This Row],[QEpsBtmIC_Hasse]])-Table1[[#This Row],[QEpsBtmLog]])/(Table1[[#This Row],[QEpsBtm_BoolLog]]-Table1[[#This Row],[QEpsBtmLog]])</f>
        <v>0.86363790726535805</v>
      </c>
      <c r="AL110" s="1">
        <f>(LOG(Table1[[#This Row],[QEpsBtmIC_Bool]])-Table1[[#This Row],[QEpsBtmLog]])/(Table1[[#This Row],[QEpsBtm_BoolLog]]-Table1[[#This Row],[QEpsBtmLog]])</f>
        <v>1</v>
      </c>
      <c r="AM110" s="1">
        <f>(LOG(Table1[[#This Row],[QEpsBtm_HasseSimple]])-Table1[[#This Row],[QEpsBtmLog]])/(Table1[[#This Row],[QEpsBtm_BoolLog]]-Table1[[#This Row],[QEpsBtmLog]])</f>
        <v>0.94171489088083848</v>
      </c>
      <c r="AN110" s="1">
        <f>(LOG(Table1[[#This Row],[QEpsBtm_Hasse]])-Table1[[#This Row],[QEpsBtmLog]])/(Table1[[#This Row],[QEpsBtm_BoolLog]]-Table1[[#This Row],[QEpsBtmLog]])</f>
        <v>0.86363790726535805</v>
      </c>
      <c r="AO110" s="1">
        <f>LOG(Table1[[#This Row],[QEpsBtm_Bool]])</f>
        <v>0.61477070406974932</v>
      </c>
    </row>
    <row r="111" spans="1:41" hidden="1" x14ac:dyDescent="0.25">
      <c r="A111" s="1" t="s">
        <v>47</v>
      </c>
      <c r="B111" t="s">
        <v>43</v>
      </c>
      <c r="C111">
        <v>294</v>
      </c>
      <c r="D111">
        <v>10</v>
      </c>
      <c r="E111">
        <v>35</v>
      </c>
      <c r="F111">
        <v>35</v>
      </c>
      <c r="G111">
        <v>5.0999999999999997E-2</v>
      </c>
      <c r="H111">
        <v>1.1000000000000001E-3</v>
      </c>
      <c r="I111">
        <v>0.50560000000000005</v>
      </c>
      <c r="J111">
        <v>4.7600000000000003E-2</v>
      </c>
      <c r="K111">
        <v>0</v>
      </c>
      <c r="L111">
        <v>0.47039999999999998</v>
      </c>
      <c r="M111">
        <v>4.8000000000000001E-2</v>
      </c>
      <c r="N111">
        <v>2.9999999999999997E-4</v>
      </c>
      <c r="O111">
        <v>0.4819</v>
      </c>
      <c r="P111">
        <v>8.8400000000000006E-2</v>
      </c>
      <c r="Q111">
        <v>0</v>
      </c>
      <c r="R111">
        <v>0.96079999999999999</v>
      </c>
      <c r="S111">
        <v>0.1016</v>
      </c>
      <c r="T111">
        <v>0.1016</v>
      </c>
      <c r="U111">
        <v>0.1016</v>
      </c>
      <c r="V111">
        <v>4.2062999999999997</v>
      </c>
      <c r="W111">
        <v>30.123699999999999</v>
      </c>
      <c r="X111">
        <v>3.5895000000000001</v>
      </c>
      <c r="Y111">
        <v>25.374600000000001</v>
      </c>
      <c r="Z111">
        <v>4.7526999999999999</v>
      </c>
      <c r="AA111">
        <v>4.2062999999999997</v>
      </c>
      <c r="AB111">
        <v>30.123699999999999</v>
      </c>
      <c r="AC111">
        <v>3.5895000000000001</v>
      </c>
      <c r="AD111">
        <v>25.374600000000001</v>
      </c>
      <c r="AE111">
        <v>4.7526999999999999</v>
      </c>
      <c r="AF111">
        <f>LOG(Table1[[#This Row],[QEpsAll]])</f>
        <v>-0.29619293472567138</v>
      </c>
      <c r="AG111">
        <f>LOG(Table1[[#This Row],[QEpsBtm]])</f>
        <v>-0.32753268693191795</v>
      </c>
      <c r="AH111">
        <f>(LOG(Table1[[#This Row],[QEpsBtmIC]])-Table1[[#This Row],[QEpsBtmLog]])/(Table1[[#This Row],[QEpsBtm_BoolLog]]-Table1[[#This Row],[QEpsBtmLog]])</f>
        <v>1.0442901211298761E-2</v>
      </c>
      <c r="AI111" s="1">
        <f>(LOG(Table1[[#This Row],[QEpsBtmICRand]])-Table1[[#This Row],[QEpsBtmLog]])/(Table1[[#This Row],[QEpsBtm_BoolLog]]-Table1[[#This Row],[QEpsBtmLog]])</f>
        <v>0.30878446108972679</v>
      </c>
      <c r="AJ111" s="1">
        <f>(LOG(Table1[[#This Row],[QEpsBtmIC_HasseSimple]])-Table1[[#This Row],[QEpsBtmLog]])/(Table1[[#This Row],[QEpsBtm_BoolLog]]-Table1[[#This Row],[QEpsBtmLog]])</f>
        <v>0.9471960392027019</v>
      </c>
      <c r="AK111" s="1">
        <f>(LOG(Table1[[#This Row],[QEpsBtmIC_Hasse]])-Table1[[#This Row],[QEpsBtmLog]])/(Table1[[#This Row],[QEpsBtm_BoolLog]]-Table1[[#This Row],[QEpsBtmLog]])</f>
        <v>0.87863642606478298</v>
      </c>
      <c r="AL111" s="1">
        <f>(LOG(Table1[[#This Row],[QEpsBtmIC_Bool]])-Table1[[#This Row],[QEpsBtmLog]])/(Table1[[#This Row],[QEpsBtm_BoolLog]]-Table1[[#This Row],[QEpsBtmLog]])</f>
        <v>1</v>
      </c>
      <c r="AM111" s="1">
        <f>(LOG(Table1[[#This Row],[QEpsBtm_HasseSimple]])-Table1[[#This Row],[QEpsBtmLog]])/(Table1[[#This Row],[QEpsBtm_BoolLog]]-Table1[[#This Row],[QEpsBtmLog]])</f>
        <v>0.9471960392027019</v>
      </c>
      <c r="AN111" s="1">
        <f>(LOG(Table1[[#This Row],[QEpsBtm_Hasse]])-Table1[[#This Row],[QEpsBtmLog]])/(Table1[[#This Row],[QEpsBtm_BoolLog]]-Table1[[#This Row],[QEpsBtmLog]])</f>
        <v>0.87863642606478298</v>
      </c>
      <c r="AO111" s="1">
        <f>LOG(Table1[[#This Row],[QEpsBtm_Bool]])</f>
        <v>0.67694040161718316</v>
      </c>
    </row>
    <row r="112" spans="1:41" hidden="1" x14ac:dyDescent="0.25">
      <c r="A112" s="1" t="s">
        <v>47</v>
      </c>
      <c r="B112" t="s">
        <v>43</v>
      </c>
      <c r="C112">
        <v>294</v>
      </c>
      <c r="D112">
        <v>11</v>
      </c>
      <c r="E112">
        <v>44</v>
      </c>
      <c r="F112">
        <v>44</v>
      </c>
      <c r="G112">
        <v>5.0999999999999997E-2</v>
      </c>
      <c r="H112">
        <v>1.1000000000000001E-3</v>
      </c>
      <c r="I112">
        <v>0.50560000000000005</v>
      </c>
      <c r="J112">
        <v>5.1700000000000003E-2</v>
      </c>
      <c r="K112">
        <v>1.1000000000000001E-3</v>
      </c>
      <c r="L112">
        <v>0.49690000000000001</v>
      </c>
      <c r="M112">
        <v>4.9000000000000002E-2</v>
      </c>
      <c r="N112">
        <v>8.9999999999999998E-4</v>
      </c>
      <c r="O112">
        <v>0.48399999999999999</v>
      </c>
      <c r="P112">
        <v>9.1200000000000003E-2</v>
      </c>
      <c r="Q112">
        <v>1.1000000000000001E-3</v>
      </c>
      <c r="R112">
        <v>0.96740000000000004</v>
      </c>
      <c r="S112">
        <v>0.1016</v>
      </c>
      <c r="T112">
        <v>0.1016</v>
      </c>
      <c r="U112">
        <v>0.1016</v>
      </c>
      <c r="V112">
        <v>5.1702000000000004</v>
      </c>
      <c r="W112">
        <v>37.496600000000001</v>
      </c>
      <c r="X112">
        <v>4.5086000000000004</v>
      </c>
      <c r="Y112">
        <v>32.374600000000001</v>
      </c>
      <c r="Z112">
        <v>5.9020000000000001</v>
      </c>
      <c r="AA112">
        <v>5.1702000000000004</v>
      </c>
      <c r="AB112">
        <v>37.496600000000001</v>
      </c>
      <c r="AC112">
        <v>4.5086000000000004</v>
      </c>
      <c r="AD112">
        <v>32.374600000000001</v>
      </c>
      <c r="AE112">
        <v>5.9020000000000001</v>
      </c>
      <c r="AF112">
        <f>LOG(Table1[[#This Row],[QEpsAll]])</f>
        <v>-0.29619293472567138</v>
      </c>
      <c r="AG112">
        <f>LOG(Table1[[#This Row],[QEpsBtm]])</f>
        <v>-0.30373100325446717</v>
      </c>
      <c r="AH112">
        <f>(LOG(Table1[[#This Row],[QEpsBtmIC]])-Table1[[#This Row],[QEpsBtmLog]])/(Table1[[#This Row],[QEpsBtm_BoolLog]]-Table1[[#This Row],[QEpsBtmLog]])</f>
        <v>-1.0629304928472796E-2</v>
      </c>
      <c r="AI112" s="1">
        <f>(LOG(Table1[[#This Row],[QEpsBtmICRand]])-Table1[[#This Row],[QEpsBtmLog]])/(Table1[[#This Row],[QEpsBtm_BoolLog]]-Table1[[#This Row],[QEpsBtmLog]])</f>
        <v>0.26921834339494122</v>
      </c>
      <c r="AJ112" s="1">
        <f>(LOG(Table1[[#This Row],[QEpsBtmIC_HasseSimple]])-Table1[[#This Row],[QEpsBtmLog]])/(Table1[[#This Row],[QEpsBtm_BoolLog]]-Table1[[#This Row],[QEpsBtmLog]])</f>
        <v>0.94650577290524862</v>
      </c>
      <c r="AK112" s="1">
        <f>(LOG(Table1[[#This Row],[QEpsBtmIC_Hasse]])-Table1[[#This Row],[QEpsBtmLog]])/(Table1[[#This Row],[QEpsBtm_BoolLog]]-Table1[[#This Row],[QEpsBtmLog]])</f>
        <v>0.89117501531977639</v>
      </c>
      <c r="AL112" s="1">
        <f>(LOG(Table1[[#This Row],[QEpsBtmIC_Bool]])-Table1[[#This Row],[QEpsBtmLog]])/(Table1[[#This Row],[QEpsBtm_BoolLog]]-Table1[[#This Row],[QEpsBtmLog]])</f>
        <v>1</v>
      </c>
      <c r="AM112" s="1">
        <f>(LOG(Table1[[#This Row],[QEpsBtm_HasseSimple]])-Table1[[#This Row],[QEpsBtmLog]])/(Table1[[#This Row],[QEpsBtm_BoolLog]]-Table1[[#This Row],[QEpsBtmLog]])</f>
        <v>0.94650577290524862</v>
      </c>
      <c r="AN112" s="1">
        <f>(LOG(Table1[[#This Row],[QEpsBtm_Hasse]])-Table1[[#This Row],[QEpsBtmLog]])/(Table1[[#This Row],[QEpsBtm_BoolLog]]-Table1[[#This Row],[QEpsBtmLog]])</f>
        <v>0.89117501531977639</v>
      </c>
      <c r="AO112" s="1">
        <f>LOG(Table1[[#This Row],[QEpsBtm_Bool]])</f>
        <v>0.77099920516394072</v>
      </c>
    </row>
    <row r="113" spans="1:41" hidden="1" x14ac:dyDescent="0.25">
      <c r="A113" s="1" t="s">
        <v>47</v>
      </c>
      <c r="B113" t="s">
        <v>43</v>
      </c>
      <c r="C113">
        <v>294</v>
      </c>
      <c r="D113">
        <v>12</v>
      </c>
      <c r="E113">
        <v>56</v>
      </c>
      <c r="F113">
        <v>56</v>
      </c>
      <c r="G113">
        <v>5.0999999999999997E-2</v>
      </c>
      <c r="H113">
        <v>1.1000000000000001E-3</v>
      </c>
      <c r="I113">
        <v>0.50560000000000005</v>
      </c>
      <c r="J113">
        <v>5.1700000000000003E-2</v>
      </c>
      <c r="K113">
        <v>1.1000000000000001E-3</v>
      </c>
      <c r="L113">
        <v>0.50260000000000005</v>
      </c>
      <c r="M113">
        <v>4.9000000000000002E-2</v>
      </c>
      <c r="N113">
        <v>8.9999999999999998E-4</v>
      </c>
      <c r="O113">
        <v>0.48809999999999998</v>
      </c>
      <c r="P113">
        <v>9.5200000000000007E-2</v>
      </c>
      <c r="Q113">
        <v>0</v>
      </c>
      <c r="R113">
        <v>0.97370000000000001</v>
      </c>
      <c r="S113">
        <v>0.1016</v>
      </c>
      <c r="T113">
        <v>0.1016</v>
      </c>
      <c r="U113">
        <v>0.1016</v>
      </c>
      <c r="V113">
        <v>7.1055000000000001</v>
      </c>
      <c r="W113">
        <v>49.496600000000001</v>
      </c>
      <c r="X113">
        <v>6.4439000000000002</v>
      </c>
      <c r="Y113">
        <v>44.374600000000001</v>
      </c>
      <c r="Z113">
        <v>7.8372999999999999</v>
      </c>
      <c r="AA113">
        <v>7.1055000000000001</v>
      </c>
      <c r="AB113">
        <v>49.496600000000001</v>
      </c>
      <c r="AC113">
        <v>6.4439000000000002</v>
      </c>
      <c r="AD113">
        <v>44.374600000000001</v>
      </c>
      <c r="AE113">
        <v>7.8372999999999999</v>
      </c>
      <c r="AF113">
        <f>LOG(Table1[[#This Row],[QEpsAll]])</f>
        <v>-0.29619293472567138</v>
      </c>
      <c r="AG113">
        <f>LOG(Table1[[#This Row],[QEpsBtm]])</f>
        <v>-0.2987775157434428</v>
      </c>
      <c r="AH113">
        <f>(LOG(Table1[[#This Row],[QEpsBtmIC]])-Table1[[#This Row],[QEpsBtmLog]])/(Table1[[#This Row],[QEpsBtm_BoolLog]]-Table1[[#This Row],[QEpsBtmLog]])</f>
        <v>-1.0657396104883842E-2</v>
      </c>
      <c r="AI113" s="1">
        <f>(LOG(Table1[[#This Row],[QEpsBtmICRand]])-Table1[[#This Row],[QEpsBtmLog]])/(Table1[[#This Row],[QEpsBtm_BoolLog]]-Table1[[#This Row],[QEpsBtmLog]])</f>
        <v>0.24075119107661283</v>
      </c>
      <c r="AJ113" s="1">
        <f>(LOG(Table1[[#This Row],[QEpsBtmIC_HasseSimple]])-Table1[[#This Row],[QEpsBtmLog]])/(Table1[[#This Row],[QEpsBtm_BoolLog]]-Table1[[#This Row],[QEpsBtmLog]])</f>
        <v>0.96431364095544447</v>
      </c>
      <c r="AK113" s="1">
        <f>(LOG(Table1[[#This Row],[QEpsBtmIC_Hasse]])-Table1[[#This Row],[QEpsBtmLog]])/(Table1[[#This Row],[QEpsBtm_BoolLog]]-Table1[[#This Row],[QEpsBtmLog]])</f>
        <v>0.92873288270559318</v>
      </c>
      <c r="AL113" s="1">
        <f>(LOG(Table1[[#This Row],[QEpsBtmIC_Bool]])-Table1[[#This Row],[QEpsBtmLog]])/(Table1[[#This Row],[QEpsBtm_BoolLog]]-Table1[[#This Row],[QEpsBtmLog]])</f>
        <v>1</v>
      </c>
      <c r="AM113" s="1">
        <f>(LOG(Table1[[#This Row],[QEpsBtm_HasseSimple]])-Table1[[#This Row],[QEpsBtmLog]])/(Table1[[#This Row],[QEpsBtm_BoolLog]]-Table1[[#This Row],[QEpsBtmLog]])</f>
        <v>0.96431364095544447</v>
      </c>
      <c r="AN113" s="1">
        <f>(LOG(Table1[[#This Row],[QEpsBtm_Hasse]])-Table1[[#This Row],[QEpsBtmLog]])/(Table1[[#This Row],[QEpsBtm_BoolLog]]-Table1[[#This Row],[QEpsBtmLog]])</f>
        <v>0.92873288270559318</v>
      </c>
      <c r="AO113" s="1">
        <f>LOG(Table1[[#This Row],[QEpsBtm_Bool]])</f>
        <v>0.89416647122255</v>
      </c>
    </row>
    <row r="114" spans="1:41" hidden="1" x14ac:dyDescent="0.25">
      <c r="A114" s="1" t="s">
        <v>47</v>
      </c>
      <c r="B114" t="s">
        <v>43</v>
      </c>
      <c r="C114">
        <v>294</v>
      </c>
      <c r="D114">
        <v>13</v>
      </c>
      <c r="E114">
        <v>65</v>
      </c>
      <c r="F114">
        <v>65</v>
      </c>
      <c r="G114">
        <v>5.0999999999999997E-2</v>
      </c>
      <c r="H114">
        <v>1.1000000000000001E-3</v>
      </c>
      <c r="I114">
        <v>0.50560000000000005</v>
      </c>
      <c r="J114">
        <v>5.0999999999999997E-2</v>
      </c>
      <c r="K114">
        <v>1.1000000000000001E-3</v>
      </c>
      <c r="L114">
        <v>0.49840000000000001</v>
      </c>
      <c r="M114">
        <v>5.0700000000000002E-2</v>
      </c>
      <c r="N114">
        <v>1.1000000000000001E-3</v>
      </c>
      <c r="O114">
        <v>0.49690000000000001</v>
      </c>
      <c r="P114">
        <v>9.5200000000000007E-2</v>
      </c>
      <c r="Q114">
        <v>0</v>
      </c>
      <c r="R114">
        <v>0.97189999999999999</v>
      </c>
      <c r="S114">
        <v>0.1172</v>
      </c>
      <c r="T114">
        <v>0.1016</v>
      </c>
      <c r="U114">
        <v>0.1172</v>
      </c>
      <c r="V114">
        <v>8.0952000000000002</v>
      </c>
      <c r="W114">
        <v>56.996699999999997</v>
      </c>
      <c r="X114">
        <v>7.3567</v>
      </c>
      <c r="Y114">
        <v>51.374600000000001</v>
      </c>
      <c r="Z114">
        <v>9.0107999999999997</v>
      </c>
      <c r="AA114">
        <v>8.0952000000000002</v>
      </c>
      <c r="AB114">
        <v>56.996699999999997</v>
      </c>
      <c r="AC114">
        <v>7.3567</v>
      </c>
      <c r="AD114">
        <v>51.374600000000001</v>
      </c>
      <c r="AE114">
        <v>9.0107999999999997</v>
      </c>
      <c r="AF114">
        <f>LOG(Table1[[#This Row],[QEpsAll]])</f>
        <v>-0.29619293472567138</v>
      </c>
      <c r="AG114">
        <f>LOG(Table1[[#This Row],[QEpsBtm]])</f>
        <v>-0.30242196634888679</v>
      </c>
      <c r="AH114">
        <f>(LOG(Table1[[#This Row],[QEpsBtmIC]])-Table1[[#This Row],[QEpsBtmLog]])/(Table1[[#This Row],[QEpsBtm_BoolLog]]-Table1[[#This Row],[QEpsBtmLog]])</f>
        <v>-1.041244189035771E-3</v>
      </c>
      <c r="AI114" s="1">
        <f>(LOG(Table1[[#This Row],[QEpsBtmICRand]])-Table1[[#This Row],[QEpsBtmLog]])/(Table1[[#This Row],[QEpsBtm_BoolLog]]-Table1[[#This Row],[QEpsBtmLog]])</f>
        <v>0.23070866690527411</v>
      </c>
      <c r="AJ114" s="1">
        <f>(LOG(Table1[[#This Row],[QEpsBtmIC_HasseSimple]])-Table1[[#This Row],[QEpsBtmLog]])/(Table1[[#This Row],[QEpsBtm_BoolLog]]-Table1[[#This Row],[QEpsBtmLog]])</f>
        <v>0.96298416243362406</v>
      </c>
      <c r="AK114" s="1">
        <f>(LOG(Table1[[#This Row],[QEpsBtmIC_Hasse]])-Table1[[#This Row],[QEpsBtmLog]])/(Table1[[#This Row],[QEpsBtm_BoolLog]]-Table1[[#This Row],[QEpsBtmLog]])</f>
        <v>0.92993848801635748</v>
      </c>
      <c r="AL114" s="1">
        <f>(LOG(Table1[[#This Row],[QEpsBtmIC_Bool]])-Table1[[#This Row],[QEpsBtmLog]])/(Table1[[#This Row],[QEpsBtm_BoolLog]]-Table1[[#This Row],[QEpsBtmLog]])</f>
        <v>1</v>
      </c>
      <c r="AM114" s="1">
        <f>(LOG(Table1[[#This Row],[QEpsBtm_HasseSimple]])-Table1[[#This Row],[QEpsBtmLog]])/(Table1[[#This Row],[QEpsBtm_BoolLog]]-Table1[[#This Row],[QEpsBtmLog]])</f>
        <v>0.96298416243362406</v>
      </c>
      <c r="AN114" s="1">
        <f>(LOG(Table1[[#This Row],[QEpsBtm_Hasse]])-Table1[[#This Row],[QEpsBtmLog]])/(Table1[[#This Row],[QEpsBtm_BoolLog]]-Table1[[#This Row],[QEpsBtmLog]])</f>
        <v>0.92993848801635748</v>
      </c>
      <c r="AO114" s="1">
        <f>LOG(Table1[[#This Row],[QEpsBtm_Bool]])</f>
        <v>0.95476335037551052</v>
      </c>
    </row>
    <row r="115" spans="1:41" hidden="1" x14ac:dyDescent="0.25">
      <c r="A115" s="1" t="s">
        <v>47</v>
      </c>
      <c r="B115" t="s">
        <v>43</v>
      </c>
      <c r="C115">
        <v>294</v>
      </c>
      <c r="D115">
        <v>14</v>
      </c>
      <c r="E115">
        <v>73</v>
      </c>
      <c r="F115">
        <v>73</v>
      </c>
      <c r="G115">
        <v>5.0999999999999997E-2</v>
      </c>
      <c r="H115">
        <v>1.1000000000000001E-3</v>
      </c>
      <c r="I115">
        <v>0.50560000000000005</v>
      </c>
      <c r="J115">
        <v>5.2400000000000002E-2</v>
      </c>
      <c r="K115">
        <v>1E-3</v>
      </c>
      <c r="L115">
        <v>0.51019999999999999</v>
      </c>
      <c r="M115">
        <v>5.0700000000000002E-2</v>
      </c>
      <c r="N115">
        <v>1.1000000000000001E-3</v>
      </c>
      <c r="O115">
        <v>0.49740000000000001</v>
      </c>
      <c r="P115">
        <v>9.5200000000000007E-2</v>
      </c>
      <c r="Q115">
        <v>0</v>
      </c>
      <c r="R115">
        <v>0.97650000000000003</v>
      </c>
      <c r="S115">
        <v>0.1172</v>
      </c>
      <c r="T115">
        <v>0.1172</v>
      </c>
      <c r="U115">
        <v>0.1172</v>
      </c>
      <c r="V115">
        <v>9.3382000000000005</v>
      </c>
      <c r="W115">
        <v>64.496700000000004</v>
      </c>
      <c r="X115">
        <v>8.5379000000000005</v>
      </c>
      <c r="Y115">
        <v>58.374600000000001</v>
      </c>
      <c r="Z115">
        <v>10.3224</v>
      </c>
      <c r="AA115">
        <v>9.3382000000000005</v>
      </c>
      <c r="AB115">
        <v>64.496700000000004</v>
      </c>
      <c r="AC115">
        <v>8.5379000000000005</v>
      </c>
      <c r="AD115">
        <v>58.374600000000001</v>
      </c>
      <c r="AE115">
        <v>10.3224</v>
      </c>
      <c r="AF115">
        <f>LOG(Table1[[#This Row],[QEpsAll]])</f>
        <v>-0.29619293472567138</v>
      </c>
      <c r="AG115">
        <f>LOG(Table1[[#This Row],[QEpsBtm]])</f>
        <v>-0.29225954572622881</v>
      </c>
      <c r="AH115">
        <f>(LOG(Table1[[#This Row],[QEpsBtmIC]])-Table1[[#This Row],[QEpsBtmLog]])/(Table1[[#This Row],[QEpsBtm_BoolLog]]-Table1[[#This Row],[QEpsBtmLog]])</f>
        <v>-8.4489536282677784E-3</v>
      </c>
      <c r="AI115" s="1">
        <f>(LOG(Table1[[#This Row],[QEpsBtmICRand]])-Table1[[#This Row],[QEpsBtmLog]])/(Table1[[#This Row],[QEpsBtm_BoolLog]]-Table1[[#This Row],[QEpsBtmLog]])</f>
        <v>0.2158676179154487</v>
      </c>
      <c r="AJ115" s="1">
        <f>(LOG(Table1[[#This Row],[QEpsBtmIC_HasseSimple]])-Table1[[#This Row],[QEpsBtmLog]])/(Table1[[#This Row],[QEpsBtm_BoolLog]]-Table1[[#This Row],[QEpsBtmLog]])</f>
        <v>0.96667980655443331</v>
      </c>
      <c r="AK115" s="1">
        <f>(LOG(Table1[[#This Row],[QEpsBtmIC_Hasse]])-Table1[[#This Row],[QEpsBtmLog]])/(Table1[[#This Row],[QEpsBtm_BoolLog]]-Table1[[#This Row],[QEpsBtmLog]])</f>
        <v>0.93688584888783299</v>
      </c>
      <c r="AL115" s="1">
        <f>(LOG(Table1[[#This Row],[QEpsBtmIC_Bool]])-Table1[[#This Row],[QEpsBtmLog]])/(Table1[[#This Row],[QEpsBtm_BoolLog]]-Table1[[#This Row],[QEpsBtmLog]])</f>
        <v>1</v>
      </c>
      <c r="AM115" s="1">
        <f>(LOG(Table1[[#This Row],[QEpsBtm_HasseSimple]])-Table1[[#This Row],[QEpsBtmLog]])/(Table1[[#This Row],[QEpsBtm_BoolLog]]-Table1[[#This Row],[QEpsBtmLog]])</f>
        <v>0.96667980655443331</v>
      </c>
      <c r="AN115" s="1">
        <f>(LOG(Table1[[#This Row],[QEpsBtm_Hasse]])-Table1[[#This Row],[QEpsBtmLog]])/(Table1[[#This Row],[QEpsBtm_BoolLog]]-Table1[[#This Row],[QEpsBtmLog]])</f>
        <v>0.93688584888783299</v>
      </c>
      <c r="AO115" s="1">
        <f>LOG(Table1[[#This Row],[QEpsBtm_Bool]])</f>
        <v>1.0137806842656978</v>
      </c>
    </row>
    <row r="116" spans="1:41" hidden="1" x14ac:dyDescent="0.25">
      <c r="A116" s="1" t="s">
        <v>47</v>
      </c>
      <c r="B116" t="s">
        <v>43</v>
      </c>
      <c r="C116">
        <v>294</v>
      </c>
      <c r="D116">
        <v>15</v>
      </c>
      <c r="E116">
        <v>81</v>
      </c>
      <c r="F116">
        <v>81</v>
      </c>
      <c r="G116">
        <v>5.0999999999999997E-2</v>
      </c>
      <c r="H116">
        <v>1.1000000000000001E-3</v>
      </c>
      <c r="I116">
        <v>0.50560000000000005</v>
      </c>
      <c r="J116">
        <v>5.3100000000000001E-2</v>
      </c>
      <c r="K116">
        <v>8.9999999999999998E-4</v>
      </c>
      <c r="L116">
        <v>0.50390000000000001</v>
      </c>
      <c r="M116">
        <v>5.0999999999999997E-2</v>
      </c>
      <c r="N116">
        <v>1.1000000000000001E-3</v>
      </c>
      <c r="O116">
        <v>0.50009999999999999</v>
      </c>
      <c r="P116">
        <v>9.5200000000000007E-2</v>
      </c>
      <c r="Q116">
        <v>0</v>
      </c>
      <c r="R116">
        <v>0.9778</v>
      </c>
      <c r="S116">
        <v>0.1172</v>
      </c>
      <c r="T116">
        <v>0.1172</v>
      </c>
      <c r="U116">
        <v>0.1172</v>
      </c>
      <c r="V116">
        <v>10.401999999999999</v>
      </c>
      <c r="W116">
        <v>72.496700000000004</v>
      </c>
      <c r="X116">
        <v>9.6016999999999992</v>
      </c>
      <c r="Y116">
        <v>66.374600000000001</v>
      </c>
      <c r="Z116">
        <v>11.386100000000001</v>
      </c>
      <c r="AA116">
        <v>10.401999999999999</v>
      </c>
      <c r="AB116">
        <v>72.496700000000004</v>
      </c>
      <c r="AC116">
        <v>9.6016999999999992</v>
      </c>
      <c r="AD116">
        <v>66.374600000000001</v>
      </c>
      <c r="AE116">
        <v>11.386100000000001</v>
      </c>
      <c r="AF116">
        <f>LOG(Table1[[#This Row],[QEpsAll]])</f>
        <v>-0.29619293472567138</v>
      </c>
      <c r="AG116">
        <f>LOG(Table1[[#This Row],[QEpsBtm]])</f>
        <v>-0.29765564164423131</v>
      </c>
      <c r="AH116">
        <f>(LOG(Table1[[#This Row],[QEpsBtmIC]])-Table1[[#This Row],[QEpsBtmLog]])/(Table1[[#This Row],[QEpsBtm_BoolLog]]-Table1[[#This Row],[QEpsBtmLog]])</f>
        <v>-2.4279390156922514E-3</v>
      </c>
      <c r="AI116" s="1">
        <f>(LOG(Table1[[#This Row],[QEpsBtmICRand]])-Table1[[#This Row],[QEpsBtmLog]])/(Table1[[#This Row],[QEpsBtm_BoolLog]]-Table1[[#This Row],[QEpsBtmLog]])</f>
        <v>0.21262862674415139</v>
      </c>
      <c r="AJ116" s="1">
        <f>(LOG(Table1[[#This Row],[QEpsBtmIC_HasseSimple]])-Table1[[#This Row],[QEpsBtmLog]])/(Table1[[#This Row],[QEpsBtm_BoolLog]]-Table1[[#This Row],[QEpsBtmLog]])</f>
        <v>0.97100645784602491</v>
      </c>
      <c r="AK116" s="1">
        <f>(LOG(Table1[[#This Row],[QEpsBtmIC_Hasse]])-Table1[[#This Row],[QEpsBtmLog]])/(Table1[[#This Row],[QEpsBtm_BoolLog]]-Table1[[#This Row],[QEpsBtmLog]])</f>
        <v>0.94532851823028707</v>
      </c>
      <c r="AL116" s="1">
        <f>(LOG(Table1[[#This Row],[QEpsBtmIC_Bool]])-Table1[[#This Row],[QEpsBtmLog]])/(Table1[[#This Row],[QEpsBtm_BoolLog]]-Table1[[#This Row],[QEpsBtmLog]])</f>
        <v>1</v>
      </c>
      <c r="AM116" s="1">
        <f>(LOG(Table1[[#This Row],[QEpsBtm_HasseSimple]])-Table1[[#This Row],[QEpsBtmLog]])/(Table1[[#This Row],[QEpsBtm_BoolLog]]-Table1[[#This Row],[QEpsBtmLog]])</f>
        <v>0.97100645784602491</v>
      </c>
      <c r="AN116" s="1">
        <f>(LOG(Table1[[#This Row],[QEpsBtm_Hasse]])-Table1[[#This Row],[QEpsBtmLog]])/(Table1[[#This Row],[QEpsBtm_BoolLog]]-Table1[[#This Row],[QEpsBtmLog]])</f>
        <v>0.94532851823028707</v>
      </c>
      <c r="AO116" s="1">
        <f>LOG(Table1[[#This Row],[QEpsBtm_Bool]])</f>
        <v>1.056374993743707</v>
      </c>
    </row>
    <row r="117" spans="1:41" hidden="1" x14ac:dyDescent="0.25">
      <c r="A117" s="1" t="s">
        <v>47</v>
      </c>
      <c r="B117" t="s">
        <v>43</v>
      </c>
      <c r="C117">
        <v>294</v>
      </c>
      <c r="D117">
        <v>16</v>
      </c>
      <c r="E117">
        <v>84</v>
      </c>
      <c r="F117">
        <v>84</v>
      </c>
      <c r="G117">
        <v>5.0999999999999997E-2</v>
      </c>
      <c r="H117">
        <v>1.1000000000000001E-3</v>
      </c>
      <c r="I117">
        <v>0.50560000000000005</v>
      </c>
      <c r="J117">
        <v>5.1700000000000003E-2</v>
      </c>
      <c r="K117">
        <v>1.1000000000000001E-3</v>
      </c>
      <c r="L117">
        <v>0.50580000000000003</v>
      </c>
      <c r="M117">
        <v>5.2400000000000002E-2</v>
      </c>
      <c r="N117">
        <v>1E-3</v>
      </c>
      <c r="O117">
        <v>0.50409999999999999</v>
      </c>
      <c r="P117">
        <v>9.5200000000000007E-2</v>
      </c>
      <c r="Q117">
        <v>0</v>
      </c>
      <c r="R117">
        <v>0.97809999999999997</v>
      </c>
      <c r="S117">
        <v>0.1172</v>
      </c>
      <c r="T117">
        <v>0.1172</v>
      </c>
      <c r="U117">
        <v>0.1172</v>
      </c>
      <c r="V117">
        <v>10.901400000000001</v>
      </c>
      <c r="W117">
        <v>75.496700000000004</v>
      </c>
      <c r="X117">
        <v>10.101100000000001</v>
      </c>
      <c r="Y117">
        <v>69.374600000000001</v>
      </c>
      <c r="Z117">
        <v>11.8856</v>
      </c>
      <c r="AA117">
        <v>10.901400000000001</v>
      </c>
      <c r="AB117">
        <v>75.496700000000004</v>
      </c>
      <c r="AC117">
        <v>10.101100000000001</v>
      </c>
      <c r="AD117">
        <v>69.374600000000001</v>
      </c>
      <c r="AE117">
        <v>11.8856</v>
      </c>
      <c r="AF117">
        <f>LOG(Table1[[#This Row],[QEpsAll]])</f>
        <v>-0.29619293472567138</v>
      </c>
      <c r="AG117">
        <f>LOG(Table1[[#This Row],[QEpsBtm]])</f>
        <v>-0.29602117499161401</v>
      </c>
      <c r="AH117">
        <f>(LOG(Table1[[#This Row],[QEpsBtmIC]])-Table1[[#This Row],[QEpsBtmLog]])/(Table1[[#This Row],[QEpsBtm_BoolLog]]-Table1[[#This Row],[QEpsBtmLog]])</f>
        <v>-1.0664350661317267E-3</v>
      </c>
      <c r="AI117" s="1">
        <f>(LOG(Table1[[#This Row],[QEpsBtmICRand]])-Table1[[#This Row],[QEpsBtmLog]])/(Table1[[#This Row],[QEpsBtm_BoolLog]]-Table1[[#This Row],[QEpsBtmLog]])</f>
        <v>0.20889540531342726</v>
      </c>
      <c r="AJ117" s="1">
        <f>(LOG(Table1[[#This Row],[QEpsBtmIC_HasseSimple]])-Table1[[#This Row],[QEpsBtmLog]])/(Table1[[#This Row],[QEpsBtm_BoolLog]]-Table1[[#This Row],[QEpsBtmLog]])</f>
        <v>0.97262022079988819</v>
      </c>
      <c r="AK117" s="1">
        <f>(LOG(Table1[[#This Row],[QEpsBtmIC_Hasse]])-Table1[[#This Row],[QEpsBtmLog]])/(Table1[[#This Row],[QEpsBtm_BoolLog]]-Table1[[#This Row],[QEpsBtmLog]])</f>
        <v>0.94846808118374315</v>
      </c>
      <c r="AL117" s="1">
        <f>(LOG(Table1[[#This Row],[QEpsBtmIC_Bool]])-Table1[[#This Row],[QEpsBtmLog]])/(Table1[[#This Row],[QEpsBtm_BoolLog]]-Table1[[#This Row],[QEpsBtmLog]])</f>
        <v>1</v>
      </c>
      <c r="AM117" s="1">
        <f>(LOG(Table1[[#This Row],[QEpsBtm_HasseSimple]])-Table1[[#This Row],[QEpsBtmLog]])/(Table1[[#This Row],[QEpsBtm_BoolLog]]-Table1[[#This Row],[QEpsBtmLog]])</f>
        <v>0.97262022079988819</v>
      </c>
      <c r="AN117" s="1">
        <f>(LOG(Table1[[#This Row],[QEpsBtm_Hasse]])-Table1[[#This Row],[QEpsBtmLog]])/(Table1[[#This Row],[QEpsBtm_BoolLog]]-Table1[[#This Row],[QEpsBtmLog]])</f>
        <v>0.94846808118374315</v>
      </c>
      <c r="AO117" s="1">
        <f>LOG(Table1[[#This Row],[QEpsBtm_Bool]])</f>
        <v>1.0750211103479106</v>
      </c>
    </row>
    <row r="118" spans="1:41" hidden="1" x14ac:dyDescent="0.25">
      <c r="A118" s="1" t="s">
        <v>47</v>
      </c>
      <c r="B118" t="s">
        <v>43</v>
      </c>
      <c r="C118">
        <v>294</v>
      </c>
      <c r="D118">
        <v>17</v>
      </c>
      <c r="E118">
        <v>90</v>
      </c>
      <c r="F118">
        <v>90</v>
      </c>
      <c r="G118">
        <v>5.0999999999999997E-2</v>
      </c>
      <c r="H118">
        <v>1.1000000000000001E-3</v>
      </c>
      <c r="I118">
        <v>0.50560000000000005</v>
      </c>
      <c r="J118">
        <v>5.1700000000000003E-2</v>
      </c>
      <c r="K118">
        <v>1.1000000000000001E-3</v>
      </c>
      <c r="L118">
        <v>0.50109999999999999</v>
      </c>
      <c r="M118">
        <v>5.1999999999999998E-2</v>
      </c>
      <c r="N118">
        <v>1E-3</v>
      </c>
      <c r="O118">
        <v>0.50290000000000001</v>
      </c>
      <c r="P118">
        <v>9.5200000000000007E-2</v>
      </c>
      <c r="Q118">
        <v>0</v>
      </c>
      <c r="R118">
        <v>0.98099999999999998</v>
      </c>
      <c r="S118">
        <v>0.1172</v>
      </c>
      <c r="T118">
        <v>0.1172</v>
      </c>
      <c r="U118">
        <v>0.1172</v>
      </c>
      <c r="V118">
        <v>11.6579</v>
      </c>
      <c r="W118">
        <v>80.996700000000004</v>
      </c>
      <c r="X118">
        <v>10.7783</v>
      </c>
      <c r="Y118">
        <v>74.374600000000001</v>
      </c>
      <c r="Z118">
        <v>12.6982</v>
      </c>
      <c r="AA118">
        <v>11.6579</v>
      </c>
      <c r="AB118">
        <v>80.996700000000004</v>
      </c>
      <c r="AC118">
        <v>10.7783</v>
      </c>
      <c r="AD118">
        <v>74.374600000000001</v>
      </c>
      <c r="AE118">
        <v>12.6982</v>
      </c>
      <c r="AF118">
        <f>LOG(Table1[[#This Row],[QEpsAll]])</f>
        <v>-0.29619293472567138</v>
      </c>
      <c r="AG118">
        <f>LOG(Table1[[#This Row],[QEpsBtm]])</f>
        <v>-0.30007559725752331</v>
      </c>
      <c r="AH118">
        <f>(LOG(Table1[[#This Row],[QEpsBtmIC]])-Table1[[#This Row],[QEpsBtmLog]])/(Table1[[#This Row],[QEpsBtm_BoolLog]]-Table1[[#This Row],[QEpsBtmLog]])</f>
        <v>1.1092842123004679E-3</v>
      </c>
      <c r="AI118" s="1">
        <f>(LOG(Table1[[#This Row],[QEpsBtmICRand]])-Table1[[#This Row],[QEpsBtmLog]])/(Table1[[#This Row],[QEpsBtm_BoolLog]]-Table1[[#This Row],[QEpsBtmLog]])</f>
        <v>0.20782227785366425</v>
      </c>
      <c r="AJ118" s="1">
        <f>(LOG(Table1[[#This Row],[QEpsBtmIC_HasseSimple]])-Table1[[#This Row],[QEpsBtmLog]])/(Table1[[#This Row],[QEpsBtm_BoolLog]]-Table1[[#This Row],[QEpsBtmLog]])</f>
        <v>0.97355651251989339</v>
      </c>
      <c r="AK118" s="1">
        <f>(LOG(Table1[[#This Row],[QEpsBtmIC_Hasse]])-Table1[[#This Row],[QEpsBtmLog]])/(Table1[[#This Row],[QEpsBtm_BoolLog]]-Table1[[#This Row],[QEpsBtmLog]])</f>
        <v>0.9492869390840929</v>
      </c>
      <c r="AL118" s="1">
        <f>(LOG(Table1[[#This Row],[QEpsBtmIC_Bool]])-Table1[[#This Row],[QEpsBtmLog]])/(Table1[[#This Row],[QEpsBtm_BoolLog]]-Table1[[#This Row],[QEpsBtmLog]])</f>
        <v>1</v>
      </c>
      <c r="AM118" s="1">
        <f>(LOG(Table1[[#This Row],[QEpsBtm_HasseSimple]])-Table1[[#This Row],[QEpsBtmLog]])/(Table1[[#This Row],[QEpsBtm_BoolLog]]-Table1[[#This Row],[QEpsBtmLog]])</f>
        <v>0.97355651251989339</v>
      </c>
      <c r="AN118" s="1">
        <f>(LOG(Table1[[#This Row],[QEpsBtm_Hasse]])-Table1[[#This Row],[QEpsBtmLog]])/(Table1[[#This Row],[QEpsBtm_BoolLog]]-Table1[[#This Row],[QEpsBtmLog]])</f>
        <v>0.9492869390840929</v>
      </c>
      <c r="AO118" s="1">
        <f>LOG(Table1[[#This Row],[QEpsBtm_Bool]])</f>
        <v>1.1037421630448661</v>
      </c>
    </row>
    <row r="119" spans="1:41" hidden="1" x14ac:dyDescent="0.25">
      <c r="A119" s="1" t="s">
        <v>47</v>
      </c>
      <c r="B119" t="s">
        <v>43</v>
      </c>
      <c r="C119">
        <v>294</v>
      </c>
      <c r="D119">
        <v>18</v>
      </c>
      <c r="E119">
        <v>96</v>
      </c>
      <c r="F119">
        <v>96</v>
      </c>
      <c r="G119">
        <v>5.0999999999999997E-2</v>
      </c>
      <c r="H119">
        <v>1.1000000000000001E-3</v>
      </c>
      <c r="I119">
        <v>0.50560000000000005</v>
      </c>
      <c r="J119">
        <v>5.1700000000000003E-2</v>
      </c>
      <c r="K119">
        <v>1.1000000000000001E-3</v>
      </c>
      <c r="L119">
        <v>0.5071</v>
      </c>
      <c r="M119">
        <v>5.0999999999999997E-2</v>
      </c>
      <c r="N119">
        <v>1.1000000000000001E-3</v>
      </c>
      <c r="O119">
        <v>0.49469999999999997</v>
      </c>
      <c r="P119">
        <v>9.5200000000000007E-2</v>
      </c>
      <c r="Q119">
        <v>0</v>
      </c>
      <c r="R119">
        <v>0.97540000000000004</v>
      </c>
      <c r="S119">
        <v>0.1172</v>
      </c>
      <c r="T119">
        <v>0.1172</v>
      </c>
      <c r="U119">
        <v>0.1172</v>
      </c>
      <c r="V119">
        <v>12.5055</v>
      </c>
      <c r="W119">
        <v>86.003900000000002</v>
      </c>
      <c r="X119">
        <v>11.625299999999999</v>
      </c>
      <c r="Y119">
        <v>79.374600000000001</v>
      </c>
      <c r="Z119">
        <v>13.7118</v>
      </c>
      <c r="AA119">
        <v>12.5055</v>
      </c>
      <c r="AB119">
        <v>86.003900000000002</v>
      </c>
      <c r="AC119">
        <v>11.625299999999999</v>
      </c>
      <c r="AD119">
        <v>79.374600000000001</v>
      </c>
      <c r="AE119">
        <v>13.7118</v>
      </c>
      <c r="AF119">
        <f>LOG(Table1[[#This Row],[QEpsAll]])</f>
        <v>-0.29619293472567138</v>
      </c>
      <c r="AG119">
        <f>LOG(Table1[[#This Row],[QEpsBtm]])</f>
        <v>-0.29490638945212683</v>
      </c>
      <c r="AH119">
        <f>(LOG(Table1[[#This Row],[QEpsBtmIC]])-Table1[[#This Row],[QEpsBtmLog]])/(Table1[[#This Row],[QEpsBtm_BoolLog]]-Table1[[#This Row],[QEpsBtmLog]])</f>
        <v>-7.5081660130326567E-3</v>
      </c>
      <c r="AI119" s="1">
        <f>(LOG(Table1[[#This Row],[QEpsBtmICRand]])-Table1[[#This Row],[QEpsBtmLog]])/(Table1[[#This Row],[QEpsBtm_BoolLog]]-Table1[[#This Row],[QEpsBtmLog]])</f>
        <v>0.19838615237507254</v>
      </c>
      <c r="AJ119" s="1">
        <f>(LOG(Table1[[#This Row],[QEpsBtmIC_HasseSimple]])-Table1[[#This Row],[QEpsBtmLog]])/(Table1[[#This Row],[QEpsBtm_BoolLog]]-Table1[[#This Row],[QEpsBtmLog]])</f>
        <v>0.97207165819850294</v>
      </c>
      <c r="AK119" s="1">
        <f>(LOG(Table1[[#This Row],[QEpsBtmIC_Hasse]])-Table1[[#This Row],[QEpsBtmLog]])/(Table1[[#This Row],[QEpsBtm_BoolLog]]-Table1[[#This Row],[QEpsBtmLog]])</f>
        <v>0.94993697069030114</v>
      </c>
      <c r="AL119" s="1">
        <f>(LOG(Table1[[#This Row],[QEpsBtmIC_Bool]])-Table1[[#This Row],[QEpsBtmLog]])/(Table1[[#This Row],[QEpsBtm_BoolLog]]-Table1[[#This Row],[QEpsBtmLog]])</f>
        <v>1</v>
      </c>
      <c r="AM119" s="1">
        <f>(LOG(Table1[[#This Row],[QEpsBtm_HasseSimple]])-Table1[[#This Row],[QEpsBtmLog]])/(Table1[[#This Row],[QEpsBtm_BoolLog]]-Table1[[#This Row],[QEpsBtmLog]])</f>
        <v>0.97207165819850294</v>
      </c>
      <c r="AN119" s="1">
        <f>(LOG(Table1[[#This Row],[QEpsBtm_Hasse]])-Table1[[#This Row],[QEpsBtmLog]])/(Table1[[#This Row],[QEpsBtm_BoolLog]]-Table1[[#This Row],[QEpsBtmLog]])</f>
        <v>0.94993697069030114</v>
      </c>
      <c r="AO119" s="1">
        <f>LOG(Table1[[#This Row],[QEpsBtm_Bool]])</f>
        <v>1.1370944700159784</v>
      </c>
    </row>
    <row r="120" spans="1:41" hidden="1" x14ac:dyDescent="0.25">
      <c r="A120" s="1" t="s">
        <v>47</v>
      </c>
      <c r="B120" t="s">
        <v>43</v>
      </c>
      <c r="C120">
        <v>294</v>
      </c>
      <c r="D120">
        <v>19</v>
      </c>
      <c r="E120">
        <v>102</v>
      </c>
      <c r="F120">
        <v>102</v>
      </c>
      <c r="G120">
        <v>5.0999999999999997E-2</v>
      </c>
      <c r="H120">
        <v>1.1000000000000001E-3</v>
      </c>
      <c r="I120">
        <v>0.50560000000000005</v>
      </c>
      <c r="J120">
        <v>4.9700000000000001E-2</v>
      </c>
      <c r="K120">
        <v>1E-3</v>
      </c>
      <c r="L120">
        <v>0.49180000000000001</v>
      </c>
      <c r="M120">
        <v>5.2400000000000002E-2</v>
      </c>
      <c r="N120">
        <v>1E-3</v>
      </c>
      <c r="O120">
        <v>0.50670000000000004</v>
      </c>
      <c r="P120">
        <v>9.5200000000000007E-2</v>
      </c>
      <c r="Q120">
        <v>0</v>
      </c>
      <c r="R120">
        <v>0.98040000000000005</v>
      </c>
      <c r="S120">
        <v>0.1172</v>
      </c>
      <c r="T120">
        <v>0.1172</v>
      </c>
      <c r="U120">
        <v>0.1172</v>
      </c>
      <c r="V120">
        <v>13.163600000000001</v>
      </c>
      <c r="W120">
        <v>90.627700000000004</v>
      </c>
      <c r="X120">
        <v>12.1854</v>
      </c>
      <c r="Y120">
        <v>83.374600000000001</v>
      </c>
      <c r="Z120">
        <v>14.538500000000001</v>
      </c>
      <c r="AA120">
        <v>13.163600000000001</v>
      </c>
      <c r="AB120">
        <v>90.627700000000004</v>
      </c>
      <c r="AC120">
        <v>12.1854</v>
      </c>
      <c r="AD120">
        <v>83.374600000000001</v>
      </c>
      <c r="AE120">
        <v>14.538500000000001</v>
      </c>
      <c r="AF120">
        <f>LOG(Table1[[#This Row],[QEpsAll]])</f>
        <v>-0.29619293472567138</v>
      </c>
      <c r="AG120">
        <f>LOG(Table1[[#This Row],[QEpsBtm]])</f>
        <v>-0.30821147559730161</v>
      </c>
      <c r="AH120">
        <f>(LOG(Table1[[#This Row],[QEpsBtmIC]])-Table1[[#This Row],[QEpsBtmLog]])/(Table1[[#This Row],[QEpsBtm_BoolLog]]-Table1[[#This Row],[QEpsBtmLog]])</f>
        <v>8.8135622453800709E-3</v>
      </c>
      <c r="AI120" s="1">
        <f>(LOG(Table1[[#This Row],[QEpsBtmICRand]])-Table1[[#This Row],[QEpsBtmLog]])/(Table1[[#This Row],[QEpsBtm_BoolLog]]-Table1[[#This Row],[QEpsBtmLog]])</f>
        <v>0.20371826160965412</v>
      </c>
      <c r="AJ120" s="1">
        <f>(LOG(Table1[[#This Row],[QEpsBtmIC_HasseSimple]])-Table1[[#This Row],[QEpsBtmLog]])/(Table1[[#This Row],[QEpsBtm_BoolLog]]-Table1[[#This Row],[QEpsBtmLog]])</f>
        <v>0.97066430124990921</v>
      </c>
      <c r="AK120" s="1">
        <f>(LOG(Table1[[#This Row],[QEpsBtmIC_Hasse]])-Table1[[#This Row],[QEpsBtmLog]])/(Table1[[#This Row],[QEpsBtm_BoolLog]]-Table1[[#This Row],[QEpsBtmLog]])</f>
        <v>0.94786279283529495</v>
      </c>
      <c r="AL120" s="1">
        <f>(LOG(Table1[[#This Row],[QEpsBtmIC_Bool]])-Table1[[#This Row],[QEpsBtmLog]])/(Table1[[#This Row],[QEpsBtm_BoolLog]]-Table1[[#This Row],[QEpsBtmLog]])</f>
        <v>1</v>
      </c>
      <c r="AM120" s="1">
        <f>(LOG(Table1[[#This Row],[QEpsBtm_HasseSimple]])-Table1[[#This Row],[QEpsBtmLog]])/(Table1[[#This Row],[QEpsBtm_BoolLog]]-Table1[[#This Row],[QEpsBtmLog]])</f>
        <v>0.97066430124990921</v>
      </c>
      <c r="AN120" s="1">
        <f>(LOG(Table1[[#This Row],[QEpsBtm_Hasse]])-Table1[[#This Row],[QEpsBtmLog]])/(Table1[[#This Row],[QEpsBtm_BoolLog]]-Table1[[#This Row],[QEpsBtmLog]])</f>
        <v>0.94786279283529495</v>
      </c>
      <c r="AO120" s="1">
        <f>LOG(Table1[[#This Row],[QEpsBtm_Bool]])</f>
        <v>1.1625196007920884</v>
      </c>
    </row>
    <row r="121" spans="1:41" hidden="1" x14ac:dyDescent="0.25">
      <c r="A121" s="1" t="s">
        <v>47</v>
      </c>
      <c r="B121" t="s">
        <v>43</v>
      </c>
      <c r="C121">
        <v>294</v>
      </c>
      <c r="D121">
        <v>20</v>
      </c>
      <c r="E121">
        <v>111</v>
      </c>
      <c r="F121">
        <v>111</v>
      </c>
      <c r="G121">
        <v>5.0999999999999997E-2</v>
      </c>
      <c r="H121">
        <v>1.1000000000000001E-3</v>
      </c>
      <c r="I121">
        <v>0.50560000000000005</v>
      </c>
      <c r="J121">
        <v>5.2400000000000002E-2</v>
      </c>
      <c r="K121">
        <v>1E-3</v>
      </c>
      <c r="L121">
        <v>0.50980000000000003</v>
      </c>
      <c r="M121">
        <v>5.2400000000000002E-2</v>
      </c>
      <c r="N121">
        <v>1E-3</v>
      </c>
      <c r="O121">
        <v>0.50090000000000001</v>
      </c>
      <c r="P121">
        <v>9.5200000000000007E-2</v>
      </c>
      <c r="Q121">
        <v>0</v>
      </c>
      <c r="R121">
        <v>0.97960000000000003</v>
      </c>
      <c r="S121">
        <v>0.1172</v>
      </c>
      <c r="T121">
        <v>0.1172</v>
      </c>
      <c r="U121">
        <v>0.1172</v>
      </c>
      <c r="V121">
        <v>14.632199999999999</v>
      </c>
      <c r="W121">
        <v>99.127700000000004</v>
      </c>
      <c r="X121">
        <v>13.588800000000001</v>
      </c>
      <c r="Y121">
        <v>91.374600000000001</v>
      </c>
      <c r="Z121">
        <v>16.079699999999999</v>
      </c>
      <c r="AA121">
        <v>14.632199999999999</v>
      </c>
      <c r="AB121">
        <v>99.127700000000004</v>
      </c>
      <c r="AC121">
        <v>13.588800000000001</v>
      </c>
      <c r="AD121">
        <v>91.374600000000001</v>
      </c>
      <c r="AE121">
        <v>16.079699999999999</v>
      </c>
      <c r="AF121">
        <f>LOG(Table1[[#This Row],[QEpsAll]])</f>
        <v>-0.29619293472567138</v>
      </c>
      <c r="AG121">
        <f>LOG(Table1[[#This Row],[QEpsBtm]])</f>
        <v>-0.29260016886675128</v>
      </c>
      <c r="AH121">
        <f>(LOG(Table1[[#This Row],[QEpsBtmIC]])-Table1[[#This Row],[QEpsBtmLog]])/(Table1[[#This Row],[QEpsBtm_BoolLog]]-Table1[[#This Row],[QEpsBtmLog]])</f>
        <v>-5.1030163087709421E-3</v>
      </c>
      <c r="AI121" s="1">
        <f>(LOG(Table1[[#This Row],[QEpsBtmICRand]])-Table1[[#This Row],[QEpsBtmLog]])/(Table1[[#This Row],[QEpsBtm_BoolLog]]-Table1[[#This Row],[QEpsBtmLog]])</f>
        <v>0.18924083505894915</v>
      </c>
      <c r="AJ121" s="1">
        <f>(LOG(Table1[[#This Row],[QEpsBtmIC_HasseSimple]])-Table1[[#This Row],[QEpsBtmLog]])/(Table1[[#This Row],[QEpsBtm_BoolLog]]-Table1[[#This Row],[QEpsBtmLog]])</f>
        <v>0.97266734841266356</v>
      </c>
      <c r="AK121" s="1">
        <f>(LOG(Table1[[#This Row],[QEpsBtmIC_Hasse]])-Table1[[#This Row],[QEpsBtmLog]])/(Table1[[#This Row],[QEpsBtm_BoolLog]]-Table1[[#This Row],[QEpsBtmLog]])</f>
        <v>0.95123230196930886</v>
      </c>
      <c r="AL121" s="1">
        <f>(LOG(Table1[[#This Row],[QEpsBtmIC_Bool]])-Table1[[#This Row],[QEpsBtmLog]])/(Table1[[#This Row],[QEpsBtm_BoolLog]]-Table1[[#This Row],[QEpsBtmLog]])</f>
        <v>1</v>
      </c>
      <c r="AM121" s="1">
        <f>(LOG(Table1[[#This Row],[QEpsBtm_HasseSimple]])-Table1[[#This Row],[QEpsBtmLog]])/(Table1[[#This Row],[QEpsBtm_BoolLog]]-Table1[[#This Row],[QEpsBtmLog]])</f>
        <v>0.97266734841266356</v>
      </c>
      <c r="AN121" s="1">
        <f>(LOG(Table1[[#This Row],[QEpsBtm_Hasse]])-Table1[[#This Row],[QEpsBtmLog]])/(Table1[[#This Row],[QEpsBtm_BoolLog]]-Table1[[#This Row],[QEpsBtmLog]])</f>
        <v>0.95123230196930886</v>
      </c>
      <c r="AO121" s="1">
        <f>LOG(Table1[[#This Row],[QEpsBtm_Bool]])</f>
        <v>1.2062779418278577</v>
      </c>
    </row>
    <row r="122" spans="1:41" hidden="1" x14ac:dyDescent="0.25">
      <c r="A122" s="1" t="s">
        <v>47</v>
      </c>
      <c r="B122" t="s">
        <v>43</v>
      </c>
      <c r="C122">
        <v>294</v>
      </c>
      <c r="D122">
        <v>21</v>
      </c>
      <c r="E122">
        <v>122</v>
      </c>
      <c r="F122">
        <v>122</v>
      </c>
      <c r="G122">
        <v>5.0999999999999997E-2</v>
      </c>
      <c r="H122">
        <v>1.1000000000000001E-3</v>
      </c>
      <c r="I122">
        <v>0.50560000000000005</v>
      </c>
      <c r="J122">
        <v>5.3699999999999998E-2</v>
      </c>
      <c r="K122">
        <v>6.9999999999999999E-4</v>
      </c>
      <c r="L122">
        <v>0.50829999999999997</v>
      </c>
      <c r="M122">
        <v>5.1400000000000001E-2</v>
      </c>
      <c r="N122">
        <v>1.1000000000000001E-3</v>
      </c>
      <c r="O122">
        <v>0.49990000000000001</v>
      </c>
      <c r="P122">
        <v>9.5200000000000007E-2</v>
      </c>
      <c r="Q122">
        <v>0</v>
      </c>
      <c r="R122">
        <v>0.97629999999999995</v>
      </c>
      <c r="S122">
        <v>0.1328</v>
      </c>
      <c r="T122">
        <v>0.1172</v>
      </c>
      <c r="U122">
        <v>0.1328</v>
      </c>
      <c r="V122">
        <v>16.1142</v>
      </c>
      <c r="W122">
        <v>109.6277</v>
      </c>
      <c r="X122">
        <v>14.9893</v>
      </c>
      <c r="Y122">
        <v>101.3746</v>
      </c>
      <c r="Z122">
        <v>17.6204</v>
      </c>
      <c r="AA122">
        <v>16.1142</v>
      </c>
      <c r="AB122">
        <v>109.6277</v>
      </c>
      <c r="AC122">
        <v>14.9893</v>
      </c>
      <c r="AD122">
        <v>101.3746</v>
      </c>
      <c r="AE122">
        <v>17.6204</v>
      </c>
      <c r="AF122">
        <f>LOG(Table1[[#This Row],[QEpsAll]])</f>
        <v>-0.29619293472567138</v>
      </c>
      <c r="AG122">
        <f>LOG(Table1[[#This Row],[QEpsBtm]])</f>
        <v>-0.29387989029729644</v>
      </c>
      <c r="AH122">
        <f>(LOG(Table1[[#This Row],[QEpsBtmIC]])-Table1[[#This Row],[QEpsBtmLog]])/(Table1[[#This Row],[QEpsBtm_BoolLog]]-Table1[[#This Row],[QEpsBtmLog]])</f>
        <v>-4.6996515213193852E-3</v>
      </c>
      <c r="AI122" s="1">
        <f>(LOG(Table1[[#This Row],[QEpsBtmICRand]])-Table1[[#This Row],[QEpsBtmLog]])/(Table1[[#This Row],[QEpsBtm_BoolLog]]-Table1[[#This Row],[QEpsBtmLog]])</f>
        <v>0.18407947251803988</v>
      </c>
      <c r="AJ122" s="1">
        <f>(LOG(Table1[[#This Row],[QEpsBtmIC_HasseSimple]])-Table1[[#This Row],[QEpsBtmLog]])/(Table1[[#This Row],[QEpsBtm_BoolLog]]-Table1[[#This Row],[QEpsBtmLog]])</f>
        <v>0.97479893299623421</v>
      </c>
      <c r="AK122" s="1">
        <f>(LOG(Table1[[#This Row],[QEpsBtmIC_Hasse]])-Table1[[#This Row],[QEpsBtmLog]])/(Table1[[#This Row],[QEpsBtm_BoolLog]]-Table1[[#This Row],[QEpsBtmLog]])</f>
        <v>0.95439014899697328</v>
      </c>
      <c r="AL122" s="1">
        <f>(LOG(Table1[[#This Row],[QEpsBtmIC_Bool]])-Table1[[#This Row],[QEpsBtmLog]])/(Table1[[#This Row],[QEpsBtm_BoolLog]]-Table1[[#This Row],[QEpsBtmLog]])</f>
        <v>1</v>
      </c>
      <c r="AM122" s="1">
        <f>(LOG(Table1[[#This Row],[QEpsBtm_HasseSimple]])-Table1[[#This Row],[QEpsBtmLog]])/(Table1[[#This Row],[QEpsBtm_BoolLog]]-Table1[[#This Row],[QEpsBtmLog]])</f>
        <v>0.97479893299623421</v>
      </c>
      <c r="AN122" s="1">
        <f>(LOG(Table1[[#This Row],[QEpsBtm_Hasse]])-Table1[[#This Row],[QEpsBtmLog]])/(Table1[[#This Row],[QEpsBtm_BoolLog]]-Table1[[#This Row],[QEpsBtmLog]])</f>
        <v>0.95439014899697328</v>
      </c>
      <c r="AO122" s="1">
        <f>LOG(Table1[[#This Row],[QEpsBtm_Bool]])</f>
        <v>1.2460157630897049</v>
      </c>
    </row>
    <row r="123" spans="1:41" hidden="1" x14ac:dyDescent="0.25">
      <c r="A123" s="1" t="s">
        <v>47</v>
      </c>
      <c r="B123" t="s">
        <v>43</v>
      </c>
      <c r="C123">
        <v>294</v>
      </c>
      <c r="D123">
        <v>22</v>
      </c>
      <c r="E123">
        <v>128</v>
      </c>
      <c r="F123">
        <v>128</v>
      </c>
      <c r="G123">
        <v>5.0999999999999997E-2</v>
      </c>
      <c r="H123">
        <v>1.1000000000000001E-3</v>
      </c>
      <c r="I123">
        <v>0.50560000000000005</v>
      </c>
      <c r="J123">
        <v>5.3100000000000001E-2</v>
      </c>
      <c r="K123">
        <v>8.9999999999999998E-4</v>
      </c>
      <c r="L123">
        <v>0.50580000000000003</v>
      </c>
      <c r="M123">
        <v>5.2400000000000002E-2</v>
      </c>
      <c r="N123">
        <v>1E-3</v>
      </c>
      <c r="O123">
        <v>0.50449999999999995</v>
      </c>
      <c r="P123">
        <v>9.5200000000000007E-2</v>
      </c>
      <c r="Q123">
        <v>0</v>
      </c>
      <c r="R123">
        <v>0.97770000000000001</v>
      </c>
      <c r="S123">
        <v>0.1328</v>
      </c>
      <c r="T123">
        <v>0.1328</v>
      </c>
      <c r="U123">
        <v>0.1328</v>
      </c>
      <c r="V123">
        <v>16.983000000000001</v>
      </c>
      <c r="W123">
        <v>114.63120000000001</v>
      </c>
      <c r="X123">
        <v>15.857799999999999</v>
      </c>
      <c r="Y123">
        <v>106.3746</v>
      </c>
      <c r="Z123">
        <v>18.661100000000001</v>
      </c>
      <c r="AA123">
        <v>16.983000000000001</v>
      </c>
      <c r="AB123">
        <v>114.63120000000001</v>
      </c>
      <c r="AC123">
        <v>15.857799999999999</v>
      </c>
      <c r="AD123">
        <v>106.3746</v>
      </c>
      <c r="AE123">
        <v>18.661100000000001</v>
      </c>
      <c r="AF123">
        <f>LOG(Table1[[#This Row],[QEpsAll]])</f>
        <v>-0.29619293472567138</v>
      </c>
      <c r="AG123">
        <f>LOG(Table1[[#This Row],[QEpsBtm]])</f>
        <v>-0.29602117499161401</v>
      </c>
      <c r="AH123">
        <f>(LOG(Table1[[#This Row],[QEpsBtmIC]])-Table1[[#This Row],[QEpsBtmLog]])/(Table1[[#This Row],[QEpsBtm_BoolLog]]-Table1[[#This Row],[QEpsBtmLog]])</f>
        <v>-7.1326362247702631E-4</v>
      </c>
      <c r="AI123" s="1">
        <f>(LOG(Table1[[#This Row],[QEpsBtmICRand]])-Table1[[#This Row],[QEpsBtmLog]])/(Table1[[#This Row],[QEpsBtm_BoolLog]]-Table1[[#This Row],[QEpsBtmLog]])</f>
        <v>0.18266393505411535</v>
      </c>
      <c r="AJ123" s="1">
        <f>(LOG(Table1[[#This Row],[QEpsBtmIC_HasseSimple]])-Table1[[#This Row],[QEpsBtmLog]])/(Table1[[#This Row],[QEpsBtm_BoolLog]]-Table1[[#This Row],[QEpsBtmLog]])</f>
        <v>0.97388390773301037</v>
      </c>
      <c r="AK123" s="1">
        <f>(LOG(Table1[[#This Row],[QEpsBtmIC_Hasse]])-Table1[[#This Row],[QEpsBtmLog]])/(Table1[[#This Row],[QEpsBtm_BoolLog]]-Table1[[#This Row],[QEpsBtmLog]])</f>
        <v>0.95488437773419388</v>
      </c>
      <c r="AL123" s="1">
        <f>(LOG(Table1[[#This Row],[QEpsBtmIC_Bool]])-Table1[[#This Row],[QEpsBtmLog]])/(Table1[[#This Row],[QEpsBtm_BoolLog]]-Table1[[#This Row],[QEpsBtmLog]])</f>
        <v>1</v>
      </c>
      <c r="AM123" s="1">
        <f>(LOG(Table1[[#This Row],[QEpsBtm_HasseSimple]])-Table1[[#This Row],[QEpsBtmLog]])/(Table1[[#This Row],[QEpsBtm_BoolLog]]-Table1[[#This Row],[QEpsBtmLog]])</f>
        <v>0.97388390773301037</v>
      </c>
      <c r="AN123" s="1">
        <f>(LOG(Table1[[#This Row],[QEpsBtm_Hasse]])-Table1[[#This Row],[QEpsBtmLog]])/(Table1[[#This Row],[QEpsBtm_BoolLog]]-Table1[[#This Row],[QEpsBtmLog]])</f>
        <v>0.95488437773419388</v>
      </c>
      <c r="AO123" s="1">
        <f>LOG(Table1[[#This Row],[QEpsBtm_Bool]])</f>
        <v>1.270937240152701</v>
      </c>
    </row>
    <row r="124" spans="1:41" hidden="1" x14ac:dyDescent="0.25">
      <c r="A124" s="1" t="s">
        <v>47</v>
      </c>
      <c r="B124" t="s">
        <v>43</v>
      </c>
      <c r="C124">
        <v>294</v>
      </c>
      <c r="D124">
        <v>23</v>
      </c>
      <c r="E124">
        <v>137</v>
      </c>
      <c r="F124">
        <v>137</v>
      </c>
      <c r="G124">
        <v>5.0999999999999997E-2</v>
      </c>
      <c r="H124">
        <v>1.1000000000000001E-3</v>
      </c>
      <c r="I124">
        <v>0.50560000000000005</v>
      </c>
      <c r="J124">
        <v>5.1700000000000003E-2</v>
      </c>
      <c r="K124">
        <v>1.1000000000000001E-3</v>
      </c>
      <c r="L124">
        <v>0.50109999999999999</v>
      </c>
      <c r="M124">
        <v>5.1700000000000003E-2</v>
      </c>
      <c r="N124">
        <v>1.1000000000000001E-3</v>
      </c>
      <c r="O124">
        <v>0.50439999999999996</v>
      </c>
      <c r="P124">
        <v>9.5200000000000007E-2</v>
      </c>
      <c r="Q124">
        <v>0</v>
      </c>
      <c r="R124">
        <v>0.97699999999999998</v>
      </c>
      <c r="S124">
        <v>0.1328</v>
      </c>
      <c r="T124">
        <v>0.1328</v>
      </c>
      <c r="U124">
        <v>0.1328</v>
      </c>
      <c r="V124">
        <v>18.0762</v>
      </c>
      <c r="W124">
        <v>122.19240000000001</v>
      </c>
      <c r="X124">
        <v>16.8582</v>
      </c>
      <c r="Y124">
        <v>113.3746</v>
      </c>
      <c r="Z124">
        <v>19.941099999999999</v>
      </c>
      <c r="AA124">
        <v>18.0762</v>
      </c>
      <c r="AB124">
        <v>122.19240000000001</v>
      </c>
      <c r="AC124">
        <v>16.8582</v>
      </c>
      <c r="AD124">
        <v>113.3746</v>
      </c>
      <c r="AE124">
        <v>19.941099999999999</v>
      </c>
      <c r="AF124">
        <f>LOG(Table1[[#This Row],[QEpsAll]])</f>
        <v>-0.29619293472567138</v>
      </c>
      <c r="AG124">
        <f>LOG(Table1[[#This Row],[QEpsBtm]])</f>
        <v>-0.30007559725752331</v>
      </c>
      <c r="AH124">
        <f>(LOG(Table1[[#This Row],[QEpsBtmIC]])-Table1[[#This Row],[QEpsBtmLog]])/(Table1[[#This Row],[QEpsBtm_BoolLog]]-Table1[[#This Row],[QEpsBtmLog]])</f>
        <v>1.7818671903030931E-3</v>
      </c>
      <c r="AI124" s="1">
        <f>(LOG(Table1[[#This Row],[QEpsBtmICRand]])-Table1[[#This Row],[QEpsBtmLog]])/(Table1[[#This Row],[QEpsBtm_BoolLog]]-Table1[[#This Row],[QEpsBtmLog]])</f>
        <v>0.18125120796655353</v>
      </c>
      <c r="AJ124" s="1">
        <f>(LOG(Table1[[#This Row],[QEpsBtmIC_HasseSimple]])-Table1[[#This Row],[QEpsBtmLog]])/(Table1[[#This Row],[QEpsBtm_BoolLog]]-Table1[[#This Row],[QEpsBtmLog]])</f>
        <v>0.9733458463811715</v>
      </c>
      <c r="AK124" s="1">
        <f>(LOG(Table1[[#This Row],[QEpsBtmIC_Hasse]])-Table1[[#This Row],[QEpsBtmLog]])/(Table1[[#This Row],[QEpsBtm_BoolLog]]-Table1[[#This Row],[QEpsBtmLog]])</f>
        <v>0.95440881170485325</v>
      </c>
      <c r="AL124" s="1">
        <f>(LOG(Table1[[#This Row],[QEpsBtmIC_Bool]])-Table1[[#This Row],[QEpsBtmLog]])/(Table1[[#This Row],[QEpsBtm_BoolLog]]-Table1[[#This Row],[QEpsBtmLog]])</f>
        <v>1</v>
      </c>
      <c r="AM124" s="1">
        <f>(LOG(Table1[[#This Row],[QEpsBtm_HasseSimple]])-Table1[[#This Row],[QEpsBtmLog]])/(Table1[[#This Row],[QEpsBtm_BoolLog]]-Table1[[#This Row],[QEpsBtmLog]])</f>
        <v>0.9733458463811715</v>
      </c>
      <c r="AN124" s="1">
        <f>(LOG(Table1[[#This Row],[QEpsBtm_Hasse]])-Table1[[#This Row],[QEpsBtmLog]])/(Table1[[#This Row],[QEpsBtm_BoolLog]]-Table1[[#This Row],[QEpsBtmLog]])</f>
        <v>0.95440881170485325</v>
      </c>
      <c r="AO124" s="1">
        <f>LOG(Table1[[#This Row],[QEpsBtm_Bool]])</f>
        <v>1.2997491113855486</v>
      </c>
    </row>
    <row r="125" spans="1:41" x14ac:dyDescent="0.25">
      <c r="A125" s="1" t="s">
        <v>47</v>
      </c>
      <c r="B125" t="s">
        <v>43</v>
      </c>
      <c r="C125">
        <v>294</v>
      </c>
      <c r="D125">
        <v>24</v>
      </c>
      <c r="E125">
        <v>143</v>
      </c>
      <c r="F125">
        <v>143</v>
      </c>
      <c r="G125">
        <v>5.0999999999999997E-2</v>
      </c>
      <c r="H125">
        <v>1.1000000000000001E-3</v>
      </c>
      <c r="I125">
        <v>0.50560000000000005</v>
      </c>
      <c r="J125">
        <v>5.2400000000000002E-2</v>
      </c>
      <c r="K125">
        <v>8.9999999999999998E-4</v>
      </c>
      <c r="L125">
        <v>0.50649999999999995</v>
      </c>
      <c r="M125">
        <v>5.1700000000000003E-2</v>
      </c>
      <c r="N125">
        <v>1.1000000000000001E-3</v>
      </c>
      <c r="O125">
        <v>0.50780000000000003</v>
      </c>
      <c r="P125">
        <v>9.5200000000000007E-2</v>
      </c>
      <c r="Q125">
        <v>0</v>
      </c>
      <c r="R125">
        <v>0.97729999999999995</v>
      </c>
      <c r="S125">
        <v>0.1328</v>
      </c>
      <c r="T125">
        <v>0.1328</v>
      </c>
      <c r="U125">
        <v>0.1328</v>
      </c>
      <c r="V125">
        <v>18.954899999999999</v>
      </c>
      <c r="W125">
        <v>127.19410000000001</v>
      </c>
      <c r="X125">
        <v>17.736699999999999</v>
      </c>
      <c r="Y125">
        <v>118.3746</v>
      </c>
      <c r="Z125">
        <v>20.994499999999999</v>
      </c>
      <c r="AA125">
        <v>18.954899999999999</v>
      </c>
      <c r="AB125">
        <v>127.19410000000001</v>
      </c>
      <c r="AC125">
        <v>17.736699999999999</v>
      </c>
      <c r="AD125">
        <v>118.3746</v>
      </c>
      <c r="AE125">
        <v>20.994499999999999</v>
      </c>
      <c r="AF125">
        <f>LOG(Table1[[#This Row],[QEpsAll]])</f>
        <v>-0.29619293472567138</v>
      </c>
      <c r="AG125">
        <f>LOG(Table1[[#This Row],[QEpsBtm]])</f>
        <v>-0.29542055030370079</v>
      </c>
      <c r="AH125">
        <f>(LOG(Table1[[#This Row],[QEpsBtmIC]])-Table1[[#This Row],[QEpsBtmLog]])/(Table1[[#This Row],[QEpsBtm_BoolLog]]-Table1[[#This Row],[QEpsBtmLog]])</f>
        <v>6.8824042517811668E-4</v>
      </c>
      <c r="AI125" s="1">
        <f>(LOG(Table1[[#This Row],[QEpsBtmICRand]])-Table1[[#This Row],[QEpsBtmLog]])/(Table1[[#This Row],[QEpsBtm_BoolLog]]-Table1[[#This Row],[QEpsBtmLog]])</f>
        <v>0.17647223836657097</v>
      </c>
      <c r="AJ125" s="1">
        <f>(LOG(Table1[[#This Row],[QEpsBtmIC_HasseSimple]])-Table1[[#This Row],[QEpsBtmLog]])/(Table1[[#This Row],[QEpsBtm_BoolLog]]-Table1[[#This Row],[QEpsBtmLog]])</f>
        <v>0.97256054239337308</v>
      </c>
      <c r="AK125" s="1">
        <f>(LOG(Table1[[#This Row],[QEpsBtmIC_Hasse]])-Table1[[#This Row],[QEpsBtmLog]])/(Table1[[#This Row],[QEpsBtm_BoolLog]]-Table1[[#This Row],[QEpsBtmLog]])</f>
        <v>0.95472548092567977</v>
      </c>
      <c r="AL125" s="1">
        <f>(LOG(Table1[[#This Row],[QEpsBtmIC_Bool]])-Table1[[#This Row],[QEpsBtmLog]])/(Table1[[#This Row],[QEpsBtm_BoolLog]]-Table1[[#This Row],[QEpsBtmLog]])</f>
        <v>1</v>
      </c>
      <c r="AM125" s="1">
        <f>(LOG(Table1[[#This Row],[QEpsBtm_HasseSimple]])-Table1[[#This Row],[QEpsBtmLog]])/(Table1[[#This Row],[QEpsBtm_BoolLog]]-Table1[[#This Row],[QEpsBtmLog]])</f>
        <v>0.97256054239337308</v>
      </c>
      <c r="AN125" s="1">
        <f>(LOG(Table1[[#This Row],[QEpsBtm_Hasse]])-Table1[[#This Row],[QEpsBtmLog]])/(Table1[[#This Row],[QEpsBtm_BoolLog]]-Table1[[#This Row],[QEpsBtmLog]])</f>
        <v>0.95472548092567977</v>
      </c>
      <c r="AO125" s="1">
        <f>LOG(Table1[[#This Row],[QEpsBtm_Bool]])</f>
        <v>1.3221055360434182</v>
      </c>
    </row>
    <row r="126" spans="1:41" hidden="1" x14ac:dyDescent="0.25">
      <c r="A126" s="1" t="s">
        <v>47</v>
      </c>
      <c r="B126" t="s">
        <v>43</v>
      </c>
      <c r="C126">
        <v>294</v>
      </c>
      <c r="D126">
        <v>25</v>
      </c>
      <c r="E126">
        <v>150</v>
      </c>
      <c r="F126">
        <v>150</v>
      </c>
      <c r="G126">
        <v>5.0999999999999997E-2</v>
      </c>
      <c r="H126">
        <v>1.1000000000000001E-3</v>
      </c>
      <c r="I126">
        <v>0.50560000000000005</v>
      </c>
      <c r="J126">
        <v>5.0700000000000002E-2</v>
      </c>
      <c r="K126">
        <v>1.1000000000000001E-3</v>
      </c>
      <c r="L126">
        <v>0.4955</v>
      </c>
      <c r="M126">
        <v>5.2400000000000002E-2</v>
      </c>
      <c r="N126">
        <v>1E-3</v>
      </c>
      <c r="O126">
        <v>0.5091</v>
      </c>
      <c r="P126">
        <v>9.5200000000000007E-2</v>
      </c>
      <c r="Q126">
        <v>0</v>
      </c>
      <c r="R126">
        <v>0.9778</v>
      </c>
      <c r="S126">
        <v>0.1328</v>
      </c>
      <c r="T126">
        <v>0.1328</v>
      </c>
      <c r="U126">
        <v>0.1328</v>
      </c>
      <c r="V126">
        <v>19.8477</v>
      </c>
      <c r="W126">
        <v>133.31790000000001</v>
      </c>
      <c r="X126">
        <v>18.6113</v>
      </c>
      <c r="Y126">
        <v>124.3746</v>
      </c>
      <c r="Z126">
        <v>22.0045</v>
      </c>
      <c r="AA126">
        <v>19.8477</v>
      </c>
      <c r="AB126">
        <v>133.31790000000001</v>
      </c>
      <c r="AC126">
        <v>18.6113</v>
      </c>
      <c r="AD126">
        <v>124.3746</v>
      </c>
      <c r="AE126">
        <v>22.0045</v>
      </c>
      <c r="AF126">
        <f>LOG(Table1[[#This Row],[QEpsAll]])</f>
        <v>-0.29619293472567138</v>
      </c>
      <c r="AG126">
        <f>LOG(Table1[[#This Row],[QEpsBtm]])</f>
        <v>-0.30495634117870585</v>
      </c>
      <c r="AH126">
        <f>(LOG(Table1[[#This Row],[QEpsBtmIC]])-Table1[[#This Row],[QEpsBtmLog]])/(Table1[[#This Row],[QEpsBtm_BoolLog]]-Table1[[#This Row],[QEpsBtmLog]])</f>
        <v>7.1378863298959703E-3</v>
      </c>
      <c r="AI126" s="1">
        <f>(LOG(Table1[[#This Row],[QEpsBtmICRand]])-Table1[[#This Row],[QEpsBtmLog]])/(Table1[[#This Row],[QEpsBtm_BoolLog]]-Table1[[#This Row],[QEpsBtmLog]])</f>
        <v>0.17918794278439232</v>
      </c>
      <c r="AJ126" s="1">
        <f>(LOG(Table1[[#This Row],[QEpsBtmIC_HasseSimple]])-Table1[[#This Row],[QEpsBtmLog]])/(Table1[[#This Row],[QEpsBtm_BoolLog]]-Table1[[#This Row],[QEpsBtmLog]])</f>
        <v>0.97280595314564933</v>
      </c>
      <c r="AK126" s="1">
        <f>(LOG(Table1[[#This Row],[QEpsBtmIC_Hasse]])-Table1[[#This Row],[QEpsBtmLog]])/(Table1[[#This Row],[QEpsBtm_BoolLog]]-Table1[[#This Row],[QEpsBtmLog]])</f>
        <v>0.95585055258812301</v>
      </c>
      <c r="AL126" s="1">
        <f>(LOG(Table1[[#This Row],[QEpsBtmIC_Bool]])-Table1[[#This Row],[QEpsBtmLog]])/(Table1[[#This Row],[QEpsBtm_BoolLog]]-Table1[[#This Row],[QEpsBtmLog]])</f>
        <v>1</v>
      </c>
      <c r="AM126" s="1">
        <f>(LOG(Table1[[#This Row],[QEpsBtm_HasseSimple]])-Table1[[#This Row],[QEpsBtmLog]])/(Table1[[#This Row],[QEpsBtm_BoolLog]]-Table1[[#This Row],[QEpsBtmLog]])</f>
        <v>0.97280595314564933</v>
      </c>
      <c r="AN126" s="1">
        <f>(LOG(Table1[[#This Row],[QEpsBtm_Hasse]])-Table1[[#This Row],[QEpsBtmLog]])/(Table1[[#This Row],[QEpsBtm_BoolLog]]-Table1[[#This Row],[QEpsBtmLog]])</f>
        <v>0.95585055258812301</v>
      </c>
      <c r="AO126" s="1">
        <f>LOG(Table1[[#This Row],[QEpsBtm_Bool]])</f>
        <v>1.3425115047004632</v>
      </c>
    </row>
    <row r="127" spans="1:41" hidden="1" x14ac:dyDescent="0.25">
      <c r="A127" s="1" t="s">
        <v>47</v>
      </c>
      <c r="B127" t="s">
        <v>43</v>
      </c>
      <c r="C127">
        <v>294</v>
      </c>
      <c r="D127">
        <v>26</v>
      </c>
      <c r="E127">
        <v>157</v>
      </c>
      <c r="F127">
        <v>157</v>
      </c>
      <c r="G127">
        <v>5.0999999999999997E-2</v>
      </c>
      <c r="H127">
        <v>1.1000000000000001E-3</v>
      </c>
      <c r="I127">
        <v>0.50560000000000005</v>
      </c>
      <c r="J127">
        <v>5.0999999999999997E-2</v>
      </c>
      <c r="K127">
        <v>1.1000000000000001E-3</v>
      </c>
      <c r="L127">
        <v>0.50680000000000003</v>
      </c>
      <c r="M127">
        <v>5.1400000000000001E-2</v>
      </c>
      <c r="N127">
        <v>1.1000000000000001E-3</v>
      </c>
      <c r="O127">
        <v>0.50680000000000003</v>
      </c>
      <c r="P127">
        <v>9.5200000000000007E-2</v>
      </c>
      <c r="Q127">
        <v>0</v>
      </c>
      <c r="R127">
        <v>0.97829999999999995</v>
      </c>
      <c r="S127">
        <v>0.1328</v>
      </c>
      <c r="T127">
        <v>0.1328</v>
      </c>
      <c r="U127">
        <v>0.1328</v>
      </c>
      <c r="V127">
        <v>20.918700000000001</v>
      </c>
      <c r="W127">
        <v>139.33269999999999</v>
      </c>
      <c r="X127">
        <v>19.680399999999999</v>
      </c>
      <c r="Y127">
        <v>130.37459999999999</v>
      </c>
      <c r="Z127">
        <v>23.247599999999998</v>
      </c>
      <c r="AA127">
        <v>20.918700000000001</v>
      </c>
      <c r="AB127">
        <v>139.33269999999999</v>
      </c>
      <c r="AC127">
        <v>19.680399999999999</v>
      </c>
      <c r="AD127">
        <v>130.37459999999999</v>
      </c>
      <c r="AE127">
        <v>23.247599999999998</v>
      </c>
      <c r="AF127">
        <f>LOG(Table1[[#This Row],[QEpsAll]])</f>
        <v>-0.29619293472567138</v>
      </c>
      <c r="AG127">
        <f>LOG(Table1[[#This Row],[QEpsBtm]])</f>
        <v>-0.29516339378859624</v>
      </c>
      <c r="AH127">
        <f>(LOG(Table1[[#This Row],[QEpsBtmIC]])-Table1[[#This Row],[QEpsBtmLog]])/(Table1[[#This Row],[QEpsBtm_BoolLog]]-Table1[[#This Row],[QEpsBtmLog]])</f>
        <v>0</v>
      </c>
      <c r="AI127" s="1">
        <f>(LOG(Table1[[#This Row],[QEpsBtmICRand]])-Table1[[#This Row],[QEpsBtmLog]])/(Table1[[#This Row],[QEpsBtm_BoolLog]]-Table1[[#This Row],[QEpsBtmLog]])</f>
        <v>0.17190990665465958</v>
      </c>
      <c r="AJ127" s="1">
        <f>(LOG(Table1[[#This Row],[QEpsBtmIC_HasseSimple]])-Table1[[#This Row],[QEpsBtmLog]])/(Table1[[#This Row],[QEpsBtm_BoolLog]]-Table1[[#This Row],[QEpsBtmLog]])</f>
        <v>0.9724090957950734</v>
      </c>
      <c r="AK127" s="1">
        <f>(LOG(Table1[[#This Row],[QEpsBtmIC_Hasse]])-Table1[[#This Row],[QEpsBtmLog]])/(Table1[[#This Row],[QEpsBtm_BoolLog]]-Table1[[#This Row],[QEpsBtmLog]])</f>
        <v>0.95645958732434622</v>
      </c>
      <c r="AL127" s="1">
        <f>(LOG(Table1[[#This Row],[QEpsBtmIC_Bool]])-Table1[[#This Row],[QEpsBtmLog]])/(Table1[[#This Row],[QEpsBtm_BoolLog]]-Table1[[#This Row],[QEpsBtmLog]])</f>
        <v>1</v>
      </c>
      <c r="AM127" s="1">
        <f>(LOG(Table1[[#This Row],[QEpsBtm_HasseSimple]])-Table1[[#This Row],[QEpsBtmLog]])/(Table1[[#This Row],[QEpsBtm_BoolLog]]-Table1[[#This Row],[QEpsBtmLog]])</f>
        <v>0.9724090957950734</v>
      </c>
      <c r="AN127" s="1">
        <f>(LOG(Table1[[#This Row],[QEpsBtm_Hasse]])-Table1[[#This Row],[QEpsBtmLog]])/(Table1[[#This Row],[QEpsBtm_BoolLog]]-Table1[[#This Row],[QEpsBtmLog]])</f>
        <v>0.95645958732434622</v>
      </c>
      <c r="AO127" s="1">
        <f>LOG(Table1[[#This Row],[QEpsBtm_Bool]])</f>
        <v>1.3663781245138544</v>
      </c>
    </row>
    <row r="128" spans="1:41" hidden="1" x14ac:dyDescent="0.25">
      <c r="A128" s="1" t="s">
        <v>47</v>
      </c>
      <c r="B128" t="s">
        <v>43</v>
      </c>
      <c r="C128">
        <v>294</v>
      </c>
      <c r="D128">
        <v>27</v>
      </c>
      <c r="E128">
        <v>165</v>
      </c>
      <c r="F128">
        <v>165</v>
      </c>
      <c r="G128">
        <v>5.0999999999999997E-2</v>
      </c>
      <c r="H128">
        <v>1.1000000000000001E-3</v>
      </c>
      <c r="I128">
        <v>0.50560000000000005</v>
      </c>
      <c r="J128">
        <v>4.9700000000000001E-2</v>
      </c>
      <c r="K128">
        <v>1E-3</v>
      </c>
      <c r="L128">
        <v>0.49709999999999999</v>
      </c>
      <c r="M128">
        <v>5.1700000000000003E-2</v>
      </c>
      <c r="N128">
        <v>1.1000000000000001E-3</v>
      </c>
      <c r="O128">
        <v>0.5071</v>
      </c>
      <c r="P128">
        <v>9.5200000000000007E-2</v>
      </c>
      <c r="Q128">
        <v>0</v>
      </c>
      <c r="R128">
        <v>0.97699999999999998</v>
      </c>
      <c r="S128">
        <v>0.1328</v>
      </c>
      <c r="T128">
        <v>0.1328</v>
      </c>
      <c r="U128">
        <v>0.1328</v>
      </c>
      <c r="V128">
        <v>22.088799999999999</v>
      </c>
      <c r="W128">
        <v>147.33269999999999</v>
      </c>
      <c r="X128">
        <v>20.8505</v>
      </c>
      <c r="Y128">
        <v>138.37459999999999</v>
      </c>
      <c r="Z128">
        <v>24.4178</v>
      </c>
      <c r="AA128">
        <v>22.088799999999999</v>
      </c>
      <c r="AB128">
        <v>147.33269999999999</v>
      </c>
      <c r="AC128">
        <v>20.8505</v>
      </c>
      <c r="AD128">
        <v>138.37459999999999</v>
      </c>
      <c r="AE128">
        <v>24.4178</v>
      </c>
      <c r="AF128">
        <f>LOG(Table1[[#This Row],[QEpsAll]])</f>
        <v>-0.29619293472567138</v>
      </c>
      <c r="AG128">
        <f>LOG(Table1[[#This Row],[QEpsBtm]])</f>
        <v>-0.30355623686100081</v>
      </c>
      <c r="AH128">
        <f>(LOG(Table1[[#This Row],[QEpsBtmIC]])-Table1[[#This Row],[QEpsBtmLog]])/(Table1[[#This Row],[QEpsBtm_BoolLog]]-Table1[[#This Row],[QEpsBtmLog]])</f>
        <v>5.1144313982550045E-3</v>
      </c>
      <c r="AI128" s="1">
        <f>(LOG(Table1[[#This Row],[QEpsBtmICRand]])-Table1[[#This Row],[QEpsBtmLog]])/(Table1[[#This Row],[QEpsBtm_BoolLog]]-Table1[[#This Row],[QEpsBtmLog]])</f>
        <v>0.17350988027702549</v>
      </c>
      <c r="AJ128" s="1">
        <f>(LOG(Table1[[#This Row],[QEpsBtmIC_HasseSimple]])-Table1[[#This Row],[QEpsBtmLog]])/(Table1[[#This Row],[QEpsBtm_BoolLog]]-Table1[[#This Row],[QEpsBtmLog]])</f>
        <v>0.97425922804028608</v>
      </c>
      <c r="AK128" s="1">
        <f>(LOG(Table1[[#This Row],[QEpsBtmIC_Hasse]])-Table1[[#This Row],[QEpsBtmLog]])/(Table1[[#This Row],[QEpsBtm_BoolLog]]-Table1[[#This Row],[QEpsBtmLog]])</f>
        <v>0.95944446980640286</v>
      </c>
      <c r="AL128" s="1">
        <f>(LOG(Table1[[#This Row],[QEpsBtmIC_Bool]])-Table1[[#This Row],[QEpsBtmLog]])/(Table1[[#This Row],[QEpsBtm_BoolLog]]-Table1[[#This Row],[QEpsBtmLog]])</f>
        <v>1</v>
      </c>
      <c r="AM128" s="1">
        <f>(LOG(Table1[[#This Row],[QEpsBtm_HasseSimple]])-Table1[[#This Row],[QEpsBtmLog]])/(Table1[[#This Row],[QEpsBtm_BoolLog]]-Table1[[#This Row],[QEpsBtmLog]])</f>
        <v>0.97425922804028608</v>
      </c>
      <c r="AN128" s="1">
        <f>(LOG(Table1[[#This Row],[QEpsBtm_Hasse]])-Table1[[#This Row],[QEpsBtmLog]])/(Table1[[#This Row],[QEpsBtm_BoolLog]]-Table1[[#This Row],[QEpsBtmLog]])</f>
        <v>0.95944446980640286</v>
      </c>
      <c r="AO128" s="1">
        <f>LOG(Table1[[#This Row],[QEpsBtm_Bool]])</f>
        <v>1.3877065322173419</v>
      </c>
    </row>
    <row r="129" spans="1:41" hidden="1" x14ac:dyDescent="0.25">
      <c r="A129" s="1" t="s">
        <v>47</v>
      </c>
      <c r="B129" t="s">
        <v>43</v>
      </c>
      <c r="C129">
        <v>294</v>
      </c>
      <c r="D129">
        <v>28</v>
      </c>
      <c r="E129">
        <v>168</v>
      </c>
      <c r="F129">
        <v>168</v>
      </c>
      <c r="G129">
        <v>5.0999999999999997E-2</v>
      </c>
      <c r="H129">
        <v>1.1000000000000001E-3</v>
      </c>
      <c r="I129">
        <v>0.50560000000000005</v>
      </c>
      <c r="J129">
        <v>5.1400000000000001E-2</v>
      </c>
      <c r="K129">
        <v>1.1000000000000001E-3</v>
      </c>
      <c r="L129">
        <v>0.50390000000000001</v>
      </c>
      <c r="M129">
        <v>5.0999999999999997E-2</v>
      </c>
      <c r="N129">
        <v>1.1000000000000001E-3</v>
      </c>
      <c r="O129">
        <v>0.502</v>
      </c>
      <c r="P129">
        <v>9.5200000000000007E-2</v>
      </c>
      <c r="Q129">
        <v>0</v>
      </c>
      <c r="R129">
        <v>0.98050000000000004</v>
      </c>
      <c r="S129">
        <v>0.1328</v>
      </c>
      <c r="T129">
        <v>0.1328</v>
      </c>
      <c r="U129">
        <v>0.1328</v>
      </c>
      <c r="V129">
        <v>22.627400000000002</v>
      </c>
      <c r="W129">
        <v>150.33269999999999</v>
      </c>
      <c r="X129">
        <v>21.389099999999999</v>
      </c>
      <c r="Y129">
        <v>141.37459999999999</v>
      </c>
      <c r="Z129">
        <v>24.956299999999999</v>
      </c>
      <c r="AA129">
        <v>22.627400000000002</v>
      </c>
      <c r="AB129">
        <v>150.33269999999999</v>
      </c>
      <c r="AC129">
        <v>21.389099999999999</v>
      </c>
      <c r="AD129">
        <v>141.37459999999999</v>
      </c>
      <c r="AE129">
        <v>24.956299999999999</v>
      </c>
      <c r="AF129">
        <f>LOG(Table1[[#This Row],[QEpsAll]])</f>
        <v>-0.29619293472567138</v>
      </c>
      <c r="AG129">
        <f>LOG(Table1[[#This Row],[QEpsBtm]])</f>
        <v>-0.29765564164423131</v>
      </c>
      <c r="AH129">
        <f>(LOG(Table1[[#This Row],[QEpsBtmIC]])-Table1[[#This Row],[QEpsBtmLog]])/(Table1[[#This Row],[QEpsBtm_BoolLog]]-Table1[[#This Row],[QEpsBtmLog]])</f>
        <v>-9.6802367091395442E-4</v>
      </c>
      <c r="AI129" s="1">
        <f>(LOG(Table1[[#This Row],[QEpsBtmICRand]])-Table1[[#This Row],[QEpsBtmLog]])/(Table1[[#This Row],[QEpsBtm_BoolLog]]-Table1[[#This Row],[QEpsBtmLog]])</f>
        <v>0.17057890383564217</v>
      </c>
      <c r="AJ129" s="1">
        <f>(LOG(Table1[[#This Row],[QEpsBtmIC_HasseSimple]])-Table1[[#This Row],[QEpsBtmLog]])/(Table1[[#This Row],[QEpsBtm_BoolLog]]-Table1[[#This Row],[QEpsBtmLog]])</f>
        <v>0.97489695319044467</v>
      </c>
      <c r="AK129" s="1">
        <f>(LOG(Table1[[#This Row],[QEpsBtmIC_Hasse]])-Table1[[#This Row],[QEpsBtmLog]])/(Table1[[#This Row],[QEpsBtm_BoolLog]]-Table1[[#This Row],[QEpsBtmLog]])</f>
        <v>0.96047541291659921</v>
      </c>
      <c r="AL129" s="1">
        <f>(LOG(Table1[[#This Row],[QEpsBtmIC_Bool]])-Table1[[#This Row],[QEpsBtmLog]])/(Table1[[#This Row],[QEpsBtm_BoolLog]]-Table1[[#This Row],[QEpsBtmLog]])</f>
        <v>1</v>
      </c>
      <c r="AM129" s="1">
        <f>(LOG(Table1[[#This Row],[QEpsBtm_HasseSimple]])-Table1[[#This Row],[QEpsBtmLog]])/(Table1[[#This Row],[QEpsBtm_BoolLog]]-Table1[[#This Row],[QEpsBtmLog]])</f>
        <v>0.97489695319044467</v>
      </c>
      <c r="AN129" s="1">
        <f>(LOG(Table1[[#This Row],[QEpsBtm_Hasse]])-Table1[[#This Row],[QEpsBtmLog]])/(Table1[[#This Row],[QEpsBtm_BoolLog]]-Table1[[#This Row],[QEpsBtmLog]])</f>
        <v>0.96047541291659921</v>
      </c>
      <c r="AO129" s="1">
        <f>LOG(Table1[[#This Row],[QEpsBtm_Bool]])</f>
        <v>1.3971801976492004</v>
      </c>
    </row>
    <row r="130" spans="1:41" hidden="1" x14ac:dyDescent="0.25">
      <c r="A130" s="1" t="s">
        <v>47</v>
      </c>
      <c r="B130" t="s">
        <v>43</v>
      </c>
      <c r="C130">
        <v>294</v>
      </c>
      <c r="D130">
        <v>29</v>
      </c>
      <c r="E130">
        <v>176</v>
      </c>
      <c r="F130">
        <v>176</v>
      </c>
      <c r="G130">
        <v>5.0999999999999997E-2</v>
      </c>
      <c r="H130">
        <v>1.1000000000000001E-3</v>
      </c>
      <c r="I130">
        <v>0.50560000000000005</v>
      </c>
      <c r="J130">
        <v>5.0999999999999997E-2</v>
      </c>
      <c r="K130">
        <v>1.1000000000000001E-3</v>
      </c>
      <c r="L130">
        <v>0.50049999999999994</v>
      </c>
      <c r="M130">
        <v>5.2400000000000002E-2</v>
      </c>
      <c r="N130">
        <v>1E-3</v>
      </c>
      <c r="O130">
        <v>0.50680000000000003</v>
      </c>
      <c r="P130">
        <v>9.5200000000000007E-2</v>
      </c>
      <c r="Q130">
        <v>0</v>
      </c>
      <c r="R130">
        <v>0.97829999999999995</v>
      </c>
      <c r="S130">
        <v>0.1328</v>
      </c>
      <c r="T130">
        <v>0.1328</v>
      </c>
      <c r="U130">
        <v>0.1328</v>
      </c>
      <c r="V130">
        <v>23.665900000000001</v>
      </c>
      <c r="W130">
        <v>157.33619999999999</v>
      </c>
      <c r="X130">
        <v>22.427299999999999</v>
      </c>
      <c r="Y130">
        <v>148.37459999999999</v>
      </c>
      <c r="Z130">
        <v>26.1416</v>
      </c>
      <c r="AA130">
        <v>23.665900000000001</v>
      </c>
      <c r="AB130">
        <v>157.33619999999999</v>
      </c>
      <c r="AC130">
        <v>22.427299999999999</v>
      </c>
      <c r="AD130">
        <v>148.37459999999999</v>
      </c>
      <c r="AE130">
        <v>26.1416</v>
      </c>
      <c r="AF130">
        <f>LOG(Table1[[#This Row],[QEpsAll]])</f>
        <v>-0.29619293472567138</v>
      </c>
      <c r="AG130">
        <f>LOG(Table1[[#This Row],[QEpsBtm]])</f>
        <v>-0.30059591818466258</v>
      </c>
      <c r="AH130">
        <f>(LOG(Table1[[#This Row],[QEpsBtmIC]])-Table1[[#This Row],[QEpsBtmLog]])/(Table1[[#This Row],[QEpsBtm_BoolLog]]-Table1[[#This Row],[QEpsBtmLog]])</f>
        <v>3.1622536757503644E-3</v>
      </c>
      <c r="AI130" s="1">
        <f>(LOG(Table1[[#This Row],[QEpsBtmICRand]])-Table1[[#This Row],[QEpsBtmLog]])/(Table1[[#This Row],[QEpsBtm_BoolLog]]-Table1[[#This Row],[QEpsBtmLog]])</f>
        <v>0.16942966038045237</v>
      </c>
      <c r="AJ130" s="1">
        <f>(LOG(Table1[[#This Row],[QEpsBtmIC_HasseSimple]])-Table1[[#This Row],[QEpsBtmLog]])/(Table1[[#This Row],[QEpsBtm_BoolLog]]-Table1[[#This Row],[QEpsBtmLog]])</f>
        <v>0.97484810892203977</v>
      </c>
      <c r="AK130" s="1">
        <f>(LOG(Table1[[#This Row],[QEpsBtmIC_Hasse]])-Table1[[#This Row],[QEpsBtmLog]])/(Table1[[#This Row],[QEpsBtm_BoolLog]]-Table1[[#This Row],[QEpsBtmLog]])</f>
        <v>0.96125846401880599</v>
      </c>
      <c r="AL130" s="1">
        <f>(LOG(Table1[[#This Row],[QEpsBtmIC_Bool]])-Table1[[#This Row],[QEpsBtmLog]])/(Table1[[#This Row],[QEpsBtm_BoolLog]]-Table1[[#This Row],[QEpsBtmLog]])</f>
        <v>1</v>
      </c>
      <c r="AM130" s="1">
        <f>(LOG(Table1[[#This Row],[QEpsBtm_HasseSimple]])-Table1[[#This Row],[QEpsBtmLog]])/(Table1[[#This Row],[QEpsBtm_BoolLog]]-Table1[[#This Row],[QEpsBtmLog]])</f>
        <v>0.97484810892203977</v>
      </c>
      <c r="AN130" s="1">
        <f>(LOG(Table1[[#This Row],[QEpsBtm_Hasse]])-Table1[[#This Row],[QEpsBtmLog]])/(Table1[[#This Row],[QEpsBtm_BoolLog]]-Table1[[#This Row],[QEpsBtmLog]])</f>
        <v>0.96125846401880599</v>
      </c>
      <c r="AO130" s="1">
        <f>LOG(Table1[[#This Row],[QEpsBtm_Bool]])</f>
        <v>1.4173321651077915</v>
      </c>
    </row>
    <row r="131" spans="1:41" hidden="1" x14ac:dyDescent="0.25">
      <c r="A131" s="1" t="s">
        <v>47</v>
      </c>
      <c r="B131" t="s">
        <v>43</v>
      </c>
      <c r="C131">
        <v>294</v>
      </c>
      <c r="D131">
        <v>30</v>
      </c>
      <c r="E131">
        <v>183</v>
      </c>
      <c r="F131">
        <v>183</v>
      </c>
      <c r="G131">
        <v>5.0999999999999997E-2</v>
      </c>
      <c r="H131">
        <v>1.1000000000000001E-3</v>
      </c>
      <c r="I131">
        <v>0.50560000000000005</v>
      </c>
      <c r="J131">
        <v>5.1400000000000001E-2</v>
      </c>
      <c r="K131">
        <v>1.1000000000000001E-3</v>
      </c>
      <c r="L131">
        <v>0.50249999999999995</v>
      </c>
      <c r="M131">
        <v>5.1400000000000001E-2</v>
      </c>
      <c r="N131">
        <v>1.1000000000000001E-3</v>
      </c>
      <c r="O131">
        <v>0.50029999999999997</v>
      </c>
      <c r="P131">
        <v>9.5200000000000007E-2</v>
      </c>
      <c r="Q131">
        <v>0</v>
      </c>
      <c r="R131">
        <v>0.98009999999999997</v>
      </c>
      <c r="S131">
        <v>0.1328</v>
      </c>
      <c r="T131">
        <v>0.1328</v>
      </c>
      <c r="U131">
        <v>0.1328</v>
      </c>
      <c r="V131">
        <v>24.756900000000002</v>
      </c>
      <c r="W131">
        <v>163.34350000000001</v>
      </c>
      <c r="X131">
        <v>23.517600000000002</v>
      </c>
      <c r="Y131">
        <v>154.37459999999999</v>
      </c>
      <c r="Z131">
        <v>27.411100000000001</v>
      </c>
      <c r="AA131">
        <v>24.756900000000002</v>
      </c>
      <c r="AB131">
        <v>163.34350000000001</v>
      </c>
      <c r="AC131">
        <v>23.517600000000002</v>
      </c>
      <c r="AD131">
        <v>154.37459999999999</v>
      </c>
      <c r="AE131">
        <v>27.411100000000001</v>
      </c>
      <c r="AF131">
        <f>LOG(Table1[[#This Row],[QEpsAll]])</f>
        <v>-0.29619293472567138</v>
      </c>
      <c r="AG131">
        <f>LOG(Table1[[#This Row],[QEpsBtm]])</f>
        <v>-0.29886393390747357</v>
      </c>
      <c r="AH131">
        <f>(LOG(Table1[[#This Row],[QEpsBtmIC]])-Table1[[#This Row],[QEpsBtmLog]])/(Table1[[#This Row],[QEpsBtm_BoolLog]]-Table1[[#This Row],[QEpsBtmLog]])</f>
        <v>-1.0971751176212792E-3</v>
      </c>
      <c r="AI131" s="1">
        <f>(LOG(Table1[[#This Row],[QEpsBtmICRand]])-Table1[[#This Row],[QEpsBtmLog]])/(Table1[[#This Row],[QEpsBtm_BoolLog]]-Table1[[#This Row],[QEpsBtmLog]])</f>
        <v>0.16705200780166582</v>
      </c>
      <c r="AJ131" s="1">
        <f>(LOG(Table1[[#This Row],[QEpsBtmIC_HasseSimple]])-Table1[[#This Row],[QEpsBtmLog]])/(Table1[[#This Row],[QEpsBtm_BoolLog]]-Table1[[#This Row],[QEpsBtmLog]])</f>
        <v>0.974533368200871</v>
      </c>
      <c r="AK131" s="1">
        <f>(LOG(Table1[[#This Row],[QEpsBtmIC_Hasse]])-Table1[[#This Row],[QEpsBtmLog]])/(Table1[[#This Row],[QEpsBtm_BoolLog]]-Table1[[#This Row],[QEpsBtmLog]])</f>
        <v>0.96169171322620284</v>
      </c>
      <c r="AL131" s="1">
        <f>(LOG(Table1[[#This Row],[QEpsBtmIC_Bool]])-Table1[[#This Row],[QEpsBtmLog]])/(Table1[[#This Row],[QEpsBtm_BoolLog]]-Table1[[#This Row],[QEpsBtmLog]])</f>
        <v>1</v>
      </c>
      <c r="AM131" s="1">
        <f>(LOG(Table1[[#This Row],[QEpsBtm_HasseSimple]])-Table1[[#This Row],[QEpsBtmLog]])/(Table1[[#This Row],[QEpsBtm_BoolLog]]-Table1[[#This Row],[QEpsBtmLog]])</f>
        <v>0.974533368200871</v>
      </c>
      <c r="AN131" s="1">
        <f>(LOG(Table1[[#This Row],[QEpsBtm_Hasse]])-Table1[[#This Row],[QEpsBtmLog]])/(Table1[[#This Row],[QEpsBtm_BoolLog]]-Table1[[#This Row],[QEpsBtmLog]])</f>
        <v>0.96169171322620284</v>
      </c>
      <c r="AO131" s="1">
        <f>LOG(Table1[[#This Row],[QEpsBtm_Bool]])</f>
        <v>1.4379264640088345</v>
      </c>
    </row>
    <row r="132" spans="1:41" hidden="1" x14ac:dyDescent="0.25">
      <c r="A132" s="1" t="s">
        <v>47</v>
      </c>
      <c r="B132" t="s">
        <v>43</v>
      </c>
      <c r="C132">
        <v>294</v>
      </c>
      <c r="D132">
        <v>31</v>
      </c>
      <c r="E132">
        <v>190</v>
      </c>
      <c r="F132">
        <v>190</v>
      </c>
      <c r="G132">
        <v>5.0999999999999997E-2</v>
      </c>
      <c r="H132">
        <v>1.1000000000000001E-3</v>
      </c>
      <c r="I132">
        <v>0.50560000000000005</v>
      </c>
      <c r="J132">
        <v>5.4399999999999997E-2</v>
      </c>
      <c r="K132">
        <v>0</v>
      </c>
      <c r="L132">
        <v>0.5081</v>
      </c>
      <c r="M132">
        <v>5.3699999999999998E-2</v>
      </c>
      <c r="N132">
        <v>6.9999999999999999E-4</v>
      </c>
      <c r="O132">
        <v>0.51149999999999995</v>
      </c>
      <c r="P132">
        <v>9.5200000000000007E-2</v>
      </c>
      <c r="Q132">
        <v>0</v>
      </c>
      <c r="R132">
        <v>0.97609999999999997</v>
      </c>
      <c r="S132">
        <v>0.1328</v>
      </c>
      <c r="T132">
        <v>0.1328</v>
      </c>
      <c r="U132">
        <v>0.1328</v>
      </c>
      <c r="V132">
        <v>25.593</v>
      </c>
      <c r="W132">
        <v>168.8443</v>
      </c>
      <c r="X132">
        <v>24.267600000000002</v>
      </c>
      <c r="Y132">
        <v>159.37459999999999</v>
      </c>
      <c r="Z132">
        <v>28.460899999999999</v>
      </c>
      <c r="AA132">
        <v>25.593</v>
      </c>
      <c r="AB132">
        <v>168.8443</v>
      </c>
      <c r="AC132">
        <v>24.267600000000002</v>
      </c>
      <c r="AD132">
        <v>159.37459999999999</v>
      </c>
      <c r="AE132">
        <v>28.460899999999999</v>
      </c>
      <c r="AF132">
        <f>LOG(Table1[[#This Row],[QEpsAll]])</f>
        <v>-0.29619293472567138</v>
      </c>
      <c r="AG132">
        <f>LOG(Table1[[#This Row],[QEpsBtm]])</f>
        <v>-0.29405080508970433</v>
      </c>
      <c r="AH132">
        <f>(LOG(Table1[[#This Row],[QEpsBtmIC]])-Table1[[#This Row],[QEpsBtmLog]])/(Table1[[#This Row],[QEpsBtm_BoolLog]]-Table1[[#This Row],[QEpsBtmLog]])</f>
        <v>1.6567202853209006E-3</v>
      </c>
      <c r="AI132" s="1">
        <f>(LOG(Table1[[#This Row],[QEpsBtmICRand]])-Table1[[#This Row],[QEpsBtmLog]])/(Table1[[#This Row],[QEpsBtm_BoolLog]]-Table1[[#This Row],[QEpsBtmLog]])</f>
        <v>0.16218338362052945</v>
      </c>
      <c r="AJ132" s="1">
        <f>(LOG(Table1[[#This Row],[QEpsBtmIC_HasseSimple]])-Table1[[#This Row],[QEpsBtmLog]])/(Table1[[#This Row],[QEpsBtm_BoolLog]]-Table1[[#This Row],[QEpsBtmLog]])</f>
        <v>0.97361582816748771</v>
      </c>
      <c r="AK132" s="1">
        <f>(LOG(Table1[[#This Row],[QEpsBtmIC_Hasse]])-Table1[[#This Row],[QEpsBtmLog]])/(Table1[[#This Row],[QEpsBtm_BoolLog]]-Table1[[#This Row],[QEpsBtmLog]])</f>
        <v>0.96040620954350031</v>
      </c>
      <c r="AL132" s="1">
        <f>(LOG(Table1[[#This Row],[QEpsBtmIC_Bool]])-Table1[[#This Row],[QEpsBtmLog]])/(Table1[[#This Row],[QEpsBtm_BoolLog]]-Table1[[#This Row],[QEpsBtmLog]])</f>
        <v>1</v>
      </c>
      <c r="AM132" s="1">
        <f>(LOG(Table1[[#This Row],[QEpsBtm_HasseSimple]])-Table1[[#This Row],[QEpsBtmLog]])/(Table1[[#This Row],[QEpsBtm_BoolLog]]-Table1[[#This Row],[QEpsBtmLog]])</f>
        <v>0.97361582816748771</v>
      </c>
      <c r="AN132" s="1">
        <f>(LOG(Table1[[#This Row],[QEpsBtm_Hasse]])-Table1[[#This Row],[QEpsBtmLog]])/(Table1[[#This Row],[QEpsBtm_BoolLog]]-Table1[[#This Row],[QEpsBtmLog]])</f>
        <v>0.96040620954350031</v>
      </c>
      <c r="AO132" s="1">
        <f>LOG(Table1[[#This Row],[QEpsBtm_Bool]])</f>
        <v>1.454248629369264</v>
      </c>
    </row>
    <row r="133" spans="1:41" x14ac:dyDescent="0.25">
      <c r="A133" s="1" t="s">
        <v>47</v>
      </c>
      <c r="B133" t="s">
        <v>43</v>
      </c>
      <c r="C133">
        <v>294</v>
      </c>
      <c r="D133">
        <v>32</v>
      </c>
      <c r="E133">
        <v>197</v>
      </c>
      <c r="F133">
        <v>197</v>
      </c>
      <c r="G133">
        <v>5.0999999999999997E-2</v>
      </c>
      <c r="H133">
        <v>1.1000000000000001E-3</v>
      </c>
      <c r="I133">
        <v>0.50560000000000005</v>
      </c>
      <c r="J133">
        <v>5.1700000000000003E-2</v>
      </c>
      <c r="K133">
        <v>1.1000000000000001E-3</v>
      </c>
      <c r="L133">
        <v>0.50649999999999995</v>
      </c>
      <c r="M133">
        <v>5.2400000000000002E-2</v>
      </c>
      <c r="N133">
        <v>1E-3</v>
      </c>
      <c r="O133">
        <v>0.50770000000000004</v>
      </c>
      <c r="P133">
        <v>9.5200000000000007E-2</v>
      </c>
      <c r="Q133">
        <v>0</v>
      </c>
      <c r="R133">
        <v>0.97650000000000003</v>
      </c>
      <c r="S133">
        <v>0.1328</v>
      </c>
      <c r="T133">
        <v>0.1328</v>
      </c>
      <c r="U133">
        <v>0.1484</v>
      </c>
      <c r="V133">
        <v>26.510100000000001</v>
      </c>
      <c r="W133">
        <v>173.84790000000001</v>
      </c>
      <c r="X133">
        <v>25.1843</v>
      </c>
      <c r="Y133">
        <v>164.37459999999999</v>
      </c>
      <c r="Z133">
        <v>29.742599999999999</v>
      </c>
      <c r="AA133">
        <v>26.510100000000001</v>
      </c>
      <c r="AB133">
        <v>173.84790000000001</v>
      </c>
      <c r="AC133">
        <v>25.1843</v>
      </c>
      <c r="AD133">
        <v>164.37459999999999</v>
      </c>
      <c r="AE133">
        <v>29.742599999999999</v>
      </c>
      <c r="AF133">
        <f>LOG(Table1[[#This Row],[QEpsAll]])</f>
        <v>-0.29619293472567138</v>
      </c>
      <c r="AG133">
        <f>LOG(Table1[[#This Row],[QEpsBtm]])</f>
        <v>-0.29542055030370079</v>
      </c>
      <c r="AH133">
        <f>(LOG(Table1[[#This Row],[QEpsBtmIC]])-Table1[[#This Row],[QEpsBtmLog]])/(Table1[[#This Row],[QEpsBtm_BoolLog]]-Table1[[#This Row],[QEpsBtmLog]])</f>
        <v>5.8102329828571509E-4</v>
      </c>
      <c r="AI133" s="1">
        <f>(LOG(Table1[[#This Row],[QEpsBtmICRand]])-Table1[[#This Row],[QEpsBtmLog]])/(Table1[[#This Row],[QEpsBtm_BoolLog]]-Table1[[#This Row],[QEpsBtmLog]])</f>
        <v>0.16117869833851275</v>
      </c>
      <c r="AJ133" s="1">
        <f>(LOG(Table1[[#This Row],[QEpsBtmIC_HasseSimple]])-Table1[[#This Row],[QEpsBtmLog]])/(Table1[[#This Row],[QEpsBtm_BoolLog]]-Table1[[#This Row],[QEpsBtmLog]])</f>
        <v>0.97175057714463375</v>
      </c>
      <c r="AK133" s="1">
        <f>(LOG(Table1[[#This Row],[QEpsBtmIC_Hasse]])-Table1[[#This Row],[QEpsBtmLog]])/(Table1[[#This Row],[QEpsBtm_BoolLog]]-Table1[[#This Row],[QEpsBtmLog]])</f>
        <v>0.95915362531588044</v>
      </c>
      <c r="AL133" s="1">
        <f>(LOG(Table1[[#This Row],[QEpsBtmIC_Bool]])-Table1[[#This Row],[QEpsBtmLog]])/(Table1[[#This Row],[QEpsBtm_BoolLog]]-Table1[[#This Row],[QEpsBtmLog]])</f>
        <v>1</v>
      </c>
      <c r="AM133" s="1">
        <f>(LOG(Table1[[#This Row],[QEpsBtm_HasseSimple]])-Table1[[#This Row],[QEpsBtmLog]])/(Table1[[#This Row],[QEpsBtm_BoolLog]]-Table1[[#This Row],[QEpsBtmLog]])</f>
        <v>0.97175057714463375</v>
      </c>
      <c r="AN133" s="1">
        <f>(LOG(Table1[[#This Row],[QEpsBtm_Hasse]])-Table1[[#This Row],[QEpsBtmLog]])/(Table1[[#This Row],[QEpsBtm_BoolLog]]-Table1[[#This Row],[QEpsBtmLog]])</f>
        <v>0.95915362531588044</v>
      </c>
      <c r="AO133" s="1">
        <f>LOG(Table1[[#This Row],[QEpsBtm_Bool]])</f>
        <v>1.4733789304366933</v>
      </c>
    </row>
    <row r="134" spans="1:41" hidden="1" x14ac:dyDescent="0.25">
      <c r="A134" s="1" t="s">
        <v>47</v>
      </c>
      <c r="B134" t="s">
        <v>43</v>
      </c>
      <c r="C134">
        <v>294</v>
      </c>
      <c r="D134">
        <v>33</v>
      </c>
      <c r="E134">
        <v>206</v>
      </c>
      <c r="F134">
        <v>206</v>
      </c>
      <c r="G134">
        <v>5.0999999999999997E-2</v>
      </c>
      <c r="H134">
        <v>1.1000000000000001E-3</v>
      </c>
      <c r="I134">
        <v>0.50560000000000005</v>
      </c>
      <c r="J134">
        <v>5.3100000000000001E-2</v>
      </c>
      <c r="K134">
        <v>8.9999999999999998E-4</v>
      </c>
      <c r="L134">
        <v>0.50939999999999996</v>
      </c>
      <c r="M134">
        <v>5.2400000000000002E-2</v>
      </c>
      <c r="N134">
        <v>1E-3</v>
      </c>
      <c r="O134">
        <v>0.50590000000000002</v>
      </c>
      <c r="P134">
        <v>9.5200000000000007E-2</v>
      </c>
      <c r="Q134">
        <v>0</v>
      </c>
      <c r="R134">
        <v>0.97670000000000001</v>
      </c>
      <c r="S134">
        <v>0.1328</v>
      </c>
      <c r="T134">
        <v>0.1328</v>
      </c>
      <c r="U134">
        <v>0.1484</v>
      </c>
      <c r="V134">
        <v>27.875399999999999</v>
      </c>
      <c r="W134">
        <v>182.84790000000001</v>
      </c>
      <c r="X134">
        <v>26.549600000000002</v>
      </c>
      <c r="Y134">
        <v>173.37459999999999</v>
      </c>
      <c r="Z134">
        <v>31.107900000000001</v>
      </c>
      <c r="AA134">
        <v>27.875399999999999</v>
      </c>
      <c r="AB134">
        <v>182.84790000000001</v>
      </c>
      <c r="AC134">
        <v>26.549600000000002</v>
      </c>
      <c r="AD134">
        <v>173.37459999999999</v>
      </c>
      <c r="AE134">
        <v>31.107900000000001</v>
      </c>
      <c r="AF134">
        <f>LOG(Table1[[#This Row],[QEpsAll]])</f>
        <v>-0.29619293472567138</v>
      </c>
      <c r="AG134">
        <f>LOG(Table1[[#This Row],[QEpsBtm]])</f>
        <v>-0.29294105937240372</v>
      </c>
      <c r="AH134">
        <f>(LOG(Table1[[#This Row],[QEpsBtmIC]])-Table1[[#This Row],[QEpsBtmLog]])/(Table1[[#This Row],[QEpsBtm_BoolLog]]-Table1[[#This Row],[QEpsBtmLog]])</f>
        <v>-1.676694765306581E-3</v>
      </c>
      <c r="AI134" s="1">
        <f>(LOG(Table1[[#This Row],[QEpsBtmICRand]])-Table1[[#This Row],[QEpsBtmLog]])/(Table1[[#This Row],[QEpsBtm_BoolLog]]-Table1[[#This Row],[QEpsBtmLog]])</f>
        <v>0.15830461778879842</v>
      </c>
      <c r="AJ134" s="1">
        <f>(LOG(Table1[[#This Row],[QEpsBtmIC_HasseSimple]])-Table1[[#This Row],[QEpsBtmLog]])/(Table1[[#This Row],[QEpsBtm_BoolLog]]-Table1[[#This Row],[QEpsBtmLog]])</f>
        <v>0.9733176881272263</v>
      </c>
      <c r="AK134" s="1">
        <f>(LOG(Table1[[#This Row],[QEpsBtmIC_Hasse]])-Table1[[#This Row],[QEpsBtmLog]])/(Table1[[#This Row],[QEpsBtm_BoolLog]]-Table1[[#This Row],[QEpsBtmLog]])</f>
        <v>0.96146698456201929</v>
      </c>
      <c r="AL134" s="1">
        <f>(LOG(Table1[[#This Row],[QEpsBtmIC_Bool]])-Table1[[#This Row],[QEpsBtmLog]])/(Table1[[#This Row],[QEpsBtm_BoolLog]]-Table1[[#This Row],[QEpsBtmLog]])</f>
        <v>1</v>
      </c>
      <c r="AM134" s="1">
        <f>(LOG(Table1[[#This Row],[QEpsBtm_HasseSimple]])-Table1[[#This Row],[QEpsBtmLog]])/(Table1[[#This Row],[QEpsBtm_BoolLog]]-Table1[[#This Row],[QEpsBtmLog]])</f>
        <v>0.9733176881272263</v>
      </c>
      <c r="AN134" s="1">
        <f>(LOG(Table1[[#This Row],[QEpsBtm_Hasse]])-Table1[[#This Row],[QEpsBtmLog]])/(Table1[[#This Row],[QEpsBtm_BoolLog]]-Table1[[#This Row],[QEpsBtmLog]])</f>
        <v>0.96146698456201929</v>
      </c>
      <c r="AO134" s="1">
        <f>LOG(Table1[[#This Row],[QEpsBtm_Bool]])</f>
        <v>1.4928706941946852</v>
      </c>
    </row>
    <row r="135" spans="1:41" hidden="1" x14ac:dyDescent="0.25">
      <c r="A135" s="1" t="s">
        <v>47</v>
      </c>
      <c r="B135" t="s">
        <v>43</v>
      </c>
      <c r="C135">
        <v>294</v>
      </c>
      <c r="D135">
        <v>34</v>
      </c>
      <c r="E135">
        <v>220</v>
      </c>
      <c r="F135">
        <v>220</v>
      </c>
      <c r="G135">
        <v>5.0999999999999997E-2</v>
      </c>
      <c r="H135">
        <v>1.1000000000000001E-3</v>
      </c>
      <c r="I135">
        <v>0.50560000000000005</v>
      </c>
      <c r="J135">
        <v>5.3100000000000001E-2</v>
      </c>
      <c r="K135">
        <v>8.9999999999999998E-4</v>
      </c>
      <c r="L135">
        <v>0.51439999999999997</v>
      </c>
      <c r="M135">
        <v>5.0999999999999997E-2</v>
      </c>
      <c r="N135">
        <v>1.1000000000000001E-3</v>
      </c>
      <c r="O135">
        <v>0.499</v>
      </c>
      <c r="P135">
        <v>9.5200000000000007E-2</v>
      </c>
      <c r="Q135">
        <v>0</v>
      </c>
      <c r="R135">
        <v>0.97770000000000001</v>
      </c>
      <c r="S135">
        <v>0.1484</v>
      </c>
      <c r="T135">
        <v>0.1484</v>
      </c>
      <c r="U135">
        <v>0.1484</v>
      </c>
      <c r="V135">
        <v>30.462299999999999</v>
      </c>
      <c r="W135">
        <v>196.84790000000001</v>
      </c>
      <c r="X135">
        <v>29.136500000000002</v>
      </c>
      <c r="Y135">
        <v>187.37459999999999</v>
      </c>
      <c r="Z135">
        <v>33.694800000000001</v>
      </c>
      <c r="AA135">
        <v>30.462299999999999</v>
      </c>
      <c r="AB135">
        <v>196.84790000000001</v>
      </c>
      <c r="AC135">
        <v>29.136500000000002</v>
      </c>
      <c r="AD135">
        <v>187.37459999999999</v>
      </c>
      <c r="AE135">
        <v>33.694800000000001</v>
      </c>
      <c r="AF135">
        <f>LOG(Table1[[#This Row],[QEpsAll]])</f>
        <v>-0.29619293472567138</v>
      </c>
      <c r="AG135">
        <f>LOG(Table1[[#This Row],[QEpsBtm]])</f>
        <v>-0.28869904008383435</v>
      </c>
      <c r="AH135">
        <f>(LOG(Table1[[#This Row],[QEpsBtmIC]])-Table1[[#This Row],[QEpsBtmLog]])/(Table1[[#This Row],[QEpsBtm_BoolLog]]-Table1[[#This Row],[QEpsBtmLog]])</f>
        <v>-7.2679023469659687E-3</v>
      </c>
      <c r="AI135" s="1">
        <f>(LOG(Table1[[#This Row],[QEpsBtmICRand]])-Table1[[#This Row],[QEpsBtmLog]])/(Table1[[#This Row],[QEpsBtm_BoolLog]]-Table1[[#This Row],[QEpsBtmLog]])</f>
        <v>0.15355971060060178</v>
      </c>
      <c r="AJ135" s="1">
        <f>(LOG(Table1[[#This Row],[QEpsBtmIC_HasseSimple]])-Table1[[#This Row],[QEpsBtmLog]])/(Table1[[#This Row],[QEpsBtm_BoolLog]]-Table1[[#This Row],[QEpsBtmLog]])</f>
        <v>0.97588442971635658</v>
      </c>
      <c r="AK135" s="1">
        <f>(LOG(Table1[[#This Row],[QEpsBtmIC_Hasse]])-Table1[[#This Row],[QEpsBtmLog]])/(Table1[[#This Row],[QEpsBtm_BoolLog]]-Table1[[#This Row],[QEpsBtmLog]])</f>
        <v>0.96524427405978586</v>
      </c>
      <c r="AL135" s="1">
        <f>(LOG(Table1[[#This Row],[QEpsBtmIC_Bool]])-Table1[[#This Row],[QEpsBtmLog]])/(Table1[[#This Row],[QEpsBtm_BoolLog]]-Table1[[#This Row],[QEpsBtmLog]])</f>
        <v>1</v>
      </c>
      <c r="AM135" s="1">
        <f>(LOG(Table1[[#This Row],[QEpsBtm_HasseSimple]])-Table1[[#This Row],[QEpsBtmLog]])/(Table1[[#This Row],[QEpsBtm_BoolLog]]-Table1[[#This Row],[QEpsBtmLog]])</f>
        <v>0.97588442971635658</v>
      </c>
      <c r="AN135" s="1">
        <f>(LOG(Table1[[#This Row],[QEpsBtm_Hasse]])-Table1[[#This Row],[QEpsBtmLog]])/(Table1[[#This Row],[QEpsBtm_BoolLog]]-Table1[[#This Row],[QEpsBtmLog]])</f>
        <v>0.96524427405978586</v>
      </c>
      <c r="AO135" s="1">
        <f>LOG(Table1[[#This Row],[QEpsBtm_Bool]])</f>
        <v>1.5275628829022854</v>
      </c>
    </row>
    <row r="136" spans="1:41" hidden="1" x14ac:dyDescent="0.25">
      <c r="A136" s="1" t="s">
        <v>47</v>
      </c>
      <c r="B136" t="s">
        <v>43</v>
      </c>
      <c r="C136">
        <v>294</v>
      </c>
      <c r="D136">
        <v>35</v>
      </c>
      <c r="E136">
        <v>231</v>
      </c>
      <c r="F136">
        <v>231</v>
      </c>
      <c r="G136">
        <v>5.0999999999999997E-2</v>
      </c>
      <c r="H136">
        <v>1.1000000000000001E-3</v>
      </c>
      <c r="I136">
        <v>0.50560000000000005</v>
      </c>
      <c r="J136">
        <v>5.3100000000000001E-2</v>
      </c>
      <c r="K136">
        <v>8.9999999999999998E-4</v>
      </c>
      <c r="L136">
        <v>0.51259999999999994</v>
      </c>
      <c r="M136">
        <v>5.1700000000000003E-2</v>
      </c>
      <c r="N136">
        <v>1.1000000000000001E-3</v>
      </c>
      <c r="O136">
        <v>0.50690000000000002</v>
      </c>
      <c r="P136">
        <v>9.5200000000000007E-2</v>
      </c>
      <c r="Q136">
        <v>0</v>
      </c>
      <c r="R136">
        <v>0.97389999999999999</v>
      </c>
      <c r="S136">
        <v>0.1484</v>
      </c>
      <c r="T136">
        <v>0.1484</v>
      </c>
      <c r="U136">
        <v>0.1484</v>
      </c>
      <c r="V136">
        <v>32.011200000000002</v>
      </c>
      <c r="W136">
        <v>206.9091</v>
      </c>
      <c r="X136">
        <v>30.6782</v>
      </c>
      <c r="Y136">
        <v>197.37459999999999</v>
      </c>
      <c r="Z136">
        <v>35.381700000000002</v>
      </c>
      <c r="AA136">
        <v>32.011200000000002</v>
      </c>
      <c r="AB136">
        <v>206.9091</v>
      </c>
      <c r="AC136">
        <v>30.6782</v>
      </c>
      <c r="AD136">
        <v>197.37459999999999</v>
      </c>
      <c r="AE136">
        <v>35.381700000000002</v>
      </c>
      <c r="AF136">
        <f>LOG(Table1[[#This Row],[QEpsAll]])</f>
        <v>-0.29619293472567138</v>
      </c>
      <c r="AG136">
        <f>LOG(Table1[[#This Row],[QEpsBtm]])</f>
        <v>-0.29022139815177483</v>
      </c>
      <c r="AH136">
        <f>(LOG(Table1[[#This Row],[QEpsBtmIC]])-Table1[[#This Row],[QEpsBtmLog]])/(Table1[[#This Row],[QEpsBtm_BoolLog]]-Table1[[#This Row],[QEpsBtmLog]])</f>
        <v>-2.6407342994511549E-3</v>
      </c>
      <c r="AI136" s="1">
        <f>(LOG(Table1[[#This Row],[QEpsBtmICRand]])-Table1[[#This Row],[QEpsBtmLog]])/(Table1[[#This Row],[QEpsBtm_BoolLog]]-Table1[[#This Row],[QEpsBtmLog]])</f>
        <v>0.15156919507529329</v>
      </c>
      <c r="AJ136" s="1">
        <f>(LOG(Table1[[#This Row],[QEpsBtmIC_HasseSimple]])-Table1[[#This Row],[QEpsBtmLog]])/(Table1[[#This Row],[QEpsBtm_BoolLog]]-Table1[[#This Row],[QEpsBtmLog]])</f>
        <v>0.97635848896352651</v>
      </c>
      <c r="AK136" s="1">
        <f>(LOG(Table1[[#This Row],[QEpsBtmIC_Hasse]])-Table1[[#This Row],[QEpsBtmLog]])/(Table1[[#This Row],[QEpsBtm_BoolLog]]-Table1[[#This Row],[QEpsBtmLog]])</f>
        <v>0.96631385631507827</v>
      </c>
      <c r="AL136" s="1">
        <f>(LOG(Table1[[#This Row],[QEpsBtmIC_Bool]])-Table1[[#This Row],[QEpsBtmLog]])/(Table1[[#This Row],[QEpsBtm_BoolLog]]-Table1[[#This Row],[QEpsBtmLog]])</f>
        <v>1</v>
      </c>
      <c r="AM136" s="1">
        <f>(LOG(Table1[[#This Row],[QEpsBtm_HasseSimple]])-Table1[[#This Row],[QEpsBtmLog]])/(Table1[[#This Row],[QEpsBtm_BoolLog]]-Table1[[#This Row],[QEpsBtmLog]])</f>
        <v>0.97635848896352651</v>
      </c>
      <c r="AN136" s="1">
        <f>(LOG(Table1[[#This Row],[QEpsBtm_Hasse]])-Table1[[#This Row],[QEpsBtmLog]])/(Table1[[#This Row],[QEpsBtm_BoolLog]]-Table1[[#This Row],[QEpsBtmLog]])</f>
        <v>0.96631385631507827</v>
      </c>
      <c r="AO136" s="1">
        <f>LOG(Table1[[#This Row],[QEpsBtm_Bool]])</f>
        <v>1.5487786958117549</v>
      </c>
    </row>
    <row r="137" spans="1:41" hidden="1" x14ac:dyDescent="0.25">
      <c r="A137" s="1" t="s">
        <v>47</v>
      </c>
      <c r="B137" t="s">
        <v>43</v>
      </c>
      <c r="C137">
        <v>294</v>
      </c>
      <c r="D137">
        <v>36</v>
      </c>
      <c r="E137">
        <v>243</v>
      </c>
      <c r="F137">
        <v>243</v>
      </c>
      <c r="G137">
        <v>5.0999999999999997E-2</v>
      </c>
      <c r="H137">
        <v>1.1000000000000001E-3</v>
      </c>
      <c r="I137">
        <v>0.50560000000000005</v>
      </c>
      <c r="J137">
        <v>5.3400000000000003E-2</v>
      </c>
      <c r="K137">
        <v>6.9999999999999999E-4</v>
      </c>
      <c r="L137">
        <v>0.5081</v>
      </c>
      <c r="M137">
        <v>5.0700000000000002E-2</v>
      </c>
      <c r="N137">
        <v>1.1000000000000001E-3</v>
      </c>
      <c r="O137">
        <v>0.50229999999999997</v>
      </c>
      <c r="P137">
        <v>9.5200000000000007E-2</v>
      </c>
      <c r="Q137">
        <v>0</v>
      </c>
      <c r="R137">
        <v>0.9758</v>
      </c>
      <c r="S137">
        <v>0.1484</v>
      </c>
      <c r="T137">
        <v>0.1484</v>
      </c>
      <c r="U137">
        <v>0.1484</v>
      </c>
      <c r="V137">
        <v>33.852699999999999</v>
      </c>
      <c r="W137">
        <v>216.6583</v>
      </c>
      <c r="X137">
        <v>32.406399999999998</v>
      </c>
      <c r="Y137">
        <v>206.37459999999999</v>
      </c>
      <c r="Z137">
        <v>37.618099999999998</v>
      </c>
      <c r="AA137">
        <v>33.852699999999999</v>
      </c>
      <c r="AB137">
        <v>216.6583</v>
      </c>
      <c r="AC137">
        <v>32.406399999999998</v>
      </c>
      <c r="AD137">
        <v>206.37459999999999</v>
      </c>
      <c r="AE137">
        <v>37.618099999999998</v>
      </c>
      <c r="AF137">
        <f>LOG(Table1[[#This Row],[QEpsAll]])</f>
        <v>-0.29619293472567138</v>
      </c>
      <c r="AG137">
        <f>LOG(Table1[[#This Row],[QEpsBtm]])</f>
        <v>-0.29405080508970433</v>
      </c>
      <c r="AH137">
        <f>(LOG(Table1[[#This Row],[QEpsBtmIC]])-Table1[[#This Row],[QEpsBtmLog]])/(Table1[[#This Row],[QEpsBtm_BoolLog]]-Table1[[#This Row],[QEpsBtmLog]])</f>
        <v>-2.6671068962964258E-3</v>
      </c>
      <c r="AI137" s="1">
        <f>(LOG(Table1[[#This Row],[QEpsBtmICRand]])-Table1[[#This Row],[QEpsBtmLog]])/(Table1[[#This Row],[QEpsBtm_BoolLog]]-Table1[[#This Row],[QEpsBtmLog]])</f>
        <v>0.15160179376749183</v>
      </c>
      <c r="AJ137" s="1">
        <f>(LOG(Table1[[#This Row],[QEpsBtmIC_HasseSimple]])-Table1[[#This Row],[QEpsBtmLog]])/(Table1[[#This Row],[QEpsBtm_BoolLog]]-Table1[[#This Row],[QEpsBtmLog]])</f>
        <v>0.97549888933722395</v>
      </c>
      <c r="AK137" s="1">
        <f>(LOG(Table1[[#This Row],[QEpsBtmIC_Hasse]])-Table1[[#This Row],[QEpsBtmLog]])/(Table1[[#This Row],[QEpsBtm_BoolLog]]-Table1[[#This Row],[QEpsBtmLog]])</f>
        <v>0.96535550600116238</v>
      </c>
      <c r="AL137" s="1">
        <f>(LOG(Table1[[#This Row],[QEpsBtmIC_Bool]])-Table1[[#This Row],[QEpsBtmLog]])/(Table1[[#This Row],[QEpsBtm_BoolLog]]-Table1[[#This Row],[QEpsBtmLog]])</f>
        <v>1</v>
      </c>
      <c r="AM137" s="1">
        <f>(LOG(Table1[[#This Row],[QEpsBtm_HasseSimple]])-Table1[[#This Row],[QEpsBtmLog]])/(Table1[[#This Row],[QEpsBtm_BoolLog]]-Table1[[#This Row],[QEpsBtmLog]])</f>
        <v>0.97549888933722395</v>
      </c>
      <c r="AN137" s="1">
        <f>(LOG(Table1[[#This Row],[QEpsBtm_Hasse]])-Table1[[#This Row],[QEpsBtmLog]])/(Table1[[#This Row],[QEpsBtm_BoolLog]]-Table1[[#This Row],[QEpsBtmLog]])</f>
        <v>0.96535550600116238</v>
      </c>
      <c r="AO137" s="1">
        <f>LOG(Table1[[#This Row],[QEpsBtm_Bool]])</f>
        <v>1.5753968565957084</v>
      </c>
    </row>
    <row r="138" spans="1:41" hidden="1" x14ac:dyDescent="0.25">
      <c r="A138" s="1" t="s">
        <v>47</v>
      </c>
      <c r="B138" t="s">
        <v>43</v>
      </c>
      <c r="C138">
        <v>294</v>
      </c>
      <c r="D138">
        <v>37</v>
      </c>
      <c r="E138">
        <v>265</v>
      </c>
      <c r="F138">
        <v>265</v>
      </c>
      <c r="G138">
        <v>5.0999999999999997E-2</v>
      </c>
      <c r="H138">
        <v>1.1000000000000001E-3</v>
      </c>
      <c r="I138">
        <v>0.50560000000000005</v>
      </c>
      <c r="J138">
        <v>5.1700000000000003E-2</v>
      </c>
      <c r="K138">
        <v>1.1000000000000001E-3</v>
      </c>
      <c r="L138">
        <v>0.51359999999999995</v>
      </c>
      <c r="M138">
        <v>5.0999999999999997E-2</v>
      </c>
      <c r="N138">
        <v>1.1000000000000001E-3</v>
      </c>
      <c r="O138">
        <v>0.50260000000000005</v>
      </c>
      <c r="P138">
        <v>9.5200000000000007E-2</v>
      </c>
      <c r="Q138">
        <v>0</v>
      </c>
      <c r="R138">
        <v>0.97670000000000001</v>
      </c>
      <c r="S138">
        <v>0.1484</v>
      </c>
      <c r="T138">
        <v>0.1484</v>
      </c>
      <c r="U138">
        <v>0.1484</v>
      </c>
      <c r="V138">
        <v>37.022100000000002</v>
      </c>
      <c r="W138">
        <v>236.9074</v>
      </c>
      <c r="X138">
        <v>35.35</v>
      </c>
      <c r="Y138">
        <v>225.37459999999999</v>
      </c>
      <c r="Z138">
        <v>41.026499999999999</v>
      </c>
      <c r="AA138">
        <v>37.022100000000002</v>
      </c>
      <c r="AB138">
        <v>236.9074</v>
      </c>
      <c r="AC138">
        <v>35.35</v>
      </c>
      <c r="AD138">
        <v>225.37459999999999</v>
      </c>
      <c r="AE138">
        <v>41.026499999999999</v>
      </c>
      <c r="AF138">
        <f>LOG(Table1[[#This Row],[QEpsAll]])</f>
        <v>-0.29619293472567138</v>
      </c>
      <c r="AG138">
        <f>LOG(Table1[[#This Row],[QEpsBtm]])</f>
        <v>-0.28937498493920316</v>
      </c>
      <c r="AH138">
        <f>(LOG(Table1[[#This Row],[QEpsBtmIC]])-Table1[[#This Row],[QEpsBtmLog]])/(Table1[[#This Row],[QEpsBtm_BoolLog]]-Table1[[#This Row],[QEpsBtmLog]])</f>
        <v>-4.9423548207389485E-3</v>
      </c>
      <c r="AI138" s="1">
        <f>(LOG(Table1[[#This Row],[QEpsBtmICRand]])-Table1[[#This Row],[QEpsBtmLog]])/(Table1[[#This Row],[QEpsBtm_BoolLog]]-Table1[[#This Row],[QEpsBtmLog]])</f>
        <v>0.14672539099331966</v>
      </c>
      <c r="AJ138" s="1">
        <f>(LOG(Table1[[#This Row],[QEpsBtmIC_HasseSimple]])-Table1[[#This Row],[QEpsBtmLog]])/(Table1[[#This Row],[QEpsBtm_BoolLog]]-Table1[[#This Row],[QEpsBtmLog]])</f>
        <v>0.97655461836391788</v>
      </c>
      <c r="AK138" s="1">
        <f>(LOG(Table1[[#This Row],[QEpsBtmIC_Hasse]])-Table1[[#This Row],[QEpsBtmLog]])/(Table1[[#This Row],[QEpsBtm_BoolLog]]-Table1[[#This Row],[QEpsBtmLog]])</f>
        <v>0.96600414782054478</v>
      </c>
      <c r="AL138" s="1">
        <f>(LOG(Table1[[#This Row],[QEpsBtmIC_Bool]])-Table1[[#This Row],[QEpsBtmLog]])/(Table1[[#This Row],[QEpsBtm_BoolLog]]-Table1[[#This Row],[QEpsBtmLog]])</f>
        <v>1</v>
      </c>
      <c r="AM138" s="1">
        <f>(LOG(Table1[[#This Row],[QEpsBtm_HasseSimple]])-Table1[[#This Row],[QEpsBtmLog]])/(Table1[[#This Row],[QEpsBtm_BoolLog]]-Table1[[#This Row],[QEpsBtmLog]])</f>
        <v>0.97655461836391788</v>
      </c>
      <c r="AN138" s="1">
        <f>(LOG(Table1[[#This Row],[QEpsBtm_Hasse]])-Table1[[#This Row],[QEpsBtmLog]])/(Table1[[#This Row],[QEpsBtm_BoolLog]]-Table1[[#This Row],[QEpsBtmLog]])</f>
        <v>0.96600414782054478</v>
      </c>
      <c r="AO138" s="1">
        <f>LOG(Table1[[#This Row],[QEpsBtm_Bool]])</f>
        <v>1.6130644685749489</v>
      </c>
    </row>
    <row r="139" spans="1:41" hidden="1" x14ac:dyDescent="0.25">
      <c r="A139" s="1" t="s">
        <v>47</v>
      </c>
      <c r="B139" t="s">
        <v>43</v>
      </c>
      <c r="C139">
        <v>294</v>
      </c>
      <c r="D139">
        <v>38</v>
      </c>
      <c r="E139">
        <v>281</v>
      </c>
      <c r="F139">
        <v>281</v>
      </c>
      <c r="G139">
        <v>5.0999999999999997E-2</v>
      </c>
      <c r="H139">
        <v>1.1000000000000001E-3</v>
      </c>
      <c r="I139">
        <v>0.50560000000000005</v>
      </c>
      <c r="J139">
        <v>5.0999999999999997E-2</v>
      </c>
      <c r="K139">
        <v>1.1000000000000001E-3</v>
      </c>
      <c r="L139">
        <v>0.4995</v>
      </c>
      <c r="M139">
        <v>5.1700000000000003E-2</v>
      </c>
      <c r="N139">
        <v>1.1000000000000001E-3</v>
      </c>
      <c r="O139">
        <v>0.50749999999999995</v>
      </c>
      <c r="P139">
        <v>9.5200000000000007E-2</v>
      </c>
      <c r="Q139">
        <v>0</v>
      </c>
      <c r="R139">
        <v>0.97609999999999997</v>
      </c>
      <c r="S139">
        <v>0.1484</v>
      </c>
      <c r="T139">
        <v>0.1484</v>
      </c>
      <c r="U139">
        <v>0.1484</v>
      </c>
      <c r="V139">
        <v>39.415900000000001</v>
      </c>
      <c r="W139">
        <v>249.5136</v>
      </c>
      <c r="X139">
        <v>37.652700000000003</v>
      </c>
      <c r="Y139">
        <v>237.37459999999999</v>
      </c>
      <c r="Z139">
        <v>44.032800000000002</v>
      </c>
      <c r="AA139">
        <v>39.415900000000001</v>
      </c>
      <c r="AB139">
        <v>249.5136</v>
      </c>
      <c r="AC139">
        <v>37.652700000000003</v>
      </c>
      <c r="AD139">
        <v>237.37459999999999</v>
      </c>
      <c r="AE139">
        <v>44.032800000000002</v>
      </c>
      <c r="AF139">
        <f>LOG(Table1[[#This Row],[QEpsAll]])</f>
        <v>-0.29619293472567138</v>
      </c>
      <c r="AG139">
        <f>LOG(Table1[[#This Row],[QEpsBtm]])</f>
        <v>-0.30146450743799891</v>
      </c>
      <c r="AH139">
        <f>(LOG(Table1[[#This Row],[QEpsBtmIC]])-Table1[[#This Row],[QEpsBtmLog]])/(Table1[[#This Row],[QEpsBtm_BoolLog]]-Table1[[#This Row],[QEpsBtmLog]])</f>
        <v>3.5474034820694262E-3</v>
      </c>
      <c r="AI139" s="1">
        <f>(LOG(Table1[[#This Row],[QEpsBtmICRand]])-Table1[[#This Row],[QEpsBtmLog]])/(Table1[[#This Row],[QEpsBtm_BoolLog]]-Table1[[#This Row],[QEpsBtmLog]])</f>
        <v>0.14957470494061131</v>
      </c>
      <c r="AJ139" s="1">
        <f>(LOG(Table1[[#This Row],[QEpsBtmIC_HasseSimple]])-Table1[[#This Row],[QEpsBtmLog]])/(Table1[[#This Row],[QEpsBtm_BoolLog]]-Table1[[#This Row],[QEpsBtmLog]])</f>
        <v>0.97527048837357333</v>
      </c>
      <c r="AK139" s="1">
        <f>(LOG(Table1[[#This Row],[QEpsBtmIC_Hasse]])-Table1[[#This Row],[QEpsBtmLog]])/(Table1[[#This Row],[QEpsBtm_BoolLog]]-Table1[[#This Row],[QEpsBtmLog]])</f>
        <v>0.96505307812025098</v>
      </c>
      <c r="AL139" s="1">
        <f>(LOG(Table1[[#This Row],[QEpsBtmIC_Bool]])-Table1[[#This Row],[QEpsBtmLog]])/(Table1[[#This Row],[QEpsBtm_BoolLog]]-Table1[[#This Row],[QEpsBtmLog]])</f>
        <v>1</v>
      </c>
      <c r="AM139" s="1">
        <f>(LOG(Table1[[#This Row],[QEpsBtm_HasseSimple]])-Table1[[#This Row],[QEpsBtmLog]])/(Table1[[#This Row],[QEpsBtm_BoolLog]]-Table1[[#This Row],[QEpsBtmLog]])</f>
        <v>0.97527048837357333</v>
      </c>
      <c r="AN139" s="1">
        <f>(LOG(Table1[[#This Row],[QEpsBtm_Hasse]])-Table1[[#This Row],[QEpsBtmLog]])/(Table1[[#This Row],[QEpsBtm_BoolLog]]-Table1[[#This Row],[QEpsBtmLog]])</f>
        <v>0.96505307812025098</v>
      </c>
      <c r="AO139" s="1">
        <f>LOG(Table1[[#This Row],[QEpsBtm_Bool]])</f>
        <v>1.6437763026724634</v>
      </c>
    </row>
    <row r="140" spans="1:41" hidden="1" x14ac:dyDescent="0.25">
      <c r="A140" s="1" t="s">
        <v>47</v>
      </c>
      <c r="B140" t="s">
        <v>43</v>
      </c>
      <c r="C140">
        <v>294</v>
      </c>
      <c r="D140">
        <v>39</v>
      </c>
      <c r="E140">
        <v>300</v>
      </c>
      <c r="F140">
        <v>300</v>
      </c>
      <c r="G140">
        <v>5.0999999999999997E-2</v>
      </c>
      <c r="H140">
        <v>1.1000000000000001E-3</v>
      </c>
      <c r="I140">
        <v>0.50560000000000005</v>
      </c>
      <c r="J140">
        <v>5.2400000000000002E-2</v>
      </c>
      <c r="K140">
        <v>1E-3</v>
      </c>
      <c r="L140">
        <v>0.51080000000000003</v>
      </c>
      <c r="M140">
        <v>5.1700000000000003E-2</v>
      </c>
      <c r="N140">
        <v>1.1000000000000001E-3</v>
      </c>
      <c r="O140">
        <v>0.50739999999999996</v>
      </c>
      <c r="P140">
        <v>9.5200000000000007E-2</v>
      </c>
      <c r="Q140">
        <v>0</v>
      </c>
      <c r="R140">
        <v>0.97770000000000001</v>
      </c>
      <c r="S140">
        <v>0.1484</v>
      </c>
      <c r="T140">
        <v>0.1484</v>
      </c>
      <c r="U140">
        <v>0.1484</v>
      </c>
      <c r="V140">
        <v>41.812800000000003</v>
      </c>
      <c r="W140">
        <v>264.54379999999998</v>
      </c>
      <c r="X140">
        <v>39.691499999999998</v>
      </c>
      <c r="Y140">
        <v>250.3818</v>
      </c>
      <c r="Z140">
        <v>47.004899999999999</v>
      </c>
      <c r="AA140">
        <v>41.812800000000003</v>
      </c>
      <c r="AB140">
        <v>264.54379999999998</v>
      </c>
      <c r="AC140">
        <v>39.691499999999998</v>
      </c>
      <c r="AD140">
        <v>250.3818</v>
      </c>
      <c r="AE140">
        <v>47.004899999999999</v>
      </c>
      <c r="AF140">
        <f>LOG(Table1[[#This Row],[QEpsAll]])</f>
        <v>-0.29619293472567138</v>
      </c>
      <c r="AG140">
        <f>LOG(Table1[[#This Row],[QEpsBtm]])</f>
        <v>-0.29174911140862231</v>
      </c>
      <c r="AH140">
        <f>(LOG(Table1[[#This Row],[QEpsBtmIC]])-Table1[[#This Row],[QEpsBtmLog]])/(Table1[[#This Row],[QEpsBtm_BoolLog]]-Table1[[#This Row],[QEpsBtmLog]])</f>
        <v>-1.4768761951157491E-3</v>
      </c>
      <c r="AI140" s="1">
        <f>(LOG(Table1[[#This Row],[QEpsBtmICRand]])-Table1[[#This Row],[QEpsBtmLog]])/(Table1[[#This Row],[QEpsBtm_BoolLog]]-Table1[[#This Row],[QEpsBtmLog]])</f>
        <v>0.14356934673167848</v>
      </c>
      <c r="AJ140" s="1">
        <f>(LOG(Table1[[#This Row],[QEpsBtmIC_HasseSimple]])-Table1[[#This Row],[QEpsBtmLog]])/(Table1[[#This Row],[QEpsBtm_BoolLog]]-Table1[[#This Row],[QEpsBtmLog]])</f>
        <v>0.97411574789143229</v>
      </c>
      <c r="AK140" s="1">
        <f>(LOG(Table1[[#This Row],[QEpsBtmIC_Hasse]])-Table1[[#This Row],[QEpsBtmLog]])/(Table1[[#This Row],[QEpsBtm_BoolLog]]-Table1[[#This Row],[QEpsBtmLog]])</f>
        <v>0.96260201065071127</v>
      </c>
      <c r="AL140" s="1">
        <f>(LOG(Table1[[#This Row],[QEpsBtmIC_Bool]])-Table1[[#This Row],[QEpsBtmLog]])/(Table1[[#This Row],[QEpsBtm_BoolLog]]-Table1[[#This Row],[QEpsBtmLog]])</f>
        <v>1</v>
      </c>
      <c r="AM140" s="1">
        <f>(LOG(Table1[[#This Row],[QEpsBtm_HasseSimple]])-Table1[[#This Row],[QEpsBtmLog]])/(Table1[[#This Row],[QEpsBtm_BoolLog]]-Table1[[#This Row],[QEpsBtmLog]])</f>
        <v>0.97411574789143229</v>
      </c>
      <c r="AN140" s="1">
        <f>(LOG(Table1[[#This Row],[QEpsBtm_Hasse]])-Table1[[#This Row],[QEpsBtmLog]])/(Table1[[#This Row],[QEpsBtm_BoolLog]]-Table1[[#This Row],[QEpsBtmLog]])</f>
        <v>0.96260201065071127</v>
      </c>
      <c r="AO140" s="1">
        <f>LOG(Table1[[#This Row],[QEpsBtm_Bool]])</f>
        <v>1.6721431330854863</v>
      </c>
    </row>
    <row r="141" spans="1:41" hidden="1" x14ac:dyDescent="0.25">
      <c r="A141" s="1" t="s">
        <v>47</v>
      </c>
      <c r="B141" t="s">
        <v>43</v>
      </c>
      <c r="C141">
        <v>294</v>
      </c>
      <c r="D141">
        <v>40</v>
      </c>
      <c r="E141">
        <v>321</v>
      </c>
      <c r="F141">
        <v>321</v>
      </c>
      <c r="G141">
        <v>5.0999999999999997E-2</v>
      </c>
      <c r="H141">
        <v>1.1000000000000001E-3</v>
      </c>
      <c r="I141">
        <v>0.50560000000000005</v>
      </c>
      <c r="J141">
        <v>5.1999999999999998E-2</v>
      </c>
      <c r="K141">
        <v>1E-3</v>
      </c>
      <c r="L141">
        <v>0.50539999999999996</v>
      </c>
      <c r="M141">
        <v>5.3400000000000003E-2</v>
      </c>
      <c r="N141">
        <v>6.9999999999999999E-4</v>
      </c>
      <c r="O141">
        <v>0.51229999999999998</v>
      </c>
      <c r="P141">
        <v>9.5200000000000007E-2</v>
      </c>
      <c r="Q141">
        <v>0</v>
      </c>
      <c r="R141">
        <v>0.98</v>
      </c>
      <c r="S141">
        <v>0.1484</v>
      </c>
      <c r="T141">
        <v>0.1484</v>
      </c>
      <c r="U141">
        <v>0.1484</v>
      </c>
      <c r="V141">
        <v>45.4666</v>
      </c>
      <c r="W141">
        <v>283.66759999999999</v>
      </c>
      <c r="X141">
        <v>43.216799999999999</v>
      </c>
      <c r="Y141">
        <v>268.63099999999997</v>
      </c>
      <c r="Z141">
        <v>50.981000000000002</v>
      </c>
      <c r="AA141">
        <v>45.4666</v>
      </c>
      <c r="AB141">
        <v>283.66759999999999</v>
      </c>
      <c r="AC141">
        <v>43.216799999999999</v>
      </c>
      <c r="AD141">
        <v>268.63099999999997</v>
      </c>
      <c r="AE141">
        <v>50.981000000000002</v>
      </c>
      <c r="AF141">
        <f>LOG(Table1[[#This Row],[QEpsAll]])</f>
        <v>-0.29619293472567138</v>
      </c>
      <c r="AG141">
        <f>LOG(Table1[[#This Row],[QEpsBtm]])</f>
        <v>-0.2963647624161041</v>
      </c>
      <c r="AH141">
        <f>(LOG(Table1[[#This Row],[QEpsBtmIC]])-Table1[[#This Row],[QEpsBtmLog]])/(Table1[[#This Row],[QEpsBtm_BoolLog]]-Table1[[#This Row],[QEpsBtmLog]])</f>
        <v>2.9390145301614215E-3</v>
      </c>
      <c r="AI141" s="1">
        <f>(LOG(Table1[[#This Row],[QEpsBtmICRand]])-Table1[[#This Row],[QEpsBtmLog]])/(Table1[[#This Row],[QEpsBtm_BoolLog]]-Table1[[#This Row],[QEpsBtmLog]])</f>
        <v>0.14352465173382109</v>
      </c>
      <c r="AJ141" s="1">
        <f>(LOG(Table1[[#This Row],[QEpsBtmIC_HasseSimple]])-Table1[[#This Row],[QEpsBtmLog]])/(Table1[[#This Row],[QEpsBtm_BoolLog]]-Table1[[#This Row],[QEpsBtmLog]])</f>
        <v>0.97518887200534454</v>
      </c>
      <c r="AK141" s="1">
        <f>(LOG(Table1[[#This Row],[QEpsBtmIC_Hasse]])-Table1[[#This Row],[QEpsBtmLog]])/(Table1[[#This Row],[QEpsBtm_BoolLog]]-Table1[[#This Row],[QEpsBtmLog]])</f>
        <v>0.96418968632563384</v>
      </c>
      <c r="AL141" s="1">
        <f>(LOG(Table1[[#This Row],[QEpsBtmIC_Bool]])-Table1[[#This Row],[QEpsBtmLog]])/(Table1[[#This Row],[QEpsBtm_BoolLog]]-Table1[[#This Row],[QEpsBtmLog]])</f>
        <v>1</v>
      </c>
      <c r="AM141" s="1">
        <f>(LOG(Table1[[#This Row],[QEpsBtm_HasseSimple]])-Table1[[#This Row],[QEpsBtmLog]])/(Table1[[#This Row],[QEpsBtm_BoolLog]]-Table1[[#This Row],[QEpsBtmLog]])</f>
        <v>0.97518887200534454</v>
      </c>
      <c r="AN141" s="1">
        <f>(LOG(Table1[[#This Row],[QEpsBtm_Hasse]])-Table1[[#This Row],[QEpsBtmLog]])/(Table1[[#This Row],[QEpsBtm_BoolLog]]-Table1[[#This Row],[QEpsBtmLog]])</f>
        <v>0.96418968632563384</v>
      </c>
      <c r="AO141" s="1">
        <f>LOG(Table1[[#This Row],[QEpsBtm_Bool]])</f>
        <v>1.7074083499685273</v>
      </c>
    </row>
    <row r="142" spans="1:41" hidden="1" x14ac:dyDescent="0.25">
      <c r="A142" s="1" t="s">
        <v>47</v>
      </c>
      <c r="B142" t="s">
        <v>43</v>
      </c>
      <c r="C142">
        <v>294</v>
      </c>
      <c r="D142">
        <v>41</v>
      </c>
      <c r="E142">
        <v>345</v>
      </c>
      <c r="F142">
        <v>345</v>
      </c>
      <c r="G142">
        <v>5.0999999999999997E-2</v>
      </c>
      <c r="H142">
        <v>1.1000000000000001E-3</v>
      </c>
      <c r="I142">
        <v>0.50560000000000005</v>
      </c>
      <c r="J142">
        <v>5.0999999999999997E-2</v>
      </c>
      <c r="K142">
        <v>1.1000000000000001E-3</v>
      </c>
      <c r="L142">
        <v>0.50680000000000003</v>
      </c>
      <c r="M142">
        <v>5.2400000000000002E-2</v>
      </c>
      <c r="N142">
        <v>1E-3</v>
      </c>
      <c r="O142">
        <v>0.50470000000000004</v>
      </c>
      <c r="P142">
        <v>9.5200000000000007E-2</v>
      </c>
      <c r="Q142">
        <v>0</v>
      </c>
      <c r="R142">
        <v>0.97970000000000002</v>
      </c>
      <c r="S142">
        <v>0.1484</v>
      </c>
      <c r="T142">
        <v>0.1484</v>
      </c>
      <c r="U142">
        <v>0.1641</v>
      </c>
      <c r="V142">
        <v>48.673699999999997</v>
      </c>
      <c r="W142">
        <v>303.73430000000002</v>
      </c>
      <c r="X142">
        <v>46.2239</v>
      </c>
      <c r="Y142">
        <v>287.62540000000001</v>
      </c>
      <c r="Z142">
        <v>54.769799999999996</v>
      </c>
      <c r="AA142">
        <v>48.673699999999997</v>
      </c>
      <c r="AB142">
        <v>303.73430000000002</v>
      </c>
      <c r="AC142">
        <v>46.2239</v>
      </c>
      <c r="AD142">
        <v>287.62540000000001</v>
      </c>
      <c r="AE142">
        <v>54.769799999999996</v>
      </c>
      <c r="AF142">
        <f>LOG(Table1[[#This Row],[QEpsAll]])</f>
        <v>-0.29619293472567138</v>
      </c>
      <c r="AG142">
        <f>LOG(Table1[[#This Row],[QEpsBtm]])</f>
        <v>-0.29516339378859624</v>
      </c>
      <c r="AH142">
        <f>(LOG(Table1[[#This Row],[QEpsBtmIC]])-Table1[[#This Row],[QEpsBtmLog]])/(Table1[[#This Row],[QEpsBtm_BoolLog]]-Table1[[#This Row],[QEpsBtmLog]])</f>
        <v>-8.8670769741619688E-4</v>
      </c>
      <c r="AI142" s="1">
        <f>(LOG(Table1[[#This Row],[QEpsBtmICRand]])-Table1[[#This Row],[QEpsBtmLog]])/(Table1[[#This Row],[QEpsBtm_BoolLog]]-Table1[[#This Row],[QEpsBtmLog]])</f>
        <v>0.14075618899617273</v>
      </c>
      <c r="AJ142" s="1">
        <f>(LOG(Table1[[#This Row],[QEpsBtmIC_HasseSimple]])-Table1[[#This Row],[QEpsBtmLog]])/(Table1[[#This Row],[QEpsBtm_BoolLog]]-Table1[[#This Row],[QEpsBtmLog]])</f>
        <v>0.97480125907939597</v>
      </c>
      <c r="AK142" s="1">
        <f>(LOG(Table1[[#This Row],[QEpsBtmIC_Hasse]])-Table1[[#This Row],[QEpsBtmLog]])/(Table1[[#This Row],[QEpsBtm_BoolLog]]-Table1[[#This Row],[QEpsBtmLog]])</f>
        <v>0.96377321861825949</v>
      </c>
      <c r="AL142" s="1">
        <f>(LOG(Table1[[#This Row],[QEpsBtmIC_Bool]])-Table1[[#This Row],[QEpsBtmLog]])/(Table1[[#This Row],[QEpsBtm_BoolLog]]-Table1[[#This Row],[QEpsBtmLog]])</f>
        <v>1</v>
      </c>
      <c r="AM142" s="1">
        <f>(LOG(Table1[[#This Row],[QEpsBtm_HasseSimple]])-Table1[[#This Row],[QEpsBtmLog]])/(Table1[[#This Row],[QEpsBtm_BoolLog]]-Table1[[#This Row],[QEpsBtmLog]])</f>
        <v>0.97480125907939597</v>
      </c>
      <c r="AN142" s="1">
        <f>(LOG(Table1[[#This Row],[QEpsBtm_Hasse]])-Table1[[#This Row],[QEpsBtmLog]])/(Table1[[#This Row],[QEpsBtm_BoolLog]]-Table1[[#This Row],[QEpsBtmLog]])</f>
        <v>0.96377321861825949</v>
      </c>
      <c r="AO142" s="1">
        <f>LOG(Table1[[#This Row],[QEpsBtm_Bool]])</f>
        <v>1.7385411550413474</v>
      </c>
    </row>
    <row r="143" spans="1:41" hidden="1" x14ac:dyDescent="0.25">
      <c r="A143" s="1" t="s">
        <v>47</v>
      </c>
      <c r="B143" t="s">
        <v>43</v>
      </c>
      <c r="C143">
        <v>294</v>
      </c>
      <c r="D143">
        <v>42</v>
      </c>
      <c r="E143">
        <v>369</v>
      </c>
      <c r="F143">
        <v>369</v>
      </c>
      <c r="G143">
        <v>5.0999999999999997E-2</v>
      </c>
      <c r="H143">
        <v>1.1000000000000001E-3</v>
      </c>
      <c r="I143">
        <v>0.50560000000000005</v>
      </c>
      <c r="J143">
        <v>5.0299999999999997E-2</v>
      </c>
      <c r="K143">
        <v>1.1000000000000001E-3</v>
      </c>
      <c r="L143">
        <v>0.50319999999999998</v>
      </c>
      <c r="M143">
        <v>5.2400000000000002E-2</v>
      </c>
      <c r="N143">
        <v>1E-3</v>
      </c>
      <c r="O143">
        <v>0.50480000000000003</v>
      </c>
      <c r="P143">
        <v>9.5200000000000007E-2</v>
      </c>
      <c r="Q143">
        <v>0</v>
      </c>
      <c r="R143">
        <v>0.97709999999999997</v>
      </c>
      <c r="S143">
        <v>0.1641</v>
      </c>
      <c r="T143">
        <v>0.1641</v>
      </c>
      <c r="U143">
        <v>0.1641</v>
      </c>
      <c r="V143">
        <v>52.752899999999997</v>
      </c>
      <c r="W143">
        <v>324.91930000000002</v>
      </c>
      <c r="X143">
        <v>50.133299999999998</v>
      </c>
      <c r="Y143">
        <v>307.68669999999997</v>
      </c>
      <c r="Z143">
        <v>59.346899999999998</v>
      </c>
      <c r="AA143">
        <v>52.752899999999997</v>
      </c>
      <c r="AB143">
        <v>324.91930000000002</v>
      </c>
      <c r="AC143">
        <v>50.133299999999998</v>
      </c>
      <c r="AD143">
        <v>307.68669999999997</v>
      </c>
      <c r="AE143">
        <v>59.346899999999998</v>
      </c>
      <c r="AF143">
        <f>LOG(Table1[[#This Row],[QEpsAll]])</f>
        <v>-0.29619293472567138</v>
      </c>
      <c r="AG143">
        <f>LOG(Table1[[#This Row],[QEpsBtm]])</f>
        <v>-0.29825936756278748</v>
      </c>
      <c r="AH143">
        <f>(LOG(Table1[[#This Row],[QEpsBtmIC]])-Table1[[#This Row],[QEpsBtmLog]])/(Table1[[#This Row],[QEpsBtm_BoolLog]]-Table1[[#This Row],[QEpsBtmLog]])</f>
        <v>6.6551245147717026E-4</v>
      </c>
      <c r="AI143" s="1">
        <f>(LOG(Table1[[#This Row],[QEpsBtmICRand]])-Table1[[#This Row],[QEpsBtmLog]])/(Table1[[#This Row],[QEpsBtm_BoolLog]]-Table1[[#This Row],[QEpsBtmLog]])</f>
        <v>0.1391148845447791</v>
      </c>
      <c r="AJ143" s="1">
        <f>(LOG(Table1[[#This Row],[QEpsBtmIC_HasseSimple]])-Table1[[#This Row],[QEpsBtmLog]])/(Table1[[#This Row],[QEpsBtm_BoolLog]]-Table1[[#This Row],[QEpsBtmLog]])</f>
        <v>0.9753088039376232</v>
      </c>
      <c r="AK143" s="1">
        <f>(LOG(Table1[[#This Row],[QEpsBtmIC_Hasse]])-Table1[[#This Row],[QEpsBtmLog]])/(Table1[[#This Row],[QEpsBtm_BoolLog]]-Table1[[#This Row],[QEpsBtmLog]])</f>
        <v>0.96463134038661524</v>
      </c>
      <c r="AL143" s="1">
        <f>(LOG(Table1[[#This Row],[QEpsBtmIC_Bool]])-Table1[[#This Row],[QEpsBtmLog]])/(Table1[[#This Row],[QEpsBtm_BoolLog]]-Table1[[#This Row],[QEpsBtmLog]])</f>
        <v>1</v>
      </c>
      <c r="AM143" s="1">
        <f>(LOG(Table1[[#This Row],[QEpsBtm_HasseSimple]])-Table1[[#This Row],[QEpsBtmLog]])/(Table1[[#This Row],[QEpsBtm_BoolLog]]-Table1[[#This Row],[QEpsBtmLog]])</f>
        <v>0.9753088039376232</v>
      </c>
      <c r="AN143" s="1">
        <f>(LOG(Table1[[#This Row],[QEpsBtm_Hasse]])-Table1[[#This Row],[QEpsBtmLog]])/(Table1[[#This Row],[QEpsBtm_BoolLog]]-Table1[[#This Row],[QEpsBtmLog]])</f>
        <v>0.96463134038661524</v>
      </c>
      <c r="AO143" s="1">
        <f>LOG(Table1[[#This Row],[QEpsBtm_Bool]])</f>
        <v>1.7733980384034023</v>
      </c>
    </row>
    <row r="144" spans="1:41" x14ac:dyDescent="0.25">
      <c r="A144" s="1" t="s">
        <v>47</v>
      </c>
      <c r="B144" t="s">
        <v>43</v>
      </c>
      <c r="C144">
        <v>294</v>
      </c>
      <c r="D144">
        <v>43</v>
      </c>
      <c r="E144">
        <v>394</v>
      </c>
      <c r="F144">
        <v>394</v>
      </c>
      <c r="G144">
        <v>5.0999999999999997E-2</v>
      </c>
      <c r="H144">
        <v>1.1000000000000001E-3</v>
      </c>
      <c r="I144">
        <v>0.50560000000000005</v>
      </c>
      <c r="J144">
        <v>5.2400000000000002E-2</v>
      </c>
      <c r="K144">
        <v>1E-3</v>
      </c>
      <c r="L144">
        <v>0.50819999999999999</v>
      </c>
      <c r="M144">
        <v>5.2400000000000002E-2</v>
      </c>
      <c r="N144">
        <v>1E-3</v>
      </c>
      <c r="O144">
        <v>0.50829999999999997</v>
      </c>
      <c r="P144">
        <v>9.5200000000000007E-2</v>
      </c>
      <c r="Q144">
        <v>0</v>
      </c>
      <c r="R144">
        <v>0.97909999999999997</v>
      </c>
      <c r="S144">
        <v>0.1641</v>
      </c>
      <c r="T144">
        <v>0.1641</v>
      </c>
      <c r="U144">
        <v>0.1641</v>
      </c>
      <c r="V144">
        <v>56.371000000000002</v>
      </c>
      <c r="W144">
        <v>347.4341</v>
      </c>
      <c r="X144">
        <v>53.479399999999998</v>
      </c>
      <c r="Y144">
        <v>328.68669999999997</v>
      </c>
      <c r="Z144">
        <v>63.327599999999997</v>
      </c>
      <c r="AA144">
        <v>56.371000000000002</v>
      </c>
      <c r="AB144">
        <v>347.4341</v>
      </c>
      <c r="AC144">
        <v>53.479399999999998</v>
      </c>
      <c r="AD144">
        <v>328.68669999999997</v>
      </c>
      <c r="AE144">
        <v>63.327599999999997</v>
      </c>
      <c r="AF144">
        <f>LOG(Table1[[#This Row],[QEpsAll]])</f>
        <v>-0.29619293472567138</v>
      </c>
      <c r="AG144">
        <f>LOG(Table1[[#This Row],[QEpsBtm]])</f>
        <v>-0.29396533928564944</v>
      </c>
      <c r="AH144">
        <f>(LOG(Table1[[#This Row],[QEpsBtmIC]])-Table1[[#This Row],[QEpsBtmLog]])/(Table1[[#This Row],[QEpsBtm_BoolLog]]-Table1[[#This Row],[QEpsBtmLog]])</f>
        <v>4.077623874902997E-5</v>
      </c>
      <c r="AI144" s="1">
        <f>(LOG(Table1[[#This Row],[QEpsBtmICRand]])-Table1[[#This Row],[QEpsBtmLog]])/(Table1[[#This Row],[QEpsBtm_BoolLog]]-Table1[[#This Row],[QEpsBtmLog]])</f>
        <v>0.13590286680264099</v>
      </c>
      <c r="AJ144" s="1">
        <f>(LOG(Table1[[#This Row],[QEpsBtmIC_HasseSimple]])-Table1[[#This Row],[QEpsBtmLog]])/(Table1[[#This Row],[QEpsBtm_BoolLog]]-Table1[[#This Row],[QEpsBtmLog]])</f>
        <v>0.97588361602174911</v>
      </c>
      <c r="AK144" s="1">
        <f>(LOG(Table1[[#This Row],[QEpsBtmIC_Hasse]])-Table1[[#This Row],[QEpsBtmLog]])/(Table1[[#This Row],[QEpsBtm_BoolLog]]-Table1[[#This Row],[QEpsBtmLog]])</f>
        <v>0.96497043254765724</v>
      </c>
      <c r="AL144" s="1">
        <f>(LOG(Table1[[#This Row],[QEpsBtmIC_Bool]])-Table1[[#This Row],[QEpsBtmLog]])/(Table1[[#This Row],[QEpsBtm_BoolLog]]-Table1[[#This Row],[QEpsBtmLog]])</f>
        <v>1</v>
      </c>
      <c r="AM144" s="1">
        <f>(LOG(Table1[[#This Row],[QEpsBtm_HasseSimple]])-Table1[[#This Row],[QEpsBtmLog]])/(Table1[[#This Row],[QEpsBtm_BoolLog]]-Table1[[#This Row],[QEpsBtmLog]])</f>
        <v>0.97588361602174911</v>
      </c>
      <c r="AN144" s="1">
        <f>(LOG(Table1[[#This Row],[QEpsBtm_Hasse]])-Table1[[#This Row],[QEpsBtmLog]])/(Table1[[#This Row],[QEpsBtm_BoolLog]]-Table1[[#This Row],[QEpsBtmLog]])</f>
        <v>0.96497043254765724</v>
      </c>
      <c r="AO144" s="1">
        <f>LOG(Table1[[#This Row],[QEpsBtm_Bool]])</f>
        <v>1.80159302937412</v>
      </c>
    </row>
    <row r="145" spans="1:41" hidden="1" x14ac:dyDescent="0.25">
      <c r="A145" s="1" t="s">
        <v>47</v>
      </c>
      <c r="B145" t="s">
        <v>43</v>
      </c>
      <c r="C145">
        <v>294</v>
      </c>
      <c r="D145">
        <v>44</v>
      </c>
      <c r="E145">
        <v>432</v>
      </c>
      <c r="F145">
        <v>432</v>
      </c>
      <c r="G145">
        <v>5.0999999999999997E-2</v>
      </c>
      <c r="H145">
        <v>1.1000000000000001E-3</v>
      </c>
      <c r="I145">
        <v>0.50560000000000005</v>
      </c>
      <c r="J145">
        <v>4.9700000000000001E-2</v>
      </c>
      <c r="K145">
        <v>1E-3</v>
      </c>
      <c r="L145">
        <v>0.498</v>
      </c>
      <c r="M145">
        <v>5.2400000000000002E-2</v>
      </c>
      <c r="N145">
        <v>1E-3</v>
      </c>
      <c r="O145">
        <v>0.50670000000000004</v>
      </c>
      <c r="P145">
        <v>9.5200000000000007E-2</v>
      </c>
      <c r="Q145">
        <v>0</v>
      </c>
      <c r="R145">
        <v>0.9768</v>
      </c>
      <c r="S145">
        <v>0.1641</v>
      </c>
      <c r="T145">
        <v>0.1641</v>
      </c>
      <c r="U145">
        <v>0.1641</v>
      </c>
      <c r="V145">
        <v>62.575800000000001</v>
      </c>
      <c r="W145">
        <v>379.46640000000002</v>
      </c>
      <c r="X145">
        <v>59.441699999999997</v>
      </c>
      <c r="Y145">
        <v>359.05200000000002</v>
      </c>
      <c r="Z145">
        <v>70.624499999999998</v>
      </c>
      <c r="AA145">
        <v>62.575800000000001</v>
      </c>
      <c r="AB145">
        <v>379.46640000000002</v>
      </c>
      <c r="AC145">
        <v>59.441699999999997</v>
      </c>
      <c r="AD145">
        <v>359.05200000000002</v>
      </c>
      <c r="AE145">
        <v>70.624499999999998</v>
      </c>
      <c r="AF145">
        <f>LOG(Table1[[#This Row],[QEpsAll]])</f>
        <v>-0.29619293472567138</v>
      </c>
      <c r="AG145">
        <f>LOG(Table1[[#This Row],[QEpsBtm]])</f>
        <v>-0.30277065724028246</v>
      </c>
      <c r="AH145">
        <f>(LOG(Table1[[#This Row],[QEpsBtmIC]])-Table1[[#This Row],[QEpsBtmLog]])/(Table1[[#This Row],[QEpsBtm_BoolLog]]-Table1[[#This Row],[QEpsBtmLog]])</f>
        <v>3.495594410824086E-3</v>
      </c>
      <c r="AI145" s="1">
        <f>(LOG(Table1[[#This Row],[QEpsBtmICRand]])-Table1[[#This Row],[QEpsBtmLog]])/(Table1[[#This Row],[QEpsBtm_BoolLog]]-Table1[[#This Row],[QEpsBtmLog]])</f>
        <v>0.13597284332443482</v>
      </c>
      <c r="AJ145" s="1">
        <f>(LOG(Table1[[#This Row],[QEpsBtmIC_HasseSimple]])-Table1[[#This Row],[QEpsBtmLog]])/(Table1[[#This Row],[QEpsBtm_BoolLog]]-Table1[[#This Row],[QEpsBtmLog]])</f>
        <v>0.97557822206266132</v>
      </c>
      <c r="AK145" s="1">
        <f>(LOG(Table1[[#This Row],[QEpsBtmIC_Hasse]])-Table1[[#This Row],[QEpsBtmLog]])/(Table1[[#This Row],[QEpsBtm_BoolLog]]-Table1[[#This Row],[QEpsBtmLog]])</f>
        <v>0.96520739018758528</v>
      </c>
      <c r="AL145" s="1">
        <f>(LOG(Table1[[#This Row],[QEpsBtmIC_Bool]])-Table1[[#This Row],[QEpsBtmLog]])/(Table1[[#This Row],[QEpsBtm_BoolLog]]-Table1[[#This Row],[QEpsBtmLog]])</f>
        <v>1</v>
      </c>
      <c r="AM145" s="1">
        <f>(LOG(Table1[[#This Row],[QEpsBtm_HasseSimple]])-Table1[[#This Row],[QEpsBtmLog]])/(Table1[[#This Row],[QEpsBtm_BoolLog]]-Table1[[#This Row],[QEpsBtmLog]])</f>
        <v>0.97557822206266132</v>
      </c>
      <c r="AN145" s="1">
        <f>(LOG(Table1[[#This Row],[QEpsBtm_Hasse]])-Table1[[#This Row],[QEpsBtmLog]])/(Table1[[#This Row],[QEpsBtm_BoolLog]]-Table1[[#This Row],[QEpsBtmLog]])</f>
        <v>0.96520739018758528</v>
      </c>
      <c r="AO145" s="1">
        <f>LOG(Table1[[#This Row],[QEpsBtm_Bool]])</f>
        <v>1.8489553861654118</v>
      </c>
    </row>
    <row r="146" spans="1:41" hidden="1" x14ac:dyDescent="0.25">
      <c r="A146" s="1" t="s">
        <v>47</v>
      </c>
      <c r="B146" t="s">
        <v>43</v>
      </c>
      <c r="C146">
        <v>294</v>
      </c>
      <c r="D146">
        <v>45</v>
      </c>
      <c r="E146">
        <v>469</v>
      </c>
      <c r="F146">
        <v>469</v>
      </c>
      <c r="G146">
        <v>5.0999999999999997E-2</v>
      </c>
      <c r="H146">
        <v>1.1000000000000001E-3</v>
      </c>
      <c r="I146">
        <v>0.50560000000000005</v>
      </c>
      <c r="J146">
        <v>5.3699999999999998E-2</v>
      </c>
      <c r="K146">
        <v>6.9999999999999999E-4</v>
      </c>
      <c r="L146">
        <v>0.51190000000000002</v>
      </c>
      <c r="M146">
        <v>5.2699999999999997E-2</v>
      </c>
      <c r="N146">
        <v>8.9999999999999998E-4</v>
      </c>
      <c r="O146">
        <v>0.50649999999999995</v>
      </c>
      <c r="P146">
        <v>9.5200000000000007E-2</v>
      </c>
      <c r="Q146">
        <v>0</v>
      </c>
      <c r="R146">
        <v>0.97609999999999997</v>
      </c>
      <c r="S146">
        <v>0.1641</v>
      </c>
      <c r="T146">
        <v>0.1641</v>
      </c>
      <c r="U146">
        <v>0.1641</v>
      </c>
      <c r="V146">
        <v>66.679900000000004</v>
      </c>
      <c r="W146">
        <v>403.89409999999998</v>
      </c>
      <c r="X146">
        <v>62.3401</v>
      </c>
      <c r="Y146">
        <v>376.60930000000002</v>
      </c>
      <c r="Z146">
        <v>76.564099999999996</v>
      </c>
      <c r="AA146">
        <v>66.679900000000004</v>
      </c>
      <c r="AB146">
        <v>403.89409999999998</v>
      </c>
      <c r="AC146">
        <v>62.3401</v>
      </c>
      <c r="AD146">
        <v>376.60930000000002</v>
      </c>
      <c r="AE146">
        <v>76.564099999999996</v>
      </c>
      <c r="AF146">
        <f>LOG(Table1[[#This Row],[QEpsAll]])</f>
        <v>-0.29619293472567138</v>
      </c>
      <c r="AG146">
        <f>LOG(Table1[[#This Row],[QEpsBtm]])</f>
        <v>-0.29081487044975457</v>
      </c>
      <c r="AH146">
        <f>(LOG(Table1[[#This Row],[QEpsBtmIC]])-Table1[[#This Row],[QEpsBtmLog]])/(Table1[[#This Row],[QEpsBtm_BoolLog]]-Table1[[#This Row],[QEpsBtmLog]])</f>
        <v>-2.1177096904866433E-3</v>
      </c>
      <c r="AI146" s="1">
        <f>(LOG(Table1[[#This Row],[QEpsBtmICRand]])-Table1[[#This Row],[QEpsBtmLog]])/(Table1[[#This Row],[QEpsBtm_BoolLog]]-Table1[[#This Row],[QEpsBtmLog]])</f>
        <v>0.12888726365424422</v>
      </c>
      <c r="AJ146" s="1">
        <f>(LOG(Table1[[#This Row],[QEpsBtmIC_HasseSimple]])-Table1[[#This Row],[QEpsBtmLog]])/(Table1[[#This Row],[QEpsBtm_BoolLog]]-Table1[[#This Row],[QEpsBtmLog]])</f>
        <v>0.9723978589085055</v>
      </c>
      <c r="AK146" s="1">
        <f>(LOG(Table1[[#This Row],[QEpsBtmIC_Hasse]])-Table1[[#This Row],[QEpsBtmLog]])/(Table1[[#This Row],[QEpsBtm_BoolLog]]-Table1[[#This Row],[QEpsBtmLog]])</f>
        <v>0.95895896476147546</v>
      </c>
      <c r="AL146" s="1">
        <f>(LOG(Table1[[#This Row],[QEpsBtmIC_Bool]])-Table1[[#This Row],[QEpsBtmLog]])/(Table1[[#This Row],[QEpsBtm_BoolLog]]-Table1[[#This Row],[QEpsBtmLog]])</f>
        <v>1</v>
      </c>
      <c r="AM146" s="1">
        <f>(LOG(Table1[[#This Row],[QEpsBtm_HasseSimple]])-Table1[[#This Row],[QEpsBtmLog]])/(Table1[[#This Row],[QEpsBtm_BoolLog]]-Table1[[#This Row],[QEpsBtmLog]])</f>
        <v>0.9723978589085055</v>
      </c>
      <c r="AN146" s="1">
        <f>(LOG(Table1[[#This Row],[QEpsBtm_Hasse]])-Table1[[#This Row],[QEpsBtmLog]])/(Table1[[#This Row],[QEpsBtm_BoolLog]]-Table1[[#This Row],[QEpsBtmLog]])</f>
        <v>0.95895896476147546</v>
      </c>
      <c r="AO146" s="1">
        <f>LOG(Table1[[#This Row],[QEpsBtm_Bool]])</f>
        <v>1.8840251818181508</v>
      </c>
    </row>
    <row r="147" spans="1:41" hidden="1" x14ac:dyDescent="0.25">
      <c r="A147" s="1" t="s">
        <v>47</v>
      </c>
      <c r="B147" t="s">
        <v>43</v>
      </c>
      <c r="C147">
        <v>294</v>
      </c>
      <c r="D147">
        <v>46</v>
      </c>
      <c r="E147">
        <v>514</v>
      </c>
      <c r="F147">
        <v>516</v>
      </c>
      <c r="G147">
        <v>5.0999999999999997E-2</v>
      </c>
      <c r="H147">
        <v>1.1000000000000001E-3</v>
      </c>
      <c r="I147">
        <v>0.50560000000000005</v>
      </c>
      <c r="J147">
        <v>5.0299999999999997E-2</v>
      </c>
      <c r="K147">
        <v>1.1000000000000001E-3</v>
      </c>
      <c r="L147">
        <v>0.50339999999999996</v>
      </c>
      <c r="M147">
        <v>5.3100000000000001E-2</v>
      </c>
      <c r="N147">
        <v>8.9999999999999998E-4</v>
      </c>
      <c r="O147">
        <v>0.51049999999999995</v>
      </c>
      <c r="P147">
        <v>9.5200000000000007E-2</v>
      </c>
      <c r="Q147">
        <v>0</v>
      </c>
      <c r="R147">
        <v>0.97629999999999995</v>
      </c>
      <c r="S147">
        <v>0.1641</v>
      </c>
      <c r="T147">
        <v>0.1641</v>
      </c>
      <c r="U147">
        <v>0.1641</v>
      </c>
      <c r="V147">
        <v>73.073499999999996</v>
      </c>
      <c r="W147">
        <v>436.36470000000003</v>
      </c>
      <c r="X147">
        <v>68.1297</v>
      </c>
      <c r="Y147">
        <v>405.30220000000003</v>
      </c>
      <c r="Z147">
        <v>85.260999999999996</v>
      </c>
      <c r="AA147">
        <v>73.287999999999997</v>
      </c>
      <c r="AB147">
        <v>437.36470000000003</v>
      </c>
      <c r="AC147">
        <v>68.156999999999996</v>
      </c>
      <c r="AD147">
        <v>405.27409999999998</v>
      </c>
      <c r="AE147">
        <v>85.643799999999999</v>
      </c>
      <c r="AF147">
        <f>LOG(Table1[[#This Row],[QEpsAll]])</f>
        <v>-0.29619293472567138</v>
      </c>
      <c r="AG147">
        <f>LOG(Table1[[#This Row],[QEpsBtm]])</f>
        <v>-0.29808678878765615</v>
      </c>
      <c r="AH147">
        <f>(LOG(Table1[[#This Row],[QEpsBtmIC]])-Table1[[#This Row],[QEpsBtmLog]])/(Table1[[#This Row],[QEpsBtm_BoolLog]]-Table1[[#This Row],[QEpsBtmLog]])</f>
        <v>2.7290172566290486E-3</v>
      </c>
      <c r="AI147" s="1">
        <f>(LOG(Table1[[#This Row],[QEpsBtmICRand]])-Table1[[#This Row],[QEpsBtmLog]])/(Table1[[#This Row],[QEpsBtm_BoolLog]]-Table1[[#This Row],[QEpsBtmLog]])</f>
        <v>0.12906733461745923</v>
      </c>
      <c r="AJ147" s="1">
        <f>(LOG(Table1[[#This Row],[QEpsBtmIC_HasseSimple]])-Table1[[#This Row],[QEpsBtmLog]])/(Table1[[#This Row],[QEpsBtm_BoolLog]]-Table1[[#This Row],[QEpsBtmLog]])</f>
        <v>0.97051487134441239</v>
      </c>
      <c r="AK147" s="1">
        <f>(LOG(Table1[[#This Row],[QEpsBtmIC_Hasse]])-Table1[[#This Row],[QEpsBtmLog]])/(Table1[[#This Row],[QEpsBtm_BoolLog]]-Table1[[#This Row],[QEpsBtmLog]])</f>
        <v>0.95637188965146647</v>
      </c>
      <c r="AL147" s="1">
        <f>(LOG(Table1[[#This Row],[QEpsBtmIC_Bool]])-Table1[[#This Row],[QEpsBtmLog]])/(Table1[[#This Row],[QEpsBtm_BoolLog]]-Table1[[#This Row],[QEpsBtmLog]])</f>
        <v>1.0008728796169284</v>
      </c>
      <c r="AM147" s="1">
        <f>(LOG(Table1[[#This Row],[QEpsBtm_HasseSimple]])-Table1[[#This Row],[QEpsBtmLog]])/(Table1[[#This Row],[QEpsBtm_BoolLog]]-Table1[[#This Row],[QEpsBtmLog]])</f>
        <v>0.96994373905648934</v>
      </c>
      <c r="AN147" s="1">
        <f>(LOG(Table1[[#This Row],[QEpsBtm_Hasse]])-Table1[[#This Row],[QEpsBtmLog]])/(Table1[[#This Row],[QEpsBtm_BoolLog]]-Table1[[#This Row],[QEpsBtmLog]])</f>
        <v>0.95629382667001139</v>
      </c>
      <c r="AO147" s="1">
        <f>LOG(Table1[[#This Row],[QEpsBtm_Bool]])</f>
        <v>1.9307504220471565</v>
      </c>
    </row>
    <row r="148" spans="1:41" x14ac:dyDescent="0.25">
      <c r="A148" s="1" t="s">
        <v>47</v>
      </c>
      <c r="B148" t="s">
        <v>43</v>
      </c>
      <c r="C148">
        <v>294</v>
      </c>
      <c r="D148">
        <v>47</v>
      </c>
      <c r="E148">
        <v>565</v>
      </c>
      <c r="F148">
        <v>568</v>
      </c>
      <c r="G148">
        <v>5.0999999999999997E-2</v>
      </c>
      <c r="H148">
        <v>1.1000000000000001E-3</v>
      </c>
      <c r="I148">
        <v>0.50560000000000005</v>
      </c>
      <c r="J148">
        <v>5.3100000000000001E-2</v>
      </c>
      <c r="K148">
        <v>8.9999999999999998E-4</v>
      </c>
      <c r="L148">
        <v>0.51119999999999999</v>
      </c>
      <c r="M148">
        <v>5.0999999999999997E-2</v>
      </c>
      <c r="N148">
        <v>1.1000000000000001E-3</v>
      </c>
      <c r="O148">
        <v>0.50470000000000004</v>
      </c>
      <c r="P148">
        <v>9.5200000000000007E-2</v>
      </c>
      <c r="Q148">
        <v>0</v>
      </c>
      <c r="R148">
        <v>0.9778</v>
      </c>
      <c r="S148">
        <v>0.1641</v>
      </c>
      <c r="T148">
        <v>0.1641</v>
      </c>
      <c r="U148">
        <v>0.1641</v>
      </c>
      <c r="V148">
        <v>79.271699999999996</v>
      </c>
      <c r="W148">
        <v>473.82080000000002</v>
      </c>
      <c r="X148">
        <v>73.534700000000001</v>
      </c>
      <c r="Y148">
        <v>438.39789999999999</v>
      </c>
      <c r="Z148">
        <v>93.510999999999996</v>
      </c>
      <c r="AA148">
        <v>79.519099999999995</v>
      </c>
      <c r="AB148">
        <v>474.94450000000001</v>
      </c>
      <c r="AC148">
        <v>73.574399999999997</v>
      </c>
      <c r="AD148">
        <v>438.3775</v>
      </c>
      <c r="AE148">
        <v>94.085800000000006</v>
      </c>
      <c r="AF148">
        <f>LOG(Table1[[#This Row],[QEpsAll]])</f>
        <v>-0.29619293472567138</v>
      </c>
      <c r="AG148">
        <f>LOG(Table1[[#This Row],[QEpsBtm]])</f>
        <v>-0.29140915484965624</v>
      </c>
      <c r="AH148">
        <f>(LOG(Table1[[#This Row],[QEpsBtmIC]])-Table1[[#This Row],[QEpsBtmLog]])/(Table1[[#This Row],[QEpsBtm_BoolLog]]-Table1[[#This Row],[QEpsBtmLog]])</f>
        <v>-2.4566191730948455E-3</v>
      </c>
      <c r="AI148" s="1">
        <f>(LOG(Table1[[#This Row],[QEpsBtmICRand]])-Table1[[#This Row],[QEpsBtmLog]])/(Table1[[#This Row],[QEpsBtm_BoolLog]]-Table1[[#This Row],[QEpsBtmLog]])</f>
        <v>0.12450280323621452</v>
      </c>
      <c r="AJ148" s="1">
        <f>(LOG(Table1[[#This Row],[QEpsBtmIC_HasseSimple]])-Table1[[#This Row],[QEpsBtmLog]])/(Table1[[#This Row],[QEpsBtm_BoolLog]]-Table1[[#This Row],[QEpsBtmLog]])</f>
        <v>0.96888470981656627</v>
      </c>
      <c r="AK148" s="1">
        <f>(LOG(Table1[[#This Row],[QEpsBtmIC_Hasse]])-Table1[[#This Row],[QEpsBtmLog]])/(Table1[[#This Row],[QEpsBtm_BoolLog]]-Table1[[#This Row],[QEpsBtmLog]])</f>
        <v>0.95396840926039206</v>
      </c>
      <c r="AL148" s="1">
        <f>(LOG(Table1[[#This Row],[QEpsBtmIC_Bool]])-Table1[[#This Row],[QEpsBtmLog]])/(Table1[[#This Row],[QEpsBtm_BoolLog]]-Table1[[#This Row],[QEpsBtmLog]])</f>
        <v>1.0011764194788919</v>
      </c>
      <c r="AM148" s="1">
        <f>(LOG(Table1[[#This Row],[QEpsBtm_HasseSimple]])-Table1[[#This Row],[QEpsBtmLog]])/(Table1[[#This Row],[QEpsBtm_BoolLog]]-Table1[[#This Row],[QEpsBtmLog]])</f>
        <v>0.9682865128254351</v>
      </c>
      <c r="AN148" s="1">
        <f>(LOG(Table1[[#This Row],[QEpsBtm_Hasse]])-Table1[[#This Row],[QEpsBtmLog]])/(Table1[[#This Row],[QEpsBtm_BoolLog]]-Table1[[#This Row],[QEpsBtmLog]])</f>
        <v>0.95386479477054553</v>
      </c>
      <c r="AO148" s="1">
        <f>LOG(Table1[[#This Row],[QEpsBtm_Bool]])</f>
        <v>1.9708627013357145</v>
      </c>
    </row>
    <row r="149" spans="1:41" hidden="1" x14ac:dyDescent="0.25">
      <c r="A149" s="1" t="s">
        <v>47</v>
      </c>
      <c r="B149" t="s">
        <v>43</v>
      </c>
      <c r="C149">
        <v>294</v>
      </c>
      <c r="D149">
        <v>48</v>
      </c>
      <c r="E149">
        <v>622</v>
      </c>
      <c r="F149">
        <v>625</v>
      </c>
      <c r="G149">
        <v>5.0999999999999997E-2</v>
      </c>
      <c r="H149">
        <v>1.1000000000000001E-3</v>
      </c>
      <c r="I149">
        <v>0.50560000000000005</v>
      </c>
      <c r="J149">
        <v>5.2400000000000002E-2</v>
      </c>
      <c r="K149">
        <v>1E-3</v>
      </c>
      <c r="L149">
        <v>0.50770000000000004</v>
      </c>
      <c r="M149">
        <v>5.3100000000000001E-2</v>
      </c>
      <c r="N149">
        <v>8.9999999999999998E-4</v>
      </c>
      <c r="O149">
        <v>0.51339999999999997</v>
      </c>
      <c r="P149">
        <v>9.5200000000000007E-2</v>
      </c>
      <c r="Q149">
        <v>0</v>
      </c>
      <c r="R149">
        <v>0.97799999999999998</v>
      </c>
      <c r="S149">
        <v>0.1641</v>
      </c>
      <c r="T149">
        <v>0.1641</v>
      </c>
      <c r="U149">
        <v>0.1641</v>
      </c>
      <c r="V149">
        <v>87.330799999999996</v>
      </c>
      <c r="W149">
        <v>513.96360000000004</v>
      </c>
      <c r="X149">
        <v>80.3566</v>
      </c>
      <c r="Y149">
        <v>470.71039999999999</v>
      </c>
      <c r="Z149">
        <v>104.59439999999999</v>
      </c>
      <c r="AA149">
        <v>87.578299999999999</v>
      </c>
      <c r="AB149">
        <v>515.0874</v>
      </c>
      <c r="AC149">
        <v>80.396299999999997</v>
      </c>
      <c r="AD149">
        <v>470.69009999999997</v>
      </c>
      <c r="AE149">
        <v>105.1692</v>
      </c>
      <c r="AF149">
        <f>LOG(Table1[[#This Row],[QEpsAll]])</f>
        <v>-0.29619293472567138</v>
      </c>
      <c r="AG149">
        <f>LOG(Table1[[#This Row],[QEpsBtm]])</f>
        <v>-0.29439283659539495</v>
      </c>
      <c r="AH149">
        <f>(LOG(Table1[[#This Row],[QEpsBtmIC]])-Table1[[#This Row],[QEpsBtmLog]])/(Table1[[#This Row],[QEpsBtm_BoolLog]]-Table1[[#This Row],[QEpsBtmLog]])</f>
        <v>2.0954657809354664E-3</v>
      </c>
      <c r="AI149" s="1">
        <f>(LOG(Table1[[#This Row],[QEpsBtmICRand]])-Table1[[#This Row],[QEpsBtmLog]])/(Table1[[#This Row],[QEpsBtm_BoolLog]]-Table1[[#This Row],[QEpsBtmLog]])</f>
        <v>0.12305265359810712</v>
      </c>
      <c r="AJ149" s="1">
        <f>(LOG(Table1[[#This Row],[QEpsBtmIC_HasseSimple]])-Table1[[#This Row],[QEpsBtmLog]])/(Table1[[#This Row],[QEpsBtm_BoolLog]]-Table1[[#This Row],[QEpsBtmLog]])</f>
        <v>0.96667449764793467</v>
      </c>
      <c r="AK149" s="1">
        <f>(LOG(Table1[[#This Row],[QEpsBtmIC_Hasse]])-Table1[[#This Row],[QEpsBtmLog]])/(Table1[[#This Row],[QEpsBtm_BoolLog]]-Table1[[#This Row],[QEpsBtmLog]])</f>
        <v>0.95061484586003764</v>
      </c>
      <c r="AL149" s="1">
        <f>(LOG(Table1[[#This Row],[QEpsBtmIC_Bool]])-Table1[[#This Row],[QEpsBtmLog]])/(Table1[[#This Row],[QEpsBtm_BoolLog]]-Table1[[#This Row],[QEpsBtmLog]])</f>
        <v>1.0010286252981981</v>
      </c>
      <c r="AM149" s="1">
        <f>(LOG(Table1[[#This Row],[QEpsBtm_HasseSimple]])-Table1[[#This Row],[QEpsBtmLog]])/(Table1[[#This Row],[QEpsBtm_BoolLog]]-Table1[[#This Row],[QEpsBtmLog]])</f>
        <v>0.96614332883171239</v>
      </c>
      <c r="AN149" s="1">
        <f>(LOG(Table1[[#This Row],[QEpsBtm_Hasse]])-Table1[[#This Row],[QEpsBtmLog]])/(Table1[[#This Row],[QEpsBtm_BoolLog]]-Table1[[#This Row],[QEpsBtmLog]])</f>
        <v>0.95052214128192902</v>
      </c>
      <c r="AO149" s="1">
        <f>LOG(Table1[[#This Row],[QEpsBtm_Bool]])</f>
        <v>2.0195084329614308</v>
      </c>
    </row>
    <row r="150" spans="1:41" hidden="1" x14ac:dyDescent="0.25">
      <c r="A150" s="1" t="s">
        <v>47</v>
      </c>
      <c r="B150" t="s">
        <v>43</v>
      </c>
      <c r="C150">
        <v>294</v>
      </c>
      <c r="D150">
        <v>49</v>
      </c>
      <c r="E150">
        <v>691</v>
      </c>
      <c r="F150">
        <v>699</v>
      </c>
      <c r="G150">
        <v>5.0999999999999997E-2</v>
      </c>
      <c r="H150">
        <v>1.1000000000000001E-3</v>
      </c>
      <c r="I150">
        <v>0.50560000000000005</v>
      </c>
      <c r="J150">
        <v>5.2400000000000002E-2</v>
      </c>
      <c r="K150">
        <v>1E-3</v>
      </c>
      <c r="L150">
        <v>0.50580000000000003</v>
      </c>
      <c r="M150">
        <v>5.1400000000000001E-2</v>
      </c>
      <c r="N150">
        <v>1.1000000000000001E-3</v>
      </c>
      <c r="O150">
        <v>0.5071</v>
      </c>
      <c r="P150">
        <v>9.5200000000000007E-2</v>
      </c>
      <c r="Q150">
        <v>0</v>
      </c>
      <c r="R150">
        <v>0.97589999999999999</v>
      </c>
      <c r="S150">
        <v>0.1641</v>
      </c>
      <c r="T150">
        <v>0.1641</v>
      </c>
      <c r="U150">
        <v>0.1641</v>
      </c>
      <c r="V150">
        <v>94.861099999999993</v>
      </c>
      <c r="W150">
        <v>558.72109999999998</v>
      </c>
      <c r="X150">
        <v>86.727699999999999</v>
      </c>
      <c r="Y150">
        <v>509.11040000000003</v>
      </c>
      <c r="Z150">
        <v>115.83710000000001</v>
      </c>
      <c r="AA150">
        <v>95.492099999999994</v>
      </c>
      <c r="AB150">
        <v>561.84310000000005</v>
      </c>
      <c r="AC150">
        <v>86.832700000000003</v>
      </c>
      <c r="AD150">
        <v>509.4237</v>
      </c>
      <c r="AE150">
        <v>117.2521</v>
      </c>
      <c r="AF150">
        <f>LOG(Table1[[#This Row],[QEpsAll]])</f>
        <v>-0.29619293472567138</v>
      </c>
      <c r="AG150">
        <f>LOG(Table1[[#This Row],[QEpsBtm]])</f>
        <v>-0.29602117499161401</v>
      </c>
      <c r="AH150">
        <f>(LOG(Table1[[#This Row],[QEpsBtmIC]])-Table1[[#This Row],[QEpsBtmLog]])/(Table1[[#This Row],[QEpsBtm_BoolLog]]-Table1[[#This Row],[QEpsBtmLog]])</f>
        <v>4.7239300558985094E-4</v>
      </c>
      <c r="AI150" s="1">
        <f>(LOG(Table1[[#This Row],[QEpsBtmICRand]])-Table1[[#This Row],[QEpsBtmLog]])/(Table1[[#This Row],[QEpsBtm_BoolLog]]-Table1[[#This Row],[QEpsBtmLog]])</f>
        <v>0.12095015061104969</v>
      </c>
      <c r="AJ150" s="1">
        <f>(LOG(Table1[[#This Row],[QEpsBtmIC_HasseSimple]])-Table1[[#This Row],[QEpsBtmLog]])/(Table1[[#This Row],[QEpsBtm_BoolLog]]-Table1[[#This Row],[QEpsBtmLog]])</f>
        <v>0.96445555347543033</v>
      </c>
      <c r="AK150" s="1">
        <f>(LOG(Table1[[#This Row],[QEpsBtmIC_Hasse]])-Table1[[#This Row],[QEpsBtmLog]])/(Table1[[#This Row],[QEpsBtm_BoolLog]]-Table1[[#This Row],[QEpsBtmLog]])</f>
        <v>0.94696130211577634</v>
      </c>
      <c r="AL150" s="1">
        <f>(LOG(Table1[[#This Row],[QEpsBtmIC_Bool]])-Table1[[#This Row],[QEpsBtmLog]])/(Table1[[#This Row],[QEpsBtm_BoolLog]]-Table1[[#This Row],[QEpsBtmLog]])</f>
        <v>1.0022344264447176</v>
      </c>
      <c r="AM150" s="1">
        <f>(LOG(Table1[[#This Row],[QEpsBtm_HasseSimple]])-Table1[[#This Row],[QEpsBtmLog]])/(Table1[[#This Row],[QEpsBtm_BoolLog]]-Table1[[#This Row],[QEpsBtmLog]])</f>
        <v>0.96323544847514753</v>
      </c>
      <c r="AN150" s="1">
        <f>(LOG(Table1[[#This Row],[QEpsBtm_Hasse]])-Table1[[#This Row],[QEpsBtmLog]])/(Table1[[#This Row],[QEpsBtm_BoolLog]]-Table1[[#This Row],[QEpsBtmLog]])</f>
        <v>0.94673863035222372</v>
      </c>
      <c r="AO150" s="1">
        <f>LOG(Table1[[#This Row],[QEpsBtm_Bool]])</f>
        <v>2.0638476763585731</v>
      </c>
    </row>
    <row r="151" spans="1:41" hidden="1" x14ac:dyDescent="0.25">
      <c r="A151" s="1" t="s">
        <v>47</v>
      </c>
      <c r="B151" t="s">
        <v>43</v>
      </c>
      <c r="C151">
        <v>294</v>
      </c>
      <c r="D151">
        <v>50</v>
      </c>
      <c r="E151">
        <v>761</v>
      </c>
      <c r="F151">
        <v>770</v>
      </c>
      <c r="G151">
        <v>5.0999999999999997E-2</v>
      </c>
      <c r="H151">
        <v>1.1000000000000001E-3</v>
      </c>
      <c r="I151">
        <v>0.50560000000000005</v>
      </c>
      <c r="J151">
        <v>5.1700000000000003E-2</v>
      </c>
      <c r="K151">
        <v>1.1000000000000001E-3</v>
      </c>
      <c r="L151">
        <v>0.50739999999999996</v>
      </c>
      <c r="M151">
        <v>5.2400000000000002E-2</v>
      </c>
      <c r="N151">
        <v>1E-3</v>
      </c>
      <c r="O151">
        <v>0.50619999999999998</v>
      </c>
      <c r="P151">
        <v>9.5200000000000007E-2</v>
      </c>
      <c r="Q151">
        <v>0</v>
      </c>
      <c r="R151">
        <v>0.97709999999999997</v>
      </c>
      <c r="S151">
        <v>0.1641</v>
      </c>
      <c r="T151">
        <v>0.1641</v>
      </c>
      <c r="U151">
        <v>0.1641</v>
      </c>
      <c r="V151">
        <v>103.2565</v>
      </c>
      <c r="W151">
        <v>600.46280000000002</v>
      </c>
      <c r="X151">
        <v>93.874300000000005</v>
      </c>
      <c r="Y151">
        <v>543.37879999999996</v>
      </c>
      <c r="Z151">
        <v>129.5266</v>
      </c>
      <c r="AA151">
        <v>103.9204</v>
      </c>
      <c r="AB151">
        <v>603.70849999999996</v>
      </c>
      <c r="AC151">
        <v>93.975700000000003</v>
      </c>
      <c r="AD151">
        <v>543.6354</v>
      </c>
      <c r="AE151">
        <v>131.13489999999999</v>
      </c>
      <c r="AF151">
        <f>LOG(Table1[[#This Row],[QEpsAll]])</f>
        <v>-0.29619293472567138</v>
      </c>
      <c r="AG151">
        <f>LOG(Table1[[#This Row],[QEpsBtm]])</f>
        <v>-0.2946495371142881</v>
      </c>
      <c r="AH151">
        <f>(LOG(Table1[[#This Row],[QEpsBtmIC]])-Table1[[#This Row],[QEpsBtmLog]])/(Table1[[#This Row],[QEpsBtm_BoolLog]]-Table1[[#This Row],[QEpsBtmLog]])</f>
        <v>-4.2721995467736755E-4</v>
      </c>
      <c r="AI151" s="1">
        <f>(LOG(Table1[[#This Row],[QEpsBtmICRand]])-Table1[[#This Row],[QEpsBtmLog]])/(Table1[[#This Row],[QEpsBtm_BoolLog]]-Table1[[#This Row],[QEpsBtmLog]])</f>
        <v>0.11823329666976938</v>
      </c>
      <c r="AJ151" s="1">
        <f>(LOG(Table1[[#This Row],[QEpsBtmIC_HasseSimple]])-Table1[[#This Row],[QEpsBtmLog]])/(Table1[[#This Row],[QEpsBtm_BoolLog]]-Table1[[#This Row],[QEpsBtmLog]])</f>
        <v>0.96025848854775953</v>
      </c>
      <c r="AK151" s="1">
        <f>(LOG(Table1[[#This Row],[QEpsBtmIC_Hasse]])-Table1[[#This Row],[QEpsBtmLog]])/(Table1[[#This Row],[QEpsBtm_BoolLog]]-Table1[[#This Row],[QEpsBtmLog]])</f>
        <v>0.94210930448043739</v>
      </c>
      <c r="AL151" s="1">
        <f>(LOG(Table1[[#This Row],[QEpsBtmIC_Bool]])-Table1[[#This Row],[QEpsBtmLog]])/(Table1[[#This Row],[QEpsBtm_BoolLog]]-Table1[[#This Row],[QEpsBtmLog]])</f>
        <v>1.0022265495560592</v>
      </c>
      <c r="AM151" s="1">
        <f>(LOG(Table1[[#This Row],[QEpsBtm_HasseSimple]])-Table1[[#This Row],[QEpsBtmLog]])/(Table1[[#This Row],[QEpsBtm_BoolLog]]-Table1[[#This Row],[QEpsBtmLog]])</f>
        <v>0.9591021113819953</v>
      </c>
      <c r="AN151" s="1">
        <f>(LOG(Table1[[#This Row],[QEpsBtm_Hasse]])-Table1[[#This Row],[QEpsBtmLog]])/(Table1[[#This Row],[QEpsBtm_BoolLog]]-Table1[[#This Row],[QEpsBtmLog]])</f>
        <v>0.94191451590550779</v>
      </c>
      <c r="AO151" s="1">
        <f>LOG(Table1[[#This Row],[QEpsBtm_Bool]])</f>
        <v>2.1123589656909036</v>
      </c>
    </row>
    <row r="152" spans="1:41" hidden="1" x14ac:dyDescent="0.25">
      <c r="A152" s="1" t="s">
        <v>0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 t="s">
        <v>6</v>
      </c>
      <c r="I152" t="s">
        <v>7</v>
      </c>
      <c r="J152" t="s">
        <v>8</v>
      </c>
      <c r="K152" t="s">
        <v>9</v>
      </c>
      <c r="L152" t="s">
        <v>10</v>
      </c>
      <c r="M152" t="s">
        <v>11</v>
      </c>
      <c r="N152" t="s">
        <v>12</v>
      </c>
      <c r="O152" t="s">
        <v>13</v>
      </c>
      <c r="P152" t="s">
        <v>14</v>
      </c>
      <c r="Q152" t="s">
        <v>15</v>
      </c>
      <c r="R152" t="s">
        <v>16</v>
      </c>
      <c r="S152" t="s">
        <v>17</v>
      </c>
      <c r="T152" t="s">
        <v>18</v>
      </c>
      <c r="U152" t="s">
        <v>19</v>
      </c>
      <c r="V152" t="s">
        <v>20</v>
      </c>
      <c r="W152" t="s">
        <v>21</v>
      </c>
      <c r="X152" t="s">
        <v>22</v>
      </c>
      <c r="Y152" t="s">
        <v>23</v>
      </c>
      <c r="Z152" t="s">
        <v>24</v>
      </c>
      <c r="AA152" t="s">
        <v>25</v>
      </c>
      <c r="AB152" t="s">
        <v>26</v>
      </c>
      <c r="AC152" t="s">
        <v>27</v>
      </c>
      <c r="AD152" t="s">
        <v>28</v>
      </c>
      <c r="AE152" t="s">
        <v>29</v>
      </c>
      <c r="AF152" t="e">
        <f>LOG(Table1[[#This Row],[QEpsAll]])</f>
        <v>#VALUE!</v>
      </c>
      <c r="AG152" t="e">
        <f>LOG(Table1[[#This Row],[QEpsBtm]])</f>
        <v>#VALUE!</v>
      </c>
      <c r="AH152" t="e">
        <f>(LOG(Table1[[#This Row],[QEpsBtmIC]])-Table1[[#This Row],[QEpsBtmLog]])/(Table1[[#This Row],[QEpsBtm_BoolLog]]-Table1[[#This Row],[QEpsBtmLog]])</f>
        <v>#VALUE!</v>
      </c>
      <c r="AI152" s="1" t="e">
        <f>(LOG(Table1[[#This Row],[QEpsBtmICRand]])-Table1[[#This Row],[QEpsBtmLog]])/(Table1[[#This Row],[QEpsBtm_BoolLog]]-Table1[[#This Row],[QEpsBtmLog]])</f>
        <v>#VALUE!</v>
      </c>
      <c r="AJ152" s="1" t="e">
        <f>(LOG(Table1[[#This Row],[QEpsBtmIC_HasseSimple]])-Table1[[#This Row],[QEpsBtmLog]])/(Table1[[#This Row],[QEpsBtm_BoolLog]]-Table1[[#This Row],[QEpsBtmLog]])</f>
        <v>#VALUE!</v>
      </c>
      <c r="AK152" s="1" t="e">
        <f>(LOG(Table1[[#This Row],[QEpsBtmIC_Hasse]])-Table1[[#This Row],[QEpsBtmLog]])/(Table1[[#This Row],[QEpsBtm_BoolLog]]-Table1[[#This Row],[QEpsBtmLog]])</f>
        <v>#VALUE!</v>
      </c>
      <c r="AL152" s="1" t="e">
        <f>(LOG(Table1[[#This Row],[QEpsBtmIC_Bool]])-Table1[[#This Row],[QEpsBtmLog]])/(Table1[[#This Row],[QEpsBtm_BoolLog]]-Table1[[#This Row],[QEpsBtmLog]])</f>
        <v>#VALUE!</v>
      </c>
      <c r="AM152" s="1" t="e">
        <f>(LOG(Table1[[#This Row],[QEpsBtm_HasseSimple]])-Table1[[#This Row],[QEpsBtmLog]])/(Table1[[#This Row],[QEpsBtm_BoolLog]]-Table1[[#This Row],[QEpsBtmLog]])</f>
        <v>#VALUE!</v>
      </c>
      <c r="AN152" s="1" t="e">
        <f>(LOG(Table1[[#This Row],[QEpsBtm_Hasse]])-Table1[[#This Row],[QEpsBtmLog]])/(Table1[[#This Row],[QEpsBtm_BoolLog]]-Table1[[#This Row],[QEpsBtmLog]])</f>
        <v>#VALUE!</v>
      </c>
      <c r="AO152" s="1" t="e">
        <f>LOG(Table1[[#This Row],[QEpsBtm_Bool]])</f>
        <v>#VALUE!</v>
      </c>
    </row>
    <row r="153" spans="1:41" hidden="1" x14ac:dyDescent="0.25">
      <c r="A153" s="1" t="s">
        <v>48</v>
      </c>
      <c r="B153" t="s">
        <v>43</v>
      </c>
      <c r="C153">
        <v>155</v>
      </c>
      <c r="D153">
        <v>0</v>
      </c>
      <c r="E153">
        <v>1</v>
      </c>
      <c r="F153">
        <v>1</v>
      </c>
      <c r="G153">
        <v>0.1009</v>
      </c>
      <c r="H153">
        <v>0</v>
      </c>
      <c r="I153">
        <v>0.49099999999999999</v>
      </c>
      <c r="J153">
        <v>-1.6999999999999999E-3</v>
      </c>
      <c r="K153">
        <v>0</v>
      </c>
      <c r="L153">
        <v>5.21E-2</v>
      </c>
      <c r="M153">
        <v>-1.6999999999999999E-3</v>
      </c>
      <c r="N153">
        <v>0</v>
      </c>
      <c r="O153">
        <v>5.0500000000000003E-2</v>
      </c>
      <c r="P153">
        <v>-1.6999999999999999E-3</v>
      </c>
      <c r="Q153">
        <v>0</v>
      </c>
      <c r="R153">
        <v>5.2200000000000003E-2</v>
      </c>
      <c r="S153">
        <v>7.7999999999999996E-3</v>
      </c>
      <c r="T153">
        <v>7.7999999999999996E-3</v>
      </c>
      <c r="U153">
        <v>7.7999999999999996E-3</v>
      </c>
      <c r="V153">
        <v>4.8899999999999999E-2</v>
      </c>
      <c r="W153">
        <v>1</v>
      </c>
      <c r="X153">
        <v>4.8899999999999999E-2</v>
      </c>
      <c r="Y153">
        <v>1</v>
      </c>
      <c r="Z153">
        <v>4.8899999999999999E-2</v>
      </c>
      <c r="AA153">
        <v>4.8899999999999999E-2</v>
      </c>
      <c r="AB153">
        <v>1</v>
      </c>
      <c r="AC153">
        <v>4.8899999999999999E-2</v>
      </c>
      <c r="AD153">
        <v>1</v>
      </c>
      <c r="AE153">
        <v>4.8899999999999999E-2</v>
      </c>
      <c r="AF153">
        <f>LOG(Table1[[#This Row],[QEpsAll]])</f>
        <v>-0.30891850787703151</v>
      </c>
      <c r="AG153">
        <f>LOG(Table1[[#This Row],[QEpsBtm]])</f>
        <v>-1.2831622767004756</v>
      </c>
      <c r="AH153">
        <f>(LOG(Table1[[#This Row],[QEpsBtmIC]])-Table1[[#This Row],[QEpsBtmLog]])/(Table1[[#This Row],[QEpsBtm_BoolLog]]-Table1[[#This Row],[QEpsBtmLog]])</f>
        <v>0.49207788212054493</v>
      </c>
      <c r="AI153" s="1">
        <f>(LOG(Table1[[#This Row],[QEpsBtmICRand]])-Table1[[#This Row],[QEpsBtmLog]])/(Table1[[#This Row],[QEpsBtm_BoolLog]]-Table1[[#This Row],[QEpsBtmLog]])</f>
        <v>-3.0251146484517082E-2</v>
      </c>
      <c r="AJ153" s="1">
        <f>(LOG(Table1[[#This Row],[QEpsBtmIC_HasseSimple]])-Table1[[#This Row],[QEpsBtmLog]])/(Table1[[#This Row],[QEpsBtm_BoolLog]]-Table1[[#This Row],[QEpsBtmLog]])</f>
        <v>1</v>
      </c>
      <c r="AK153" s="1">
        <f>(LOG(Table1[[#This Row],[QEpsBtmIC_Hasse]])-Table1[[#This Row],[QEpsBtmLog]])/(Table1[[#This Row],[QEpsBtm_BoolLog]]-Table1[[#This Row],[QEpsBtmLog]])</f>
        <v>1</v>
      </c>
      <c r="AL153" s="1">
        <f>(LOG(Table1[[#This Row],[QEpsBtmIC_Bool]])-Table1[[#This Row],[QEpsBtmLog]])/(Table1[[#This Row],[QEpsBtm_BoolLog]]-Table1[[#This Row],[QEpsBtmLog]])</f>
        <v>1</v>
      </c>
      <c r="AM153" s="1">
        <f>(LOG(Table1[[#This Row],[QEpsBtm_HasseSimple]])-Table1[[#This Row],[QEpsBtmLog]])/(Table1[[#This Row],[QEpsBtm_BoolLog]]-Table1[[#This Row],[QEpsBtmLog]])</f>
        <v>1</v>
      </c>
      <c r="AN153" s="1">
        <f>(LOG(Table1[[#This Row],[QEpsBtm_Hasse]])-Table1[[#This Row],[QEpsBtmLog]])/(Table1[[#This Row],[QEpsBtm_BoolLog]]-Table1[[#This Row],[QEpsBtmLog]])</f>
        <v>1</v>
      </c>
      <c r="AO153" s="1">
        <f>LOG(Table1[[#This Row],[QEpsBtm_Bool]])</f>
        <v>-1.3106911408763797</v>
      </c>
    </row>
    <row r="154" spans="1:41" hidden="1" x14ac:dyDescent="0.25">
      <c r="A154" s="1" t="s">
        <v>48</v>
      </c>
      <c r="B154" t="s">
        <v>43</v>
      </c>
      <c r="C154">
        <v>155</v>
      </c>
      <c r="D154">
        <v>1</v>
      </c>
      <c r="E154">
        <v>4</v>
      </c>
      <c r="F154">
        <v>4</v>
      </c>
      <c r="G154">
        <v>0.1009</v>
      </c>
      <c r="H154">
        <v>0</v>
      </c>
      <c r="I154">
        <v>0.49099999999999999</v>
      </c>
      <c r="J154">
        <v>1.12E-2</v>
      </c>
      <c r="K154">
        <v>0</v>
      </c>
      <c r="L154">
        <v>4.9700000000000001E-2</v>
      </c>
      <c r="M154">
        <v>1.12E-2</v>
      </c>
      <c r="N154">
        <v>0</v>
      </c>
      <c r="O154">
        <v>4.5999999999999999E-2</v>
      </c>
      <c r="P154">
        <v>6.0199999999999997E-2</v>
      </c>
      <c r="Q154">
        <v>1.6999999999999999E-3</v>
      </c>
      <c r="R154">
        <v>0.1295</v>
      </c>
      <c r="S154">
        <v>5.4699999999999999E-2</v>
      </c>
      <c r="T154">
        <v>3.9100000000000003E-2</v>
      </c>
      <c r="U154">
        <v>7.0300000000000001E-2</v>
      </c>
      <c r="V154">
        <v>0.1179</v>
      </c>
      <c r="W154">
        <v>2.5097</v>
      </c>
      <c r="X154">
        <v>7.6100000000000001E-2</v>
      </c>
      <c r="Y154">
        <v>1.6298999999999999</v>
      </c>
      <c r="Z154">
        <v>0.1431</v>
      </c>
      <c r="AA154">
        <v>0.1179</v>
      </c>
      <c r="AB154">
        <v>2.5097</v>
      </c>
      <c r="AC154">
        <v>7.6100000000000001E-2</v>
      </c>
      <c r="AD154">
        <v>1.6298999999999999</v>
      </c>
      <c r="AE154">
        <v>0.1431</v>
      </c>
      <c r="AF154">
        <f>LOG(Table1[[#This Row],[QEpsAll]])</f>
        <v>-0.30891850787703151</v>
      </c>
      <c r="AG154">
        <f>LOG(Table1[[#This Row],[QEpsBtm]])</f>
        <v>-1.3036436112666678</v>
      </c>
      <c r="AH154">
        <f>(LOG(Table1[[#This Row],[QEpsBtmIC]])-Table1[[#This Row],[QEpsBtmLog]])/(Table1[[#This Row],[QEpsBtm_BoolLog]]-Table1[[#This Row],[QEpsBtmLog]])</f>
        <v>-7.3154327782681383E-2</v>
      </c>
      <c r="AI154" s="1">
        <f>(LOG(Table1[[#This Row],[QEpsBtmICRand]])-Table1[[#This Row],[QEpsBtmLog]])/(Table1[[#This Row],[QEpsBtm_BoolLog]]-Table1[[#This Row],[QEpsBtmLog]])</f>
        <v>0.9055705475604523</v>
      </c>
      <c r="AJ154" s="1">
        <f>(LOG(Table1[[#This Row],[QEpsBtmIC_HasseSimple]])-Table1[[#This Row],[QEpsBtmLog]])/(Table1[[#This Row],[QEpsBtm_BoolLog]]-Table1[[#This Row],[QEpsBtmLog]])</f>
        <v>0.81683235873356652</v>
      </c>
      <c r="AK154" s="1">
        <f>(LOG(Table1[[#This Row],[QEpsBtmIC_Hasse]])-Table1[[#This Row],[QEpsBtmLog]])/(Table1[[#This Row],[QEpsBtm_BoolLog]]-Table1[[#This Row],[QEpsBtmLog]])</f>
        <v>0.40286309165618961</v>
      </c>
      <c r="AL154" s="1">
        <f>(LOG(Table1[[#This Row],[QEpsBtmIC_Bool]])-Table1[[#This Row],[QEpsBtmLog]])/(Table1[[#This Row],[QEpsBtm_BoolLog]]-Table1[[#This Row],[QEpsBtmLog]])</f>
        <v>1</v>
      </c>
      <c r="AM154" s="1">
        <f>(LOG(Table1[[#This Row],[QEpsBtm_HasseSimple]])-Table1[[#This Row],[QEpsBtmLog]])/(Table1[[#This Row],[QEpsBtm_BoolLog]]-Table1[[#This Row],[QEpsBtmLog]])</f>
        <v>0.81683235873356652</v>
      </c>
      <c r="AN154" s="1">
        <f>(LOG(Table1[[#This Row],[QEpsBtm_Hasse]])-Table1[[#This Row],[QEpsBtmLog]])/(Table1[[#This Row],[QEpsBtm_BoolLog]]-Table1[[#This Row],[QEpsBtmLog]])</f>
        <v>0.40286309165618961</v>
      </c>
      <c r="AO154" s="1">
        <f>LOG(Table1[[#This Row],[QEpsBtm_Bool]])</f>
        <v>-0.84436036624022359</v>
      </c>
    </row>
    <row r="155" spans="1:41" hidden="1" x14ac:dyDescent="0.25">
      <c r="A155" s="1" t="s">
        <v>48</v>
      </c>
      <c r="B155" t="s">
        <v>43</v>
      </c>
      <c r="C155">
        <v>155</v>
      </c>
      <c r="D155">
        <v>2</v>
      </c>
      <c r="E155">
        <v>8</v>
      </c>
      <c r="F155">
        <v>8</v>
      </c>
      <c r="G155">
        <v>0.1009</v>
      </c>
      <c r="H155">
        <v>0</v>
      </c>
      <c r="I155">
        <v>0.49099999999999999</v>
      </c>
      <c r="J155">
        <v>2.4E-2</v>
      </c>
      <c r="K155">
        <v>0</v>
      </c>
      <c r="L155">
        <v>0.115</v>
      </c>
      <c r="M155">
        <v>2.4E-2</v>
      </c>
      <c r="N155">
        <v>0</v>
      </c>
      <c r="O155">
        <v>0.1183</v>
      </c>
      <c r="P155">
        <v>7.5600000000000001E-2</v>
      </c>
      <c r="Q155">
        <v>0</v>
      </c>
      <c r="R155">
        <v>0.31630000000000003</v>
      </c>
      <c r="S155">
        <v>7.0300000000000001E-2</v>
      </c>
      <c r="T155">
        <v>5.4699999999999999E-2</v>
      </c>
      <c r="U155">
        <v>8.5900000000000004E-2</v>
      </c>
      <c r="V155">
        <v>0.25659999999999999</v>
      </c>
      <c r="W155">
        <v>4.2645</v>
      </c>
      <c r="X155">
        <v>0.17100000000000001</v>
      </c>
      <c r="Y155">
        <v>2.3765999999999998</v>
      </c>
      <c r="Z155">
        <v>0.36880000000000002</v>
      </c>
      <c r="AA155">
        <v>0.25659999999999999</v>
      </c>
      <c r="AB155">
        <v>4.2645</v>
      </c>
      <c r="AC155">
        <v>0.17100000000000001</v>
      </c>
      <c r="AD155">
        <v>2.3765999999999998</v>
      </c>
      <c r="AE155">
        <v>0.36880000000000002</v>
      </c>
      <c r="AF155">
        <f>LOG(Table1[[#This Row],[QEpsAll]])</f>
        <v>-0.30891850787703151</v>
      </c>
      <c r="AG155">
        <f>LOG(Table1[[#This Row],[QEpsBtm]])</f>
        <v>-0.9393021596463883</v>
      </c>
      <c r="AH155">
        <f>(LOG(Table1[[#This Row],[QEpsBtmIC]])-Table1[[#This Row],[QEpsBtmLog]])/(Table1[[#This Row],[QEpsBtm_BoolLog]]-Table1[[#This Row],[QEpsBtmLog]])</f>
        <v>2.4277953904967439E-2</v>
      </c>
      <c r="AI155" s="1">
        <f>(LOG(Table1[[#This Row],[QEpsBtmICRand]])-Table1[[#This Row],[QEpsBtmLog]])/(Table1[[#This Row],[QEpsBtm_BoolLog]]-Table1[[#This Row],[QEpsBtmLog]])</f>
        <v>0.86822241964580438</v>
      </c>
      <c r="AJ155" s="1">
        <f>(LOG(Table1[[#This Row],[QEpsBtmIC_HasseSimple]])-Table1[[#This Row],[QEpsBtmLog]])/(Table1[[#This Row],[QEpsBtm_BoolLog]]-Table1[[#This Row],[QEpsBtmLog]])</f>
        <v>0.6887247246609759</v>
      </c>
      <c r="AK155" s="1">
        <f>(LOG(Table1[[#This Row],[QEpsBtmIC_Hasse]])-Table1[[#This Row],[QEpsBtmLog]])/(Table1[[#This Row],[QEpsBtm_BoolLog]]-Table1[[#This Row],[QEpsBtmLog]])</f>
        <v>0.34044779421326754</v>
      </c>
      <c r="AL155" s="1">
        <f>(LOG(Table1[[#This Row],[QEpsBtmIC_Bool]])-Table1[[#This Row],[QEpsBtmLog]])/(Table1[[#This Row],[QEpsBtm_BoolLog]]-Table1[[#This Row],[QEpsBtmLog]])</f>
        <v>1</v>
      </c>
      <c r="AM155" s="1">
        <f>(LOG(Table1[[#This Row],[QEpsBtm_HasseSimple]])-Table1[[#This Row],[QEpsBtmLog]])/(Table1[[#This Row],[QEpsBtm_BoolLog]]-Table1[[#This Row],[QEpsBtmLog]])</f>
        <v>0.6887247246609759</v>
      </c>
      <c r="AN155" s="1">
        <f>(LOG(Table1[[#This Row],[QEpsBtm_Hasse]])-Table1[[#This Row],[QEpsBtmLog]])/(Table1[[#This Row],[QEpsBtm_BoolLog]]-Table1[[#This Row],[QEpsBtmLog]])</f>
        <v>0.34044779421326754</v>
      </c>
      <c r="AO155" s="1">
        <f>LOG(Table1[[#This Row],[QEpsBtm_Bool]])</f>
        <v>-0.43320908761840826</v>
      </c>
    </row>
    <row r="156" spans="1:41" x14ac:dyDescent="0.25">
      <c r="A156" s="1" t="s">
        <v>48</v>
      </c>
      <c r="B156" t="s">
        <v>43</v>
      </c>
      <c r="C156">
        <v>155</v>
      </c>
      <c r="D156">
        <v>3</v>
      </c>
      <c r="E156">
        <v>16</v>
      </c>
      <c r="F156">
        <v>16</v>
      </c>
      <c r="G156">
        <v>0.1009</v>
      </c>
      <c r="H156">
        <v>0</v>
      </c>
      <c r="I156">
        <v>0.49099999999999999</v>
      </c>
      <c r="J156">
        <v>4.0800000000000003E-2</v>
      </c>
      <c r="K156">
        <v>2E-3</v>
      </c>
      <c r="L156">
        <v>0.1469</v>
      </c>
      <c r="M156">
        <v>3.8199999999999998E-2</v>
      </c>
      <c r="N156">
        <v>1.2999999999999999E-3</v>
      </c>
      <c r="O156">
        <v>0.1389</v>
      </c>
      <c r="P156">
        <v>9.5000000000000001E-2</v>
      </c>
      <c r="Q156">
        <v>2.0999999999999999E-3</v>
      </c>
      <c r="R156">
        <v>0.49769999999999998</v>
      </c>
      <c r="S156">
        <v>8.5900000000000004E-2</v>
      </c>
      <c r="T156">
        <v>8.5900000000000004E-2</v>
      </c>
      <c r="U156">
        <v>0.1016</v>
      </c>
      <c r="V156">
        <v>0.4839</v>
      </c>
      <c r="W156">
        <v>9.5208999999999993</v>
      </c>
      <c r="X156">
        <v>0.3528</v>
      </c>
      <c r="Y156">
        <v>6.7671000000000001</v>
      </c>
      <c r="Z156">
        <v>0.66579999999999995</v>
      </c>
      <c r="AA156">
        <v>0.4839</v>
      </c>
      <c r="AB156">
        <v>9.5208999999999993</v>
      </c>
      <c r="AC156">
        <v>0.3528</v>
      </c>
      <c r="AD156">
        <v>6.7671000000000001</v>
      </c>
      <c r="AE156">
        <v>0.66579999999999995</v>
      </c>
      <c r="AF156">
        <f>LOG(Table1[[#This Row],[QEpsAll]])</f>
        <v>-0.30891850787703151</v>
      </c>
      <c r="AG156">
        <f>LOG(Table1[[#This Row],[QEpsBtm]])</f>
        <v>-0.83297820420974344</v>
      </c>
      <c r="AH156">
        <f>(LOG(Table1[[#This Row],[QEpsBtmIC]])-Table1[[#This Row],[QEpsBtmLog]])/(Table1[[#This Row],[QEpsBtm_BoolLog]]-Table1[[#This Row],[QEpsBtmLog]])</f>
        <v>-3.7054296879864307E-2</v>
      </c>
      <c r="AI156" s="1">
        <f>(LOG(Table1[[#This Row],[QEpsBtmICRand]])-Table1[[#This Row],[QEpsBtmLog]])/(Table1[[#This Row],[QEpsBtm_BoolLog]]-Table1[[#This Row],[QEpsBtmLog]])</f>
        <v>0.80744794318408708</v>
      </c>
      <c r="AJ156" s="1">
        <f>(LOG(Table1[[#This Row],[QEpsBtmIC_HasseSimple]])-Table1[[#This Row],[QEpsBtmLog]])/(Table1[[#This Row],[QEpsBtm_BoolLog]]-Table1[[#This Row],[QEpsBtmLog]])</f>
        <v>0.78884119416780007</v>
      </c>
      <c r="AK156" s="1">
        <f>(LOG(Table1[[#This Row],[QEpsBtmIC_Hasse]])-Table1[[#This Row],[QEpsBtmLog]])/(Table1[[#This Row],[QEpsBtm_BoolLog]]-Table1[[#This Row],[QEpsBtmLog]])</f>
        <v>0.57975625310546786</v>
      </c>
      <c r="AL156" s="1">
        <f>(LOG(Table1[[#This Row],[QEpsBtmIC_Bool]])-Table1[[#This Row],[QEpsBtmLog]])/(Table1[[#This Row],[QEpsBtm_BoolLog]]-Table1[[#This Row],[QEpsBtmLog]])</f>
        <v>1</v>
      </c>
      <c r="AM156" s="1">
        <f>(LOG(Table1[[#This Row],[QEpsBtm_HasseSimple]])-Table1[[#This Row],[QEpsBtmLog]])/(Table1[[#This Row],[QEpsBtm_BoolLog]]-Table1[[#This Row],[QEpsBtmLog]])</f>
        <v>0.78884119416780007</v>
      </c>
      <c r="AN156" s="1">
        <f>(LOG(Table1[[#This Row],[QEpsBtm_Hasse]])-Table1[[#This Row],[QEpsBtmLog]])/(Table1[[#This Row],[QEpsBtm_BoolLog]]-Table1[[#This Row],[QEpsBtmLog]])</f>
        <v>0.57975625310546786</v>
      </c>
      <c r="AO156" s="1">
        <f>LOG(Table1[[#This Row],[QEpsBtm_Bool]])</f>
        <v>-0.17665620917935146</v>
      </c>
    </row>
    <row r="157" spans="1:41" hidden="1" x14ac:dyDescent="0.25">
      <c r="A157" s="1" t="s">
        <v>48</v>
      </c>
      <c r="B157" t="s">
        <v>43</v>
      </c>
      <c r="C157">
        <v>155</v>
      </c>
      <c r="D157">
        <v>4</v>
      </c>
      <c r="E157">
        <v>32</v>
      </c>
      <c r="F157">
        <v>32</v>
      </c>
      <c r="G157">
        <v>0.1009</v>
      </c>
      <c r="H157">
        <v>0</v>
      </c>
      <c r="I157">
        <v>0.49099999999999999</v>
      </c>
      <c r="J157">
        <v>5.2299999999999999E-2</v>
      </c>
      <c r="K157">
        <v>1.6999999999999999E-3</v>
      </c>
      <c r="L157">
        <v>0.24360000000000001</v>
      </c>
      <c r="M157">
        <v>4.9799999999999997E-2</v>
      </c>
      <c r="N157">
        <v>0</v>
      </c>
      <c r="O157">
        <v>0.2404</v>
      </c>
      <c r="P157">
        <v>0.1143</v>
      </c>
      <c r="Q157">
        <v>0</v>
      </c>
      <c r="R157">
        <v>0.79359999999999997</v>
      </c>
      <c r="S157">
        <v>0.1172</v>
      </c>
      <c r="T157">
        <v>0.1172</v>
      </c>
      <c r="U157">
        <v>0.1328</v>
      </c>
      <c r="V157">
        <v>1.2246999999999999</v>
      </c>
      <c r="W157">
        <v>20.025700000000001</v>
      </c>
      <c r="X157">
        <v>1.0329999999999999</v>
      </c>
      <c r="Y157">
        <v>15.9856</v>
      </c>
      <c r="Z157">
        <v>1.6835</v>
      </c>
      <c r="AA157">
        <v>1.2246999999999999</v>
      </c>
      <c r="AB157">
        <v>20.025700000000001</v>
      </c>
      <c r="AC157">
        <v>1.0329999999999999</v>
      </c>
      <c r="AD157">
        <v>15.9856</v>
      </c>
      <c r="AE157">
        <v>1.6835</v>
      </c>
      <c r="AF157">
        <f>LOG(Table1[[#This Row],[QEpsAll]])</f>
        <v>-0.30891850787703151</v>
      </c>
      <c r="AG157">
        <f>LOG(Table1[[#This Row],[QEpsBtm]])</f>
        <v>-0.61332271603916222</v>
      </c>
      <c r="AH157">
        <f>(LOG(Table1[[#This Row],[QEpsBtmIC]])-Table1[[#This Row],[QEpsBtmLog]])/(Table1[[#This Row],[QEpsBtm_BoolLog]]-Table1[[#This Row],[QEpsBtmLog]])</f>
        <v>-6.8404711015989869E-3</v>
      </c>
      <c r="AI157" s="1">
        <f>(LOG(Table1[[#This Row],[QEpsBtmICRand]])-Table1[[#This Row],[QEpsBtmLog]])/(Table1[[#This Row],[QEpsBtm_BoolLog]]-Table1[[#This Row],[QEpsBtmLog]])</f>
        <v>0.61096185859415275</v>
      </c>
      <c r="AJ157" s="1">
        <f>(LOG(Table1[[#This Row],[QEpsBtmIC_HasseSimple]])-Table1[[#This Row],[QEpsBtmLog]])/(Table1[[#This Row],[QEpsBtm_BoolLog]]-Table1[[#This Row],[QEpsBtmLog]])</f>
        <v>0.8354049978210063</v>
      </c>
      <c r="AK157" s="1">
        <f>(LOG(Table1[[#This Row],[QEpsBtmIC_Hasse]])-Table1[[#This Row],[QEpsBtmLog]])/(Table1[[#This Row],[QEpsBtm_BoolLog]]-Table1[[#This Row],[QEpsBtmLog]])</f>
        <v>0.74734515202797969</v>
      </c>
      <c r="AL157" s="1">
        <f>(LOG(Table1[[#This Row],[QEpsBtmIC_Bool]])-Table1[[#This Row],[QEpsBtmLog]])/(Table1[[#This Row],[QEpsBtm_BoolLog]]-Table1[[#This Row],[QEpsBtmLog]])</f>
        <v>1</v>
      </c>
      <c r="AM157" s="1">
        <f>(LOG(Table1[[#This Row],[QEpsBtm_HasseSimple]])-Table1[[#This Row],[QEpsBtmLog]])/(Table1[[#This Row],[QEpsBtm_BoolLog]]-Table1[[#This Row],[QEpsBtmLog]])</f>
        <v>0.8354049978210063</v>
      </c>
      <c r="AN157" s="1">
        <f>(LOG(Table1[[#This Row],[QEpsBtm_Hasse]])-Table1[[#This Row],[QEpsBtmLog]])/(Table1[[#This Row],[QEpsBtm_BoolLog]]-Table1[[#This Row],[QEpsBtmLog]])</f>
        <v>0.74734515202797969</v>
      </c>
      <c r="AO157" s="1">
        <f>LOG(Table1[[#This Row],[QEpsBtm_Bool]])</f>
        <v>0.2262131207241074</v>
      </c>
    </row>
    <row r="158" spans="1:41" hidden="1" x14ac:dyDescent="0.25">
      <c r="A158" s="1" t="s">
        <v>48</v>
      </c>
      <c r="B158" t="s">
        <v>43</v>
      </c>
      <c r="C158">
        <v>155</v>
      </c>
      <c r="D158">
        <v>5</v>
      </c>
      <c r="E158">
        <v>45</v>
      </c>
      <c r="F158">
        <v>45</v>
      </c>
      <c r="G158">
        <v>0.1009</v>
      </c>
      <c r="H158">
        <v>0</v>
      </c>
      <c r="I158">
        <v>0.49099999999999999</v>
      </c>
      <c r="J158">
        <v>6.25E-2</v>
      </c>
      <c r="K158">
        <v>0</v>
      </c>
      <c r="L158">
        <v>0.245</v>
      </c>
      <c r="M158">
        <v>6.25E-2</v>
      </c>
      <c r="N158">
        <v>0</v>
      </c>
      <c r="O158">
        <v>0.25230000000000002</v>
      </c>
      <c r="P158">
        <v>0.127</v>
      </c>
      <c r="Q158">
        <v>0</v>
      </c>
      <c r="R158">
        <v>0.85509999999999997</v>
      </c>
      <c r="S158">
        <v>0.1328</v>
      </c>
      <c r="T158">
        <v>0.1172</v>
      </c>
      <c r="U158">
        <v>0.1328</v>
      </c>
      <c r="V158">
        <v>1.6096999999999999</v>
      </c>
      <c r="W158">
        <v>27.5549</v>
      </c>
      <c r="X158">
        <v>1.2088000000000001</v>
      </c>
      <c r="Y158">
        <v>20.215199999999999</v>
      </c>
      <c r="Z158">
        <v>2.2383999999999999</v>
      </c>
      <c r="AA158">
        <v>1.6096999999999999</v>
      </c>
      <c r="AB158">
        <v>27.5549</v>
      </c>
      <c r="AC158">
        <v>1.2088000000000001</v>
      </c>
      <c r="AD158">
        <v>20.215199999999999</v>
      </c>
      <c r="AE158">
        <v>2.2383999999999999</v>
      </c>
      <c r="AF158">
        <f>LOG(Table1[[#This Row],[QEpsAll]])</f>
        <v>-0.30891850787703151</v>
      </c>
      <c r="AG158">
        <f>LOG(Table1[[#This Row],[QEpsBtm]])</f>
        <v>-0.61083391563546752</v>
      </c>
      <c r="AH158">
        <f>(LOG(Table1[[#This Row],[QEpsBtmIC]])-Table1[[#This Row],[QEpsBtmLog]])/(Table1[[#This Row],[QEpsBtm_BoolLog]]-Table1[[#This Row],[QEpsBtmLog]])</f>
        <v>1.3271797358899728E-2</v>
      </c>
      <c r="AI158" s="1">
        <f>(LOG(Table1[[#This Row],[QEpsBtmICRand]])-Table1[[#This Row],[QEpsBtmLog]])/(Table1[[#This Row],[QEpsBtm_BoolLog]]-Table1[[#This Row],[QEpsBtmLog]])</f>
        <v>0.5650154676168111</v>
      </c>
      <c r="AJ158" s="1">
        <f>(LOG(Table1[[#This Row],[QEpsBtmIC_HasseSimple]])-Table1[[#This Row],[QEpsBtmLog]])/(Table1[[#This Row],[QEpsBtm_BoolLog]]-Table1[[#This Row],[QEpsBtmLog]])</f>
        <v>0.85096067453617208</v>
      </c>
      <c r="AK158" s="1">
        <f>(LOG(Table1[[#This Row],[QEpsBtmIC_Hasse]])-Table1[[#This Row],[QEpsBtmLog]])/(Table1[[#This Row],[QEpsBtm_BoolLog]]-Table1[[#This Row],[QEpsBtmLog]])</f>
        <v>0.72149130734448685</v>
      </c>
      <c r="AL158" s="1">
        <f>(LOG(Table1[[#This Row],[QEpsBtmIC_Bool]])-Table1[[#This Row],[QEpsBtmLog]])/(Table1[[#This Row],[QEpsBtm_BoolLog]]-Table1[[#This Row],[QEpsBtmLog]])</f>
        <v>1</v>
      </c>
      <c r="AM158" s="1">
        <f>(LOG(Table1[[#This Row],[QEpsBtm_HasseSimple]])-Table1[[#This Row],[QEpsBtmLog]])/(Table1[[#This Row],[QEpsBtm_BoolLog]]-Table1[[#This Row],[QEpsBtmLog]])</f>
        <v>0.85096067453617208</v>
      </c>
      <c r="AN158" s="1">
        <f>(LOG(Table1[[#This Row],[QEpsBtm_Hasse]])-Table1[[#This Row],[QEpsBtmLog]])/(Table1[[#This Row],[QEpsBtm_BoolLog]]-Table1[[#This Row],[QEpsBtmLog]])</f>
        <v>0.72149130734448685</v>
      </c>
      <c r="AO158" s="1">
        <f>LOG(Table1[[#This Row],[QEpsBtm_Bool]])</f>
        <v>0.34993769714775241</v>
      </c>
    </row>
    <row r="159" spans="1:41" hidden="1" x14ac:dyDescent="0.25">
      <c r="A159" s="1" t="s">
        <v>48</v>
      </c>
      <c r="B159" t="s">
        <v>43</v>
      </c>
      <c r="C159">
        <v>155</v>
      </c>
      <c r="D159">
        <v>6</v>
      </c>
      <c r="E159">
        <v>84</v>
      </c>
      <c r="F159">
        <v>88</v>
      </c>
      <c r="G159">
        <v>0.1009</v>
      </c>
      <c r="H159">
        <v>0</v>
      </c>
      <c r="I159">
        <v>0.49099999999999999</v>
      </c>
      <c r="J159">
        <v>7.5300000000000006E-2</v>
      </c>
      <c r="K159">
        <v>0</v>
      </c>
      <c r="L159">
        <v>0.34029999999999999</v>
      </c>
      <c r="M159">
        <v>7.5300000000000006E-2</v>
      </c>
      <c r="N159">
        <v>0</v>
      </c>
      <c r="O159">
        <v>0.34210000000000002</v>
      </c>
      <c r="P159">
        <v>0.1399</v>
      </c>
      <c r="Q159">
        <v>0</v>
      </c>
      <c r="R159">
        <v>0.94340000000000002</v>
      </c>
      <c r="S159">
        <v>0.1328</v>
      </c>
      <c r="T159">
        <v>0.1328</v>
      </c>
      <c r="U159">
        <v>0.1484</v>
      </c>
      <c r="V159">
        <v>3.5644999999999998</v>
      </c>
      <c r="W159">
        <v>52.697899999999997</v>
      </c>
      <c r="X159">
        <v>2.9289000000000001</v>
      </c>
      <c r="Y159">
        <v>40.615099999999998</v>
      </c>
      <c r="Z159">
        <v>4.9839000000000002</v>
      </c>
      <c r="AA159">
        <v>3.6381999999999999</v>
      </c>
      <c r="AB159">
        <v>53.356299999999997</v>
      </c>
      <c r="AC159">
        <v>2.9542999999999999</v>
      </c>
      <c r="AD159">
        <v>40.833300000000001</v>
      </c>
      <c r="AE159">
        <v>5.1764999999999999</v>
      </c>
      <c r="AF159">
        <f>LOG(Table1[[#This Row],[QEpsAll]])</f>
        <v>-0.30891850787703151</v>
      </c>
      <c r="AG159">
        <f>LOG(Table1[[#This Row],[QEpsBtm]])</f>
        <v>-0.46813805090419064</v>
      </c>
      <c r="AH159">
        <f>(LOG(Table1[[#This Row],[QEpsBtmIC]])-Table1[[#This Row],[QEpsBtmLog]])/(Table1[[#This Row],[QEpsBtm_BoolLog]]-Table1[[#This Row],[QEpsBtmLog]])</f>
        <v>1.9654375933892145E-3</v>
      </c>
      <c r="AI159" s="1">
        <f>(LOG(Table1[[#This Row],[QEpsBtmICRand]])-Table1[[#This Row],[QEpsBtmLog]])/(Table1[[#This Row],[QEpsBtm_BoolLog]]-Table1[[#This Row],[QEpsBtmLog]])</f>
        <v>0.37988429510415544</v>
      </c>
      <c r="AJ159" s="1">
        <f>(LOG(Table1[[#This Row],[QEpsBtmIC_HasseSimple]])-Table1[[#This Row],[QEpsBtmLog]])/(Table1[[#This Row],[QEpsBtm_BoolLog]]-Table1[[#This Row],[QEpsBtmLog]])</f>
        <v>0.88274694515757712</v>
      </c>
      <c r="AK159" s="1">
        <f>(LOG(Table1[[#This Row],[QEpsBtmIC_Hasse]])-Table1[[#This Row],[QEpsBtmLog]])/(Table1[[#This Row],[QEpsBtm_BoolLog]]-Table1[[#This Row],[QEpsBtmLog]])</f>
        <v>0.80517003578510771</v>
      </c>
      <c r="AL159" s="1">
        <f>(LOG(Table1[[#This Row],[QEpsBtmIC_Bool]])-Table1[[#This Row],[QEpsBtmLog]])/(Table1[[#This Row],[QEpsBtm_BoolLog]]-Table1[[#This Row],[QEpsBtmLog]])</f>
        <v>1.0141260997152155</v>
      </c>
      <c r="AM159" s="1">
        <f>(LOG(Table1[[#This Row],[QEpsBtm_HasseSimple]])-Table1[[#This Row],[QEpsBtmLog]])/(Table1[[#This Row],[QEpsBtm_BoolLog]]-Table1[[#This Row],[QEpsBtmLog]])</f>
        <v>0.87512243260992195</v>
      </c>
      <c r="AN159" s="1">
        <f>(LOG(Table1[[#This Row],[QEpsBtm_Hasse]])-Table1[[#This Row],[QEpsBtmLog]])/(Table1[[#This Row],[QEpsBtm_BoolLog]]-Table1[[#This Row],[QEpsBtmLog]])</f>
        <v>0.80195306166603841</v>
      </c>
      <c r="AO159" s="1">
        <f>LOG(Table1[[#This Row],[QEpsBtm_Bool]])</f>
        <v>0.6975693197899806</v>
      </c>
    </row>
    <row r="160" spans="1:41" hidden="1" x14ac:dyDescent="0.25">
      <c r="A160" s="1" t="s">
        <v>48</v>
      </c>
      <c r="B160" t="s">
        <v>43</v>
      </c>
      <c r="C160">
        <v>155</v>
      </c>
      <c r="D160">
        <v>7</v>
      </c>
      <c r="E160">
        <v>126</v>
      </c>
      <c r="F160">
        <v>132</v>
      </c>
      <c r="G160">
        <v>0.1009</v>
      </c>
      <c r="H160">
        <v>0</v>
      </c>
      <c r="I160">
        <v>0.49099999999999999</v>
      </c>
      <c r="J160">
        <v>7.6700000000000004E-2</v>
      </c>
      <c r="K160">
        <v>1.2999999999999999E-3</v>
      </c>
      <c r="L160">
        <v>0.37480000000000002</v>
      </c>
      <c r="M160">
        <v>7.6799999999999993E-2</v>
      </c>
      <c r="N160">
        <v>1.2999999999999999E-3</v>
      </c>
      <c r="O160">
        <v>0.37119999999999997</v>
      </c>
      <c r="P160">
        <v>0.14510000000000001</v>
      </c>
      <c r="Q160">
        <v>2.0999999999999999E-3</v>
      </c>
      <c r="R160">
        <v>0.9677</v>
      </c>
      <c r="S160">
        <v>0.1484</v>
      </c>
      <c r="T160">
        <v>0.1484</v>
      </c>
      <c r="U160">
        <v>0.1484</v>
      </c>
      <c r="V160">
        <v>4.8994999999999997</v>
      </c>
      <c r="W160">
        <v>76.367900000000006</v>
      </c>
      <c r="X160">
        <v>3.8708</v>
      </c>
      <c r="Y160">
        <v>58.841799999999999</v>
      </c>
      <c r="Z160">
        <v>7.0022000000000002</v>
      </c>
      <c r="AA160">
        <v>5.0168999999999997</v>
      </c>
      <c r="AB160">
        <v>77.654600000000002</v>
      </c>
      <c r="AC160">
        <v>3.8990999999999998</v>
      </c>
      <c r="AD160">
        <v>59.090299999999999</v>
      </c>
      <c r="AE160">
        <v>7.2801999999999998</v>
      </c>
      <c r="AF160">
        <f>LOG(Table1[[#This Row],[QEpsAll]])</f>
        <v>-0.30891850787703151</v>
      </c>
      <c r="AG160">
        <f>LOG(Table1[[#This Row],[QEpsBtm]])</f>
        <v>-0.42620041778425932</v>
      </c>
      <c r="AH160">
        <f>(LOG(Table1[[#This Row],[QEpsBtmIC]])-Table1[[#This Row],[QEpsBtmLog]])/(Table1[[#This Row],[QEpsBtm_BoolLog]]-Table1[[#This Row],[QEpsBtmLog]])</f>
        <v>-3.2967590976316218E-3</v>
      </c>
      <c r="AI160" s="1">
        <f>(LOG(Table1[[#This Row],[QEpsBtmICRand]])-Table1[[#This Row],[QEpsBtmLog]])/(Table1[[#This Row],[QEpsBtm_BoolLog]]-Table1[[#This Row],[QEpsBtmLog]])</f>
        <v>0.3239970441813369</v>
      </c>
      <c r="AJ160" s="1">
        <f>(LOG(Table1[[#This Row],[QEpsBtmIC_HasseSimple]])-Table1[[#This Row],[QEpsBtmLog]])/(Table1[[#This Row],[QEpsBtm_BoolLog]]-Table1[[#This Row],[QEpsBtmLog]])</f>
        <v>0.88611366311745765</v>
      </c>
      <c r="AK160" s="1">
        <f>(LOG(Table1[[#This Row],[QEpsBtmIC_Hasse]])-Table1[[#This Row],[QEpsBtmLog]])/(Table1[[#This Row],[QEpsBtm_BoolLog]]-Table1[[#This Row],[QEpsBtmLog]])</f>
        <v>0.80001325141894231</v>
      </c>
      <c r="AL160" s="1">
        <f>(LOG(Table1[[#This Row],[QEpsBtmIC_Bool]])-Table1[[#This Row],[QEpsBtmLog]])/(Table1[[#This Row],[QEpsBtm_BoolLog]]-Table1[[#This Row],[QEpsBtmLog]])</f>
        <v>1.0132989890480784</v>
      </c>
      <c r="AM160" s="1">
        <f>(LOG(Table1[[#This Row],[QEpsBtm_HasseSimple]])-Table1[[#This Row],[QEpsBtmLog]])/(Table1[[#This Row],[QEpsBtm_BoolLog]]-Table1[[#This Row],[QEpsBtmLog]])</f>
        <v>0.87802541396989287</v>
      </c>
      <c r="AN160" s="1">
        <f>(LOG(Table1[[#This Row],[QEpsBtm_Hasse]])-Table1[[#This Row],[QEpsBtmLog]])/(Table1[[#This Row],[QEpsBtm_BoolLog]]-Table1[[#This Row],[QEpsBtmLog]])</f>
        <v>0.79752500667500137</v>
      </c>
      <c r="AO160" s="1">
        <f>LOG(Table1[[#This Row],[QEpsBtm_Bool]])</f>
        <v>0.8452345111213756</v>
      </c>
    </row>
    <row r="161" spans="1:41" hidden="1" x14ac:dyDescent="0.25">
      <c r="A161" s="1" t="s">
        <v>48</v>
      </c>
      <c r="B161" t="s">
        <v>43</v>
      </c>
      <c r="C161">
        <v>155</v>
      </c>
      <c r="D161">
        <v>8</v>
      </c>
      <c r="E161">
        <v>185</v>
      </c>
      <c r="F161">
        <v>198</v>
      </c>
      <c r="G161">
        <v>0.1009</v>
      </c>
      <c r="H161">
        <v>0</v>
      </c>
      <c r="I161">
        <v>0.49099999999999999</v>
      </c>
      <c r="J161">
        <v>8.5699999999999998E-2</v>
      </c>
      <c r="K161">
        <v>1.6999999999999999E-3</v>
      </c>
      <c r="L161">
        <v>0.40479999999999999</v>
      </c>
      <c r="M161">
        <v>8.4400000000000003E-2</v>
      </c>
      <c r="N161">
        <v>1.9E-3</v>
      </c>
      <c r="O161">
        <v>0.40060000000000001</v>
      </c>
      <c r="P161">
        <v>0.15279999999999999</v>
      </c>
      <c r="Q161">
        <v>0</v>
      </c>
      <c r="R161">
        <v>0.97409999999999997</v>
      </c>
      <c r="S161">
        <v>0.1641</v>
      </c>
      <c r="T161">
        <v>0.1484</v>
      </c>
      <c r="U161">
        <v>0.1641</v>
      </c>
      <c r="V161">
        <v>7.8441999999999998</v>
      </c>
      <c r="W161">
        <v>111.4956</v>
      </c>
      <c r="X161">
        <v>6.4587000000000003</v>
      </c>
      <c r="Y161">
        <v>88.307299999999998</v>
      </c>
      <c r="Z161">
        <v>11.5336</v>
      </c>
      <c r="AA161">
        <v>8.1395</v>
      </c>
      <c r="AB161">
        <v>114.66679999999999</v>
      </c>
      <c r="AC161">
        <v>6.5605000000000002</v>
      </c>
      <c r="AD161">
        <v>89.291899999999998</v>
      </c>
      <c r="AE161">
        <v>12.2097</v>
      </c>
      <c r="AF161">
        <f>LOG(Table1[[#This Row],[QEpsAll]])</f>
        <v>-0.30891850787703151</v>
      </c>
      <c r="AG161">
        <f>LOG(Table1[[#This Row],[QEpsBtm]])</f>
        <v>-0.39275949616825728</v>
      </c>
      <c r="AH161">
        <f>(LOG(Table1[[#This Row],[QEpsBtmIC]])-Table1[[#This Row],[QEpsBtmLog]])/(Table1[[#This Row],[QEpsBtm_BoolLog]]-Table1[[#This Row],[QEpsBtmLog]])</f>
        <v>-3.1136887038030752E-3</v>
      </c>
      <c r="AI161" s="1">
        <f>(LOG(Table1[[#This Row],[QEpsBtmICRand]])-Table1[[#This Row],[QEpsBtmLog]])/(Table1[[#This Row],[QEpsBtm_BoolLog]]-Table1[[#This Row],[QEpsBtmLog]])</f>
        <v>0.26215484137979944</v>
      </c>
      <c r="AJ161" s="1">
        <f>(LOG(Table1[[#This Row],[QEpsBtmIC_HasseSimple]])-Table1[[#This Row],[QEpsBtmLog]])/(Table1[[#This Row],[QEpsBtm_BoolLog]]-Table1[[#This Row],[QEpsBtmLog]])</f>
        <v>0.89594787861111114</v>
      </c>
      <c r="AK161" s="1">
        <f>(LOG(Table1[[#This Row],[QEpsBtmIC_Hasse]])-Table1[[#This Row],[QEpsBtmLog]])/(Table1[[#This Row],[QEpsBtm_BoolLog]]-Table1[[#This Row],[QEpsBtmLog]])</f>
        <v>0.83156400709533129</v>
      </c>
      <c r="AL161" s="1">
        <f>(LOG(Table1[[#This Row],[QEpsBtmIC_Bool]])-Table1[[#This Row],[QEpsBtmLog]])/(Table1[[#This Row],[QEpsBtm_BoolLog]]-Table1[[#This Row],[QEpsBtmLog]])</f>
        <v>1.0170067320328227</v>
      </c>
      <c r="AM161" s="1">
        <f>(LOG(Table1[[#This Row],[QEpsBtm_HasseSimple]])-Table1[[#This Row],[QEpsBtmLog]])/(Table1[[#This Row],[QEpsBtm_BoolLog]]-Table1[[#This Row],[QEpsBtmLog]])</f>
        <v>0.88491550054579082</v>
      </c>
      <c r="AN161" s="1">
        <f>(LOG(Table1[[#This Row],[QEpsBtm_Hasse]])-Table1[[#This Row],[QEpsBtmLog]])/(Table1[[#This Row],[QEpsBtm_BoolLog]]-Table1[[#This Row],[QEpsBtmLog]])</f>
        <v>0.82689520011315343</v>
      </c>
      <c r="AO161" s="1">
        <f>LOG(Table1[[#This Row],[QEpsBtm_Bool]])</f>
        <v>1.0619648854479404</v>
      </c>
    </row>
    <row r="162" spans="1:41" hidden="1" x14ac:dyDescent="0.25">
      <c r="A162" s="1" t="s">
        <v>48</v>
      </c>
      <c r="B162" t="s">
        <v>43</v>
      </c>
      <c r="C162">
        <v>155</v>
      </c>
      <c r="D162">
        <v>9</v>
      </c>
      <c r="E162">
        <v>257</v>
      </c>
      <c r="F162">
        <v>275</v>
      </c>
      <c r="G162">
        <v>0.1009</v>
      </c>
      <c r="H162">
        <v>0</v>
      </c>
      <c r="I162">
        <v>0.49099999999999999</v>
      </c>
      <c r="J162">
        <v>8.8300000000000003E-2</v>
      </c>
      <c r="K162">
        <v>0</v>
      </c>
      <c r="L162">
        <v>0.43740000000000001</v>
      </c>
      <c r="M162">
        <v>8.8400000000000006E-2</v>
      </c>
      <c r="N162">
        <v>0</v>
      </c>
      <c r="O162">
        <v>0.44419999999999998</v>
      </c>
      <c r="P162">
        <v>0.15920000000000001</v>
      </c>
      <c r="Q162">
        <v>2.0999999999999999E-3</v>
      </c>
      <c r="R162">
        <v>0.98050000000000004</v>
      </c>
      <c r="S162">
        <v>0.1641</v>
      </c>
      <c r="T162">
        <v>0.1641</v>
      </c>
      <c r="U162">
        <v>0.1797</v>
      </c>
      <c r="V162">
        <v>10.2058</v>
      </c>
      <c r="W162">
        <v>150.77930000000001</v>
      </c>
      <c r="X162">
        <v>8.2147000000000006</v>
      </c>
      <c r="Y162">
        <v>119.4847</v>
      </c>
      <c r="Z162">
        <v>15.364800000000001</v>
      </c>
      <c r="AA162">
        <v>10.645899999999999</v>
      </c>
      <c r="AB162">
        <v>155.55330000000001</v>
      </c>
      <c r="AC162">
        <v>8.3657000000000004</v>
      </c>
      <c r="AD162">
        <v>120.9134</v>
      </c>
      <c r="AE162">
        <v>16.307300000000001</v>
      </c>
      <c r="AF162">
        <f>LOG(Table1[[#This Row],[QEpsAll]])</f>
        <v>-0.30891850787703151</v>
      </c>
      <c r="AG162">
        <f>LOG(Table1[[#This Row],[QEpsBtm]])</f>
        <v>-0.35912122129838175</v>
      </c>
      <c r="AH162">
        <f>(LOG(Table1[[#This Row],[QEpsBtmIC]])-Table1[[#This Row],[QEpsBtmLog]])/(Table1[[#This Row],[QEpsBtm_BoolLog]]-Table1[[#This Row],[QEpsBtmLog]])</f>
        <v>4.33460589676483E-3</v>
      </c>
      <c r="AI162" s="1">
        <f>(LOG(Table1[[#This Row],[QEpsBtmICRand]])-Table1[[#This Row],[QEpsBtmLog]])/(Table1[[#This Row],[QEpsBtm_BoolLog]]-Table1[[#This Row],[QEpsBtmLog]])</f>
        <v>0.22681023698648051</v>
      </c>
      <c r="AJ162" s="1">
        <f>(LOG(Table1[[#This Row],[QEpsBtmIC_HasseSimple]])-Table1[[#This Row],[QEpsBtmLog]])/(Table1[[#This Row],[QEpsBtm_BoolLog]]-Table1[[#This Row],[QEpsBtmLog]])</f>
        <v>0.89690763005273921</v>
      </c>
      <c r="AK162" s="1">
        <f>(LOG(Table1[[#This Row],[QEpsBtmIC_Hasse]])-Table1[[#This Row],[QEpsBtmLog]])/(Table1[[#This Row],[QEpsBtm_BoolLog]]-Table1[[#This Row],[QEpsBtmLog]])</f>
        <v>0.82918193377817362</v>
      </c>
      <c r="AL162" s="1">
        <f>(LOG(Table1[[#This Row],[QEpsBtmIC_Bool]])-Table1[[#This Row],[QEpsBtmLog]])/(Table1[[#This Row],[QEpsBtm_BoolLog]]-Table1[[#This Row],[QEpsBtmLog]])</f>
        <v>1.0167277071522827</v>
      </c>
      <c r="AM162" s="1">
        <f>(LOG(Table1[[#This Row],[QEpsBtm_HasseSimple]])-Table1[[#This Row],[QEpsBtmLog]])/(Table1[[#This Row],[QEpsBtm_BoolLog]]-Table1[[#This Row],[QEpsBtmLog]])</f>
        <v>0.88504507953255884</v>
      </c>
      <c r="AN162" s="1">
        <f>(LOG(Table1[[#This Row],[QEpsBtm_Hasse]])-Table1[[#This Row],[QEpsBtmLog]])/(Table1[[#This Row],[QEpsBtm_BoolLog]]-Table1[[#This Row],[QEpsBtmLog]])</f>
        <v>0.82406396509334301</v>
      </c>
      <c r="AO162" s="1">
        <f>LOG(Table1[[#This Row],[QEpsBtm_Bool]])</f>
        <v>1.1865269115197197</v>
      </c>
    </row>
    <row r="163" spans="1:41" hidden="1" x14ac:dyDescent="0.25">
      <c r="A163" s="1" t="s">
        <v>48</v>
      </c>
      <c r="B163" t="s">
        <v>43</v>
      </c>
      <c r="C163">
        <v>155</v>
      </c>
      <c r="D163">
        <v>10</v>
      </c>
      <c r="E163">
        <v>359</v>
      </c>
      <c r="F163">
        <v>409</v>
      </c>
      <c r="G163">
        <v>0.1009</v>
      </c>
      <c r="H163">
        <v>0</v>
      </c>
      <c r="I163">
        <v>0.49099999999999999</v>
      </c>
      <c r="J163">
        <v>9.7100000000000006E-2</v>
      </c>
      <c r="K163">
        <v>1.9E-3</v>
      </c>
      <c r="L163">
        <v>0.46510000000000001</v>
      </c>
      <c r="M163">
        <v>0.1008</v>
      </c>
      <c r="N163">
        <v>0</v>
      </c>
      <c r="O163">
        <v>0.47860000000000003</v>
      </c>
      <c r="P163">
        <v>0.1656</v>
      </c>
      <c r="Q163">
        <v>0</v>
      </c>
      <c r="R163">
        <v>0.98819999999999997</v>
      </c>
      <c r="S163">
        <v>0.1797</v>
      </c>
      <c r="T163">
        <v>0.1797</v>
      </c>
      <c r="U163">
        <v>0.1797</v>
      </c>
      <c r="V163">
        <v>11.9094</v>
      </c>
      <c r="W163">
        <v>190.6437</v>
      </c>
      <c r="X163">
        <v>9.2858999999999998</v>
      </c>
      <c r="Y163">
        <v>149.32239999999999</v>
      </c>
      <c r="Z163">
        <v>19.043099999999999</v>
      </c>
      <c r="AA163">
        <v>12.8665</v>
      </c>
      <c r="AB163">
        <v>199.03020000000001</v>
      </c>
      <c r="AC163">
        <v>9.5594999999999999</v>
      </c>
      <c r="AD163">
        <v>151.14359999999999</v>
      </c>
      <c r="AE163">
        <v>22.038699999999999</v>
      </c>
      <c r="AF163">
        <f>LOG(Table1[[#This Row],[QEpsAll]])</f>
        <v>-0.30891850787703151</v>
      </c>
      <c r="AG163">
        <f>LOG(Table1[[#This Row],[QEpsBtm]])</f>
        <v>-0.33245366048848352</v>
      </c>
      <c r="AH163">
        <f>(LOG(Table1[[#This Row],[QEpsBtmIC]])-Table1[[#This Row],[QEpsBtmLog]])/(Table1[[#This Row],[QEpsBtm_BoolLog]]-Table1[[#This Row],[QEpsBtmLog]])</f>
        <v>7.7077420653785854E-3</v>
      </c>
      <c r="AI163" s="1">
        <f>(LOG(Table1[[#This Row],[QEpsBtmICRand]])-Table1[[#This Row],[QEpsBtmLog]])/(Table1[[#This Row],[QEpsBtm_BoolLog]]-Table1[[#This Row],[QEpsBtmLog]])</f>
        <v>0.20301468462078043</v>
      </c>
      <c r="AJ163" s="1">
        <f>(LOG(Table1[[#This Row],[QEpsBtmIC_HasseSimple]])-Table1[[#This Row],[QEpsBtmLog]])/(Table1[[#This Row],[QEpsBtm_BoolLog]]-Table1[[#This Row],[QEpsBtmLog]])</f>
        <v>0.89438150251325477</v>
      </c>
      <c r="AK163" s="1">
        <f>(LOG(Table1[[#This Row],[QEpsBtmIC_Hasse]])-Table1[[#This Row],[QEpsBtmLog]])/(Table1[[#This Row],[QEpsBtm_BoolLog]]-Table1[[#This Row],[QEpsBtmLog]])</f>
        <v>0.81435052472278369</v>
      </c>
      <c r="AL163" s="1">
        <f>(LOG(Table1[[#This Row],[QEpsBtmIC_Bool]])-Table1[[#This Row],[QEpsBtmLog]])/(Table1[[#This Row],[QEpsBtm_BoolLog]]-Table1[[#This Row],[QEpsBtmLog]])</f>
        <v>1.0393553325872409</v>
      </c>
      <c r="AM163" s="1">
        <f>(LOG(Table1[[#This Row],[QEpsBtm_HasseSimple]])-Table1[[#This Row],[QEpsBtmLog]])/(Table1[[#This Row],[QEpsBtm_BoolLog]]-Table1[[#This Row],[QEpsBtmLog]])</f>
        <v>0.87355857532949521</v>
      </c>
      <c r="AN163" s="1">
        <f>(LOG(Table1[[#This Row],[QEpsBtm_Hasse]])-Table1[[#This Row],[QEpsBtmLog]])/(Table1[[#This Row],[QEpsBtm_BoolLog]]-Table1[[#This Row],[QEpsBtmLog]])</f>
        <v>0.80652814344722434</v>
      </c>
      <c r="AO163" s="1">
        <f>LOG(Table1[[#This Row],[QEpsBtm_Bool]])</f>
        <v>1.2797376480035891</v>
      </c>
    </row>
    <row r="164" spans="1:41" hidden="1" x14ac:dyDescent="0.25">
      <c r="A164" s="1" t="s">
        <v>48</v>
      </c>
      <c r="B164" t="s">
        <v>43</v>
      </c>
      <c r="C164">
        <v>155</v>
      </c>
      <c r="D164">
        <v>11</v>
      </c>
      <c r="E164">
        <v>474</v>
      </c>
      <c r="F164">
        <v>541</v>
      </c>
      <c r="G164">
        <v>0.1009</v>
      </c>
      <c r="H164">
        <v>0</v>
      </c>
      <c r="I164">
        <v>0.49099999999999999</v>
      </c>
      <c r="J164">
        <v>0.1009</v>
      </c>
      <c r="K164">
        <v>0</v>
      </c>
      <c r="L164">
        <v>0.48599999999999999</v>
      </c>
      <c r="M164">
        <v>0.1009</v>
      </c>
      <c r="N164">
        <v>0</v>
      </c>
      <c r="O164">
        <v>0.49259999999999998</v>
      </c>
      <c r="P164">
        <v>0.16700000000000001</v>
      </c>
      <c r="Q164">
        <v>1.2999999999999999E-3</v>
      </c>
      <c r="R164">
        <v>0.98899999999999999</v>
      </c>
      <c r="S164">
        <v>0.1797</v>
      </c>
      <c r="T164">
        <v>0.1797</v>
      </c>
      <c r="U164">
        <v>0.1953</v>
      </c>
      <c r="V164">
        <v>15.1645</v>
      </c>
      <c r="W164">
        <v>239.39160000000001</v>
      </c>
      <c r="X164">
        <v>11.982900000000001</v>
      </c>
      <c r="Y164">
        <v>185.67400000000001</v>
      </c>
      <c r="Z164">
        <v>25.728899999999999</v>
      </c>
      <c r="AA164">
        <v>16.2422</v>
      </c>
      <c r="AB164">
        <v>249.05330000000001</v>
      </c>
      <c r="AC164">
        <v>12.2315</v>
      </c>
      <c r="AD164">
        <v>187.2628</v>
      </c>
      <c r="AE164">
        <v>29.493099999999998</v>
      </c>
      <c r="AF164">
        <f>LOG(Table1[[#This Row],[QEpsAll]])</f>
        <v>-0.30891850787703151</v>
      </c>
      <c r="AG164">
        <f>LOG(Table1[[#This Row],[QEpsBtm]])</f>
        <v>-0.31336373073770663</v>
      </c>
      <c r="AH164">
        <f>(LOG(Table1[[#This Row],[QEpsBtmIC]])-Table1[[#This Row],[QEpsBtmLog]])/(Table1[[#This Row],[QEpsBtm_BoolLog]]-Table1[[#This Row],[QEpsBtmLog]])</f>
        <v>3.3984159344578376E-3</v>
      </c>
      <c r="AI164" s="1">
        <f>(LOG(Table1[[#This Row],[QEpsBtmICRand]])-Table1[[#This Row],[QEpsBtmLog]])/(Table1[[#This Row],[QEpsBtm_BoolLog]]-Table1[[#This Row],[QEpsBtmLog]])</f>
        <v>0.17900145977059614</v>
      </c>
      <c r="AJ164" s="1">
        <f>(LOG(Table1[[#This Row],[QEpsBtmIC_HasseSimple]])-Table1[[#This Row],[QEpsBtmLog]])/(Table1[[#This Row],[QEpsBtm_BoolLog]]-Table1[[#This Row],[QEpsBtmLog]])</f>
        <v>0.88410598136400576</v>
      </c>
      <c r="AK164" s="1">
        <f>(LOG(Table1[[#This Row],[QEpsBtmIC_Hasse]])-Table1[[#This Row],[QEpsBtmLog]])/(Table1[[#This Row],[QEpsBtm_BoolLog]]-Table1[[#This Row],[QEpsBtmLog]])</f>
        <v>0.81265557550903944</v>
      </c>
      <c r="AL164" s="1">
        <f>(LOG(Table1[[#This Row],[QEpsBtmIC_Bool]])-Table1[[#This Row],[QEpsBtmLog]])/(Table1[[#This Row],[QEpsBtm_BoolLog]]-Table1[[#This Row],[QEpsBtmLog]])</f>
        <v>1.0344005813225639</v>
      </c>
      <c r="AM164" s="1">
        <f>(LOG(Table1[[#This Row],[QEpsBtm_HasseSimple]])-Table1[[#This Row],[QEpsBtmLog]])/(Table1[[#This Row],[QEpsBtm_BoolLog]]-Table1[[#This Row],[QEpsBtmLog]])</f>
        <v>0.86680872019192767</v>
      </c>
      <c r="AN164" s="1">
        <f>(LOG(Table1[[#This Row],[QEpsBtm_Hasse]])-Table1[[#This Row],[QEpsBtmLog]])/(Table1[[#This Row],[QEpsBtm_BoolLog]]-Table1[[#This Row],[QEpsBtmLog]])</f>
        <v>0.80748220129825543</v>
      </c>
      <c r="AO164" s="1">
        <f>LOG(Table1[[#This Row],[QEpsBtm_Bool]])</f>
        <v>1.4104212190069991</v>
      </c>
    </row>
    <row r="165" spans="1:41" hidden="1" x14ac:dyDescent="0.25">
      <c r="A165" s="1" t="s">
        <v>48</v>
      </c>
      <c r="B165" t="s">
        <v>43</v>
      </c>
      <c r="C165">
        <v>155</v>
      </c>
      <c r="D165">
        <v>12</v>
      </c>
      <c r="E165">
        <v>626</v>
      </c>
      <c r="F165">
        <v>727</v>
      </c>
      <c r="G165">
        <v>0.1009</v>
      </c>
      <c r="H165">
        <v>0</v>
      </c>
      <c r="I165">
        <v>0.49099999999999999</v>
      </c>
      <c r="J165">
        <v>9.9699999999999997E-2</v>
      </c>
      <c r="K165">
        <v>1.2999999999999999E-3</v>
      </c>
      <c r="L165">
        <v>0.49619999999999997</v>
      </c>
      <c r="M165">
        <v>0.1009</v>
      </c>
      <c r="N165">
        <v>0</v>
      </c>
      <c r="O165">
        <v>0.498</v>
      </c>
      <c r="P165">
        <v>0.16830000000000001</v>
      </c>
      <c r="Q165">
        <v>1.6999999999999999E-3</v>
      </c>
      <c r="R165">
        <v>0.98980000000000001</v>
      </c>
      <c r="S165">
        <v>0.1953</v>
      </c>
      <c r="T165">
        <v>0.1797</v>
      </c>
      <c r="U165">
        <v>0.2109</v>
      </c>
      <c r="V165">
        <v>17.9496</v>
      </c>
      <c r="W165">
        <v>303.23349999999999</v>
      </c>
      <c r="X165">
        <v>14.0907</v>
      </c>
      <c r="Y165">
        <v>238.4186</v>
      </c>
      <c r="Z165">
        <v>31.797499999999999</v>
      </c>
      <c r="AA165">
        <v>19.407</v>
      </c>
      <c r="AB165">
        <v>316.76670000000001</v>
      </c>
      <c r="AC165">
        <v>14.379099999999999</v>
      </c>
      <c r="AD165">
        <v>240.0872</v>
      </c>
      <c r="AE165">
        <v>37.313400000000001</v>
      </c>
      <c r="AF165">
        <f>LOG(Table1[[#This Row],[QEpsAll]])</f>
        <v>-0.30891850787703151</v>
      </c>
      <c r="AG165">
        <f>LOG(Table1[[#This Row],[QEpsBtm]])</f>
        <v>-0.30434324006380969</v>
      </c>
      <c r="AH165">
        <f>(LOG(Table1[[#This Row],[QEpsBtmIC]])-Table1[[#This Row],[QEpsBtmLog]])/(Table1[[#This Row],[QEpsBtm_BoolLog]]-Table1[[#This Row],[QEpsBtmLog]])</f>
        <v>8.7039979026834967E-4</v>
      </c>
      <c r="AI165" s="1">
        <f>(LOG(Table1[[#This Row],[QEpsBtmICRand]])-Table1[[#This Row],[QEpsBtmLog]])/(Table1[[#This Row],[QEpsBtm_BoolLog]]-Table1[[#This Row],[QEpsBtmLog]])</f>
        <v>0.16598476682624769</v>
      </c>
      <c r="AJ165" s="1">
        <f>(LOG(Table1[[#This Row],[QEpsBtmIC_HasseSimple]])-Table1[[#This Row],[QEpsBtmLog]])/(Table1[[#This Row],[QEpsBtm_BoolLog]]-Table1[[#This Row],[QEpsBtmLog]])</f>
        <v>0.88131384746245789</v>
      </c>
      <c r="AK165" s="1">
        <f>(LOG(Table1[[#This Row],[QEpsBtmIC_Hasse]])-Table1[[#This Row],[QEpsBtmLog]])/(Table1[[#This Row],[QEpsBtm_BoolLog]]-Table1[[#This Row],[QEpsBtmLog]])</f>
        <v>0.80923542192186426</v>
      </c>
      <c r="AL165" s="1">
        <f>(LOG(Table1[[#This Row],[QEpsBtmIC_Bool]])-Table1[[#This Row],[QEpsBtmLog]])/(Table1[[#This Row],[QEpsBtm_BoolLog]]-Table1[[#This Row],[QEpsBtmLog]])</f>
        <v>1.038451572055793</v>
      </c>
      <c r="AM165" s="1">
        <f>(LOG(Table1[[#This Row],[QEpsBtm_HasseSimple]])-Table1[[#This Row],[QEpsBtmLog]])/(Table1[[#This Row],[QEpsBtm_BoolLog]]-Table1[[#This Row],[QEpsBtmLog]])</f>
        <v>0.86254872246868408</v>
      </c>
      <c r="AN165" s="1">
        <f>(LOG(Table1[[#This Row],[QEpsBtm_Hasse]])-Table1[[#This Row],[QEpsBtmLog]])/(Table1[[#This Row],[QEpsBtm_BoolLog]]-Table1[[#This Row],[QEpsBtmLog]])</f>
        <v>0.80436523923178327</v>
      </c>
      <c r="AO165" s="1">
        <f>LOG(Table1[[#This Row],[QEpsBtm_Bool]])</f>
        <v>1.5023929759943286</v>
      </c>
    </row>
    <row r="166" spans="1:41" hidden="1" x14ac:dyDescent="0.25">
      <c r="A166" s="1" t="s">
        <v>48</v>
      </c>
      <c r="B166" t="s">
        <v>43</v>
      </c>
      <c r="C166">
        <v>155</v>
      </c>
      <c r="D166">
        <v>13</v>
      </c>
      <c r="E166">
        <v>803</v>
      </c>
      <c r="F166">
        <v>939</v>
      </c>
      <c r="G166">
        <v>0.1009</v>
      </c>
      <c r="H166">
        <v>0</v>
      </c>
      <c r="I166">
        <v>0.49099999999999999</v>
      </c>
      <c r="J166">
        <v>0.10100000000000001</v>
      </c>
      <c r="K166">
        <v>0</v>
      </c>
      <c r="L166">
        <v>0.498</v>
      </c>
      <c r="M166">
        <v>0.10100000000000001</v>
      </c>
      <c r="N166">
        <v>0</v>
      </c>
      <c r="O166">
        <v>0.50529999999999997</v>
      </c>
      <c r="P166">
        <v>0.17330000000000001</v>
      </c>
      <c r="Q166">
        <v>2E-3</v>
      </c>
      <c r="R166">
        <v>0.99150000000000005</v>
      </c>
      <c r="S166">
        <v>0.1953</v>
      </c>
      <c r="T166">
        <v>0.1953</v>
      </c>
      <c r="U166">
        <v>0.2109</v>
      </c>
      <c r="V166">
        <v>21.681699999999999</v>
      </c>
      <c r="W166">
        <v>357.85750000000002</v>
      </c>
      <c r="X166">
        <v>17.250800000000002</v>
      </c>
      <c r="Y166">
        <v>280.44979999999998</v>
      </c>
      <c r="Z166">
        <v>42.917700000000004</v>
      </c>
      <c r="AA166">
        <v>23.492999999999999</v>
      </c>
      <c r="AB166">
        <v>374.28539999999998</v>
      </c>
      <c r="AC166">
        <v>17.597799999999999</v>
      </c>
      <c r="AD166">
        <v>282.1277</v>
      </c>
      <c r="AE166">
        <v>50.356400000000001</v>
      </c>
      <c r="AF166">
        <f>LOG(Table1[[#This Row],[QEpsAll]])</f>
        <v>-0.30891850787703151</v>
      </c>
      <c r="AG166">
        <f>LOG(Table1[[#This Row],[QEpsBtm]])</f>
        <v>-0.30277065724028246</v>
      </c>
      <c r="AH166">
        <f>(LOG(Table1[[#This Row],[QEpsBtmIC]])-Table1[[#This Row],[QEpsBtmLog]])/(Table1[[#This Row],[QEpsBtm_BoolLog]]-Table1[[#This Row],[QEpsBtmLog]])</f>
        <v>3.2654398594551461E-3</v>
      </c>
      <c r="AI166" s="1">
        <f>(LOG(Table1[[#This Row],[QEpsBtmICRand]])-Table1[[#This Row],[QEpsBtmLog]])/(Table1[[#This Row],[QEpsBtm_BoolLog]]-Table1[[#This Row],[QEpsBtmLog]])</f>
        <v>0.15452220685742019</v>
      </c>
      <c r="AJ166" s="1">
        <f>(LOG(Table1[[#This Row],[QEpsBtmIC_HasseSimple]])-Table1[[#This Row],[QEpsBtmLog]])/(Table1[[#This Row],[QEpsBtm_BoolLog]]-Table1[[#This Row],[QEpsBtmLog]])</f>
        <v>0.86478402326934978</v>
      </c>
      <c r="AK166" s="1">
        <f>(LOG(Table1[[#This Row],[QEpsBtmIC_Hasse]])-Table1[[#This Row],[QEpsBtmLog]])/(Table1[[#This Row],[QEpsBtm_BoolLog]]-Table1[[#This Row],[QEpsBtmLog]])</f>
        <v>0.79995006597067897</v>
      </c>
      <c r="AL166" s="1">
        <f>(LOG(Table1[[#This Row],[QEpsBtmIC_Bool]])-Table1[[#This Row],[QEpsBtmLog]])/(Table1[[#This Row],[QEpsBtm_BoolLog]]-Table1[[#This Row],[QEpsBtmLog]])</f>
        <v>1.0358675108179303</v>
      </c>
      <c r="AM166" s="1">
        <f>(LOG(Table1[[#This Row],[QEpsBtm_HasseSimple]])-Table1[[#This Row],[QEpsBtmLog]])/(Table1[[#This Row],[QEpsBtm_BoolLog]]-Table1[[#This Row],[QEpsBtmLog]])</f>
        <v>0.84677998279902988</v>
      </c>
      <c r="AN166" s="1">
        <f>(LOG(Table1[[#This Row],[QEpsBtm_Hasse]])-Table1[[#This Row],[QEpsBtmLog]])/(Table1[[#This Row],[QEpsBtm_BoolLog]]-Table1[[#This Row],[QEpsBtmLog]])</f>
        <v>0.79548116767589827</v>
      </c>
      <c r="AO166" s="1">
        <f>LOG(Table1[[#This Row],[QEpsBtm_Bool]])</f>
        <v>1.6326364396668565</v>
      </c>
    </row>
    <row r="167" spans="1:41" hidden="1" x14ac:dyDescent="0.25">
      <c r="A167" s="1" t="s">
        <v>48</v>
      </c>
      <c r="B167" t="s">
        <v>43</v>
      </c>
      <c r="C167">
        <v>155</v>
      </c>
      <c r="D167">
        <v>14</v>
      </c>
      <c r="E167">
        <v>975</v>
      </c>
      <c r="F167">
        <v>1139</v>
      </c>
      <c r="G167">
        <v>0.1009</v>
      </c>
      <c r="H167">
        <v>0</v>
      </c>
      <c r="I167">
        <v>0.49099999999999999</v>
      </c>
      <c r="J167">
        <v>0.1009</v>
      </c>
      <c r="K167">
        <v>0</v>
      </c>
      <c r="L167">
        <v>0.4985</v>
      </c>
      <c r="M167">
        <v>0.10100000000000001</v>
      </c>
      <c r="N167">
        <v>0</v>
      </c>
      <c r="O167">
        <v>0.50670000000000004</v>
      </c>
      <c r="P167">
        <v>0.17829999999999999</v>
      </c>
      <c r="Q167">
        <v>0</v>
      </c>
      <c r="R167">
        <v>0.99299999999999999</v>
      </c>
      <c r="S167">
        <v>0.1953</v>
      </c>
      <c r="T167">
        <v>0.1953</v>
      </c>
      <c r="U167">
        <v>0.2109</v>
      </c>
      <c r="V167">
        <v>24.0471</v>
      </c>
      <c r="W167">
        <v>407.91989999999998</v>
      </c>
      <c r="X167">
        <v>19.073399999999999</v>
      </c>
      <c r="Y167">
        <v>320.63889999999998</v>
      </c>
      <c r="Z167">
        <v>50.425899999999999</v>
      </c>
      <c r="AA167">
        <v>26.111899999999999</v>
      </c>
      <c r="AB167">
        <v>426.91590000000002</v>
      </c>
      <c r="AC167">
        <v>19.459399999999999</v>
      </c>
      <c r="AD167">
        <v>322.46390000000002</v>
      </c>
      <c r="AE167">
        <v>59.2605</v>
      </c>
      <c r="AF167">
        <f>LOG(Table1[[#This Row],[QEpsAll]])</f>
        <v>-0.30891850787703151</v>
      </c>
      <c r="AG167">
        <f>LOG(Table1[[#This Row],[QEpsBtm]])</f>
        <v>-0.30233483735232547</v>
      </c>
      <c r="AH167">
        <f>(LOG(Table1[[#This Row],[QEpsBtmIC]])-Table1[[#This Row],[QEpsBtmLog]])/(Table1[[#This Row],[QEpsBtm_BoolLog]]-Table1[[#This Row],[QEpsBtmLog]])</f>
        <v>3.5340560101025055E-3</v>
      </c>
      <c r="AI167" s="1">
        <f>(LOG(Table1[[#This Row],[QEpsBtmICRand]])-Table1[[#This Row],[QEpsBtmLog]])/(Table1[[#This Row],[QEpsBtm_BoolLog]]-Table1[[#This Row],[QEpsBtmLog]])</f>
        <v>0.14926972723645954</v>
      </c>
      <c r="AJ167" s="1">
        <f>(LOG(Table1[[#This Row],[QEpsBtmIC_HasseSimple]])-Table1[[#This Row],[QEpsBtmLog]])/(Table1[[#This Row],[QEpsBtm_BoolLog]]-Table1[[#This Row],[QEpsBtmLog]])</f>
        <v>0.85744796791233568</v>
      </c>
      <c r="AK167" s="1">
        <f>(LOG(Table1[[#This Row],[QEpsBtmIC_Hasse]])-Table1[[#This Row],[QEpsBtmLog]])/(Table1[[#This Row],[QEpsBtm_BoolLog]]-Table1[[#This Row],[QEpsBtmLog]])</f>
        <v>0.7937523263653431</v>
      </c>
      <c r="AL167" s="1">
        <f>(LOG(Table1[[#This Row],[QEpsBtmIC_Bool]])-Table1[[#This Row],[QEpsBtmLog]])/(Table1[[#This Row],[QEpsBtm_BoolLog]]-Table1[[#This Row],[QEpsBtmLog]])</f>
        <v>1.0349686062377308</v>
      </c>
      <c r="AM167" s="1">
        <f>(LOG(Table1[[#This Row],[QEpsBtm_HasseSimple]])-Table1[[#This Row],[QEpsBtmLog]])/(Table1[[#This Row],[QEpsBtm_BoolLog]]-Table1[[#This Row],[QEpsBtmLog]])</f>
        <v>0.83960459148005306</v>
      </c>
      <c r="AN167" s="1">
        <f>(LOG(Table1[[#This Row],[QEpsBtm_Hasse]])-Table1[[#This Row],[QEpsBtmLog]])/(Table1[[#This Row],[QEpsBtm_BoolLog]]-Table1[[#This Row],[QEpsBtmLog]])</f>
        <v>0.78941248668937303</v>
      </c>
      <c r="AO167" s="1">
        <f>LOG(Table1[[#This Row],[QEpsBtm_Bool]])</f>
        <v>1.7026536582292873</v>
      </c>
    </row>
    <row r="168" spans="1:41" hidden="1" x14ac:dyDescent="0.25">
      <c r="A168" s="1" t="s">
        <v>48</v>
      </c>
      <c r="B168" t="s">
        <v>43</v>
      </c>
      <c r="C168">
        <v>155</v>
      </c>
      <c r="D168">
        <v>15</v>
      </c>
      <c r="E168">
        <v>1104</v>
      </c>
      <c r="F168">
        <v>1290</v>
      </c>
      <c r="G168">
        <v>0.1009</v>
      </c>
      <c r="H168">
        <v>0</v>
      </c>
      <c r="I168">
        <v>0.49099999999999999</v>
      </c>
      <c r="J168">
        <v>0.10100000000000001</v>
      </c>
      <c r="K168">
        <v>1E-4</v>
      </c>
      <c r="L168">
        <v>0.502</v>
      </c>
      <c r="M168">
        <v>0.10100000000000001</v>
      </c>
      <c r="N168">
        <v>1E-4</v>
      </c>
      <c r="O168">
        <v>0.50249999999999995</v>
      </c>
      <c r="P168">
        <v>0.1784</v>
      </c>
      <c r="Q168">
        <v>0</v>
      </c>
      <c r="R168">
        <v>0.99119999999999997</v>
      </c>
      <c r="S168">
        <v>0.2109</v>
      </c>
      <c r="T168">
        <v>0.1953</v>
      </c>
      <c r="U168">
        <v>0.2109</v>
      </c>
      <c r="V168">
        <v>27.128900000000002</v>
      </c>
      <c r="W168">
        <v>449.67630000000003</v>
      </c>
      <c r="X168">
        <v>21.763200000000001</v>
      </c>
      <c r="Y168">
        <v>353.53460000000001</v>
      </c>
      <c r="Z168">
        <v>59.104300000000002</v>
      </c>
      <c r="AA168">
        <v>29.261399999999998</v>
      </c>
      <c r="AB168">
        <v>469.13819999999998</v>
      </c>
      <c r="AC168">
        <v>22.112100000000002</v>
      </c>
      <c r="AD168">
        <v>354.64819999999997</v>
      </c>
      <c r="AE168">
        <v>69.028499999999994</v>
      </c>
      <c r="AF168">
        <f>LOG(Table1[[#This Row],[QEpsAll]])</f>
        <v>-0.30891850787703151</v>
      </c>
      <c r="AG168">
        <f>LOG(Table1[[#This Row],[QEpsBtm]])</f>
        <v>-0.29929628285498067</v>
      </c>
      <c r="AH168">
        <f>(LOG(Table1[[#This Row],[QEpsBtmIC]])-Table1[[#This Row],[QEpsBtmLog]])/(Table1[[#This Row],[QEpsBtm_BoolLog]]-Table1[[#This Row],[QEpsBtmLog]])</f>
        <v>2.0877190620583814E-4</v>
      </c>
      <c r="AI168" s="1">
        <f>(LOG(Table1[[#This Row],[QEpsBtmICRand]])-Table1[[#This Row],[QEpsBtmLog]])/(Table1[[#This Row],[QEpsBtm_BoolLog]]-Table1[[#This Row],[QEpsBtmLog]])</f>
        <v>0.14267003943618239</v>
      </c>
      <c r="AJ168" s="1">
        <f>(LOG(Table1[[#This Row],[QEpsBtmIC_HasseSimple]])-Table1[[#This Row],[QEpsBtmLog]])/(Table1[[#This Row],[QEpsBtm_BoolLog]]-Table1[[#This Row],[QEpsBtmLog]])</f>
        <v>0.85256569005029592</v>
      </c>
      <c r="AK168" s="1">
        <f>(LOG(Table1[[#This Row],[QEpsBtmIC_Hasse]])-Table1[[#This Row],[QEpsBtmLog]])/(Table1[[#This Row],[QEpsBtm_BoolLog]]-Table1[[#This Row],[QEpsBtmLog]])</f>
        <v>0.79381625322296645</v>
      </c>
      <c r="AL168" s="1">
        <f>(LOG(Table1[[#This Row],[QEpsBtmIC_Bool]])-Table1[[#This Row],[QEpsBtmLog]])/(Table1[[#This Row],[QEpsBtm_BoolLog]]-Table1[[#This Row],[QEpsBtmLog]])</f>
        <v>1.0325505133275994</v>
      </c>
      <c r="AM168" s="1">
        <f>(LOG(Table1[[#This Row],[QEpsBtm_HasseSimple]])-Table1[[#This Row],[QEpsBtmLog]])/(Table1[[#This Row],[QEpsBtm_BoolLog]]-Table1[[#This Row],[QEpsBtmLog]])</f>
        <v>0.8366969023426909</v>
      </c>
      <c r="AN168" s="1">
        <f>(LOG(Table1[[#This Row],[QEpsBtm_Hasse]])-Table1[[#This Row],[QEpsBtmLog]])/(Table1[[#This Row],[QEpsBtm_BoolLog]]-Table1[[#This Row],[QEpsBtmLog]])</f>
        <v>0.79048089885716577</v>
      </c>
      <c r="AO168" s="1">
        <f>LOG(Table1[[#This Row],[QEpsBtm_Bool]])</f>
        <v>1.7716190781458727</v>
      </c>
    </row>
    <row r="169" spans="1:41" hidden="1" x14ac:dyDescent="0.25">
      <c r="A169" s="1" t="s">
        <v>48</v>
      </c>
      <c r="B169" t="s">
        <v>43</v>
      </c>
      <c r="C169">
        <v>155</v>
      </c>
      <c r="D169">
        <v>16</v>
      </c>
      <c r="E169">
        <v>1213</v>
      </c>
      <c r="F169">
        <v>1424</v>
      </c>
      <c r="G169">
        <v>0.1009</v>
      </c>
      <c r="H169">
        <v>0</v>
      </c>
      <c r="I169">
        <v>0.49099999999999999</v>
      </c>
      <c r="J169">
        <v>0.10100000000000001</v>
      </c>
      <c r="K169">
        <v>0</v>
      </c>
      <c r="L169">
        <v>0.50519999999999998</v>
      </c>
      <c r="M169">
        <v>0.10100000000000001</v>
      </c>
      <c r="N169">
        <v>0</v>
      </c>
      <c r="O169">
        <v>0.5081</v>
      </c>
      <c r="P169">
        <v>0.1784</v>
      </c>
      <c r="Q169">
        <v>0</v>
      </c>
      <c r="R169">
        <v>0.99299999999999999</v>
      </c>
      <c r="S169">
        <v>0.2109</v>
      </c>
      <c r="T169">
        <v>0.2109</v>
      </c>
      <c r="U169">
        <v>0.2109</v>
      </c>
      <c r="V169">
        <v>28.691800000000001</v>
      </c>
      <c r="W169">
        <v>479.8639</v>
      </c>
      <c r="X169">
        <v>22.904599999999999</v>
      </c>
      <c r="Y169">
        <v>376.71600000000001</v>
      </c>
      <c r="Z169">
        <v>64.252600000000001</v>
      </c>
      <c r="AA169">
        <v>30.913900000000002</v>
      </c>
      <c r="AB169">
        <v>500.20010000000002</v>
      </c>
      <c r="AC169">
        <v>23.257200000000001</v>
      </c>
      <c r="AD169">
        <v>377.75069999999999</v>
      </c>
      <c r="AE169">
        <v>75.459299999999999</v>
      </c>
      <c r="AF169">
        <f>LOG(Table1[[#This Row],[QEpsAll]])</f>
        <v>-0.30891850787703151</v>
      </c>
      <c r="AG169">
        <f>LOG(Table1[[#This Row],[QEpsBtm]])</f>
        <v>-0.29653665811670687</v>
      </c>
      <c r="AH169">
        <f>(LOG(Table1[[#This Row],[QEpsBtmIC]])-Table1[[#This Row],[QEpsBtmLog]])/(Table1[[#This Row],[QEpsBtm_BoolLog]]-Table1[[#This Row],[QEpsBtmLog]])</f>
        <v>1.1812491460342501E-3</v>
      </c>
      <c r="AI169" s="1">
        <f>(LOG(Table1[[#This Row],[QEpsBtmICRand]])-Table1[[#This Row],[QEpsBtmLog]])/(Table1[[#This Row],[QEpsBtm_BoolLog]]-Table1[[#This Row],[QEpsBtmLog]])</f>
        <v>0.13946117199722172</v>
      </c>
      <c r="AJ169" s="1">
        <f>(LOG(Table1[[#This Row],[QEpsBtmIC_HasseSimple]])-Table1[[#This Row],[QEpsBtmLog]])/(Table1[[#This Row],[QEpsBtm_BoolLog]]-Table1[[#This Row],[QEpsBtmLog]])</f>
        <v>0.84901502714870247</v>
      </c>
      <c r="AK169" s="1">
        <f>(LOG(Table1[[#This Row],[QEpsBtmIC_Hasse]])-Table1[[#This Row],[QEpsBtmLog]])/(Table1[[#This Row],[QEpsBtm_BoolLog]]-Table1[[#This Row],[QEpsBtmLog]])</f>
        <v>0.79028343477593777</v>
      </c>
      <c r="AL169" s="1">
        <f>(LOG(Table1[[#This Row],[QEpsBtmIC_Bool]])-Table1[[#This Row],[QEpsBtmLog]])/(Table1[[#This Row],[QEpsBtm_BoolLog]]-Table1[[#This Row],[QEpsBtmLog]])</f>
        <v>1.0331786533066714</v>
      </c>
      <c r="AM169" s="1">
        <f>(LOG(Table1[[#This Row],[QEpsBtm_HasseSimple]])-Table1[[#This Row],[QEpsBtmLog]])/(Table1[[#This Row],[QEpsBtm_BoolLog]]-Table1[[#This Row],[QEpsBtmLog]])</f>
        <v>0.83362081425140322</v>
      </c>
      <c r="AN169" s="1">
        <f>(LOG(Table1[[#This Row],[QEpsBtm_Hasse]])-Table1[[#This Row],[QEpsBtmLog]])/(Table1[[#This Row],[QEpsBtm_BoolLog]]-Table1[[#This Row],[QEpsBtmLog]])</f>
        <v>0.7871306931129689</v>
      </c>
      <c r="AO169" s="1">
        <f>LOG(Table1[[#This Row],[QEpsBtm_Bool]])</f>
        <v>1.8078907062104392</v>
      </c>
    </row>
    <row r="170" spans="1:41" hidden="1" x14ac:dyDescent="0.25">
      <c r="A170" s="1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e">
        <f>LOG(Table1[[#This Row],[QEpsAll]])</f>
        <v>#VALUE!</v>
      </c>
      <c r="AG170" t="e">
        <f>LOG(Table1[[#This Row],[QEpsBtm]])</f>
        <v>#VALUE!</v>
      </c>
      <c r="AH170" t="e">
        <f>(LOG(Table1[[#This Row],[QEpsBtmIC]])-Table1[[#This Row],[QEpsBtmLog]])/(Table1[[#This Row],[QEpsBtm_BoolLog]]-Table1[[#This Row],[QEpsBtmLog]])</f>
        <v>#VALUE!</v>
      </c>
      <c r="AI170" s="1" t="e">
        <f>(LOG(Table1[[#This Row],[QEpsBtmICRand]])-Table1[[#This Row],[QEpsBtmLog]])/(Table1[[#This Row],[QEpsBtm_BoolLog]]-Table1[[#This Row],[QEpsBtmLog]])</f>
        <v>#VALUE!</v>
      </c>
      <c r="AJ170" s="1" t="e">
        <f>(LOG(Table1[[#This Row],[QEpsBtmIC_HasseSimple]])-Table1[[#This Row],[QEpsBtmLog]])/(Table1[[#This Row],[QEpsBtm_BoolLog]]-Table1[[#This Row],[QEpsBtmLog]])</f>
        <v>#VALUE!</v>
      </c>
      <c r="AK170" s="1" t="e">
        <f>(LOG(Table1[[#This Row],[QEpsBtmIC_Hasse]])-Table1[[#This Row],[QEpsBtmLog]])/(Table1[[#This Row],[QEpsBtm_BoolLog]]-Table1[[#This Row],[QEpsBtmLog]])</f>
        <v>#VALUE!</v>
      </c>
      <c r="AL170" s="1" t="e">
        <f>(LOG(Table1[[#This Row],[QEpsBtmIC_Bool]])-Table1[[#This Row],[QEpsBtmLog]])/(Table1[[#This Row],[QEpsBtm_BoolLog]]-Table1[[#This Row],[QEpsBtmLog]])</f>
        <v>#VALUE!</v>
      </c>
      <c r="AM170" s="1" t="e">
        <f>(LOG(Table1[[#This Row],[QEpsBtm_HasseSimple]])-Table1[[#This Row],[QEpsBtmLog]])/(Table1[[#This Row],[QEpsBtm_BoolLog]]-Table1[[#This Row],[QEpsBtmLog]])</f>
        <v>#VALUE!</v>
      </c>
      <c r="AN170" s="1" t="e">
        <f>(LOG(Table1[[#This Row],[QEpsBtm_Hasse]])-Table1[[#This Row],[QEpsBtmLog]])/(Table1[[#This Row],[QEpsBtm_BoolLog]]-Table1[[#This Row],[QEpsBtmLog]])</f>
        <v>#VALUE!</v>
      </c>
      <c r="AO170" s="1" t="e">
        <f>LOG(Table1[[#This Row],[QEpsBtm_Bool]])</f>
        <v>#VALUE!</v>
      </c>
    </row>
    <row r="171" spans="1:41" hidden="1" x14ac:dyDescent="0.25">
      <c r="A171" s="1" t="s">
        <v>49</v>
      </c>
      <c r="B171" t="s">
        <v>43</v>
      </c>
      <c r="C171">
        <v>40</v>
      </c>
      <c r="D171">
        <v>0</v>
      </c>
      <c r="E171">
        <v>4</v>
      </c>
      <c r="F171">
        <v>4</v>
      </c>
      <c r="G171">
        <v>0.21</v>
      </c>
      <c r="H171">
        <v>6.7000000000000002E-3</v>
      </c>
      <c r="I171">
        <v>0.4874</v>
      </c>
      <c r="J171">
        <v>0.05</v>
      </c>
      <c r="K171">
        <v>0</v>
      </c>
      <c r="L171">
        <v>7.9200000000000007E-2</v>
      </c>
      <c r="M171">
        <v>0.06</v>
      </c>
      <c r="N171">
        <v>0.01</v>
      </c>
      <c r="O171">
        <v>8.3099999999999993E-2</v>
      </c>
      <c r="P171">
        <v>0.15</v>
      </c>
      <c r="Q171">
        <v>0</v>
      </c>
      <c r="R171">
        <v>9.1499999999999998E-2</v>
      </c>
      <c r="S171">
        <v>0.1484</v>
      </c>
      <c r="T171">
        <v>0.1484</v>
      </c>
      <c r="U171">
        <v>0.1484</v>
      </c>
      <c r="V171">
        <v>9.4200000000000006E-2</v>
      </c>
      <c r="W171">
        <v>4</v>
      </c>
      <c r="X171">
        <v>9.4200000000000006E-2</v>
      </c>
      <c r="Y171">
        <v>4</v>
      </c>
      <c r="Z171">
        <v>9.4200000000000006E-2</v>
      </c>
      <c r="AA171">
        <v>9.4200000000000006E-2</v>
      </c>
      <c r="AB171">
        <v>4</v>
      </c>
      <c r="AC171">
        <v>9.4200000000000006E-2</v>
      </c>
      <c r="AD171">
        <v>4</v>
      </c>
      <c r="AE171">
        <v>9.4200000000000006E-2</v>
      </c>
      <c r="AF171">
        <f>LOG(Table1[[#This Row],[QEpsAll]])</f>
        <v>-0.31211447515129448</v>
      </c>
      <c r="AG171">
        <f>LOG(Table1[[#This Row],[QEpsBtm]])</f>
        <v>-1.1012748184105066</v>
      </c>
      <c r="AH171">
        <f>(LOG(Table1[[#This Row],[QEpsBtmIC]])-Table1[[#This Row],[QEpsBtmLog]])/(Table1[[#This Row],[QEpsBtm_BoolLog]]-Table1[[#This Row],[QEpsBtmLog]])</f>
        <v>0.27714095346331363</v>
      </c>
      <c r="AI171" s="1">
        <f>(LOG(Table1[[#This Row],[QEpsBtmICRand]])-Table1[[#This Row],[QEpsBtmLog]])/(Table1[[#This Row],[QEpsBtm_BoolLog]]-Table1[[#This Row],[QEpsBtmLog]])</f>
        <v>0.83233072946851827</v>
      </c>
      <c r="AJ171" s="1">
        <f>(LOG(Table1[[#This Row],[QEpsBtmIC_HasseSimple]])-Table1[[#This Row],[QEpsBtmLog]])/(Table1[[#This Row],[QEpsBtm_BoolLog]]-Table1[[#This Row],[QEpsBtmLog]])</f>
        <v>1</v>
      </c>
      <c r="AK171" s="1">
        <f>(LOG(Table1[[#This Row],[QEpsBtmIC_Hasse]])-Table1[[#This Row],[QEpsBtmLog]])/(Table1[[#This Row],[QEpsBtm_BoolLog]]-Table1[[#This Row],[QEpsBtmLog]])</f>
        <v>1</v>
      </c>
      <c r="AL171" s="1">
        <f>(LOG(Table1[[#This Row],[QEpsBtmIC_Bool]])-Table1[[#This Row],[QEpsBtmLog]])/(Table1[[#This Row],[QEpsBtm_BoolLog]]-Table1[[#This Row],[QEpsBtmLog]])</f>
        <v>1</v>
      </c>
      <c r="AM171" s="1">
        <f>(LOG(Table1[[#This Row],[QEpsBtm_HasseSimple]])-Table1[[#This Row],[QEpsBtmLog]])/(Table1[[#This Row],[QEpsBtm_BoolLog]]-Table1[[#This Row],[QEpsBtmLog]])</f>
        <v>1</v>
      </c>
      <c r="AN171" s="1">
        <f>(LOG(Table1[[#This Row],[QEpsBtm_Hasse]])-Table1[[#This Row],[QEpsBtmLog]])/(Table1[[#This Row],[QEpsBtm_BoolLog]]-Table1[[#This Row],[QEpsBtmLog]])</f>
        <v>1</v>
      </c>
      <c r="AO171" s="1">
        <f>LOG(Table1[[#This Row],[QEpsBtm_Bool]])</f>
        <v>-1.0259490972071226</v>
      </c>
    </row>
    <row r="172" spans="1:41" hidden="1" x14ac:dyDescent="0.25">
      <c r="A172" s="1" t="s">
        <v>49</v>
      </c>
      <c r="B172" t="s">
        <v>43</v>
      </c>
      <c r="C172">
        <v>40</v>
      </c>
      <c r="D172">
        <v>1</v>
      </c>
      <c r="E172">
        <v>10</v>
      </c>
      <c r="F172">
        <v>10</v>
      </c>
      <c r="G172">
        <v>0.21</v>
      </c>
      <c r="H172">
        <v>6.7000000000000002E-3</v>
      </c>
      <c r="I172">
        <v>0.4874</v>
      </c>
      <c r="J172">
        <v>0.15</v>
      </c>
      <c r="K172">
        <v>0</v>
      </c>
      <c r="L172">
        <v>0.1095</v>
      </c>
      <c r="M172">
        <v>0.15</v>
      </c>
      <c r="N172">
        <v>0</v>
      </c>
      <c r="O172">
        <v>0.1091</v>
      </c>
      <c r="P172">
        <v>0.185</v>
      </c>
      <c r="Q172">
        <v>7.6E-3</v>
      </c>
      <c r="R172">
        <v>0.14910000000000001</v>
      </c>
      <c r="S172">
        <v>0.1953</v>
      </c>
      <c r="T172">
        <v>0.1953</v>
      </c>
      <c r="U172">
        <v>0.1953</v>
      </c>
      <c r="V172">
        <v>0.15479999999999999</v>
      </c>
      <c r="W172">
        <v>9</v>
      </c>
      <c r="X172">
        <v>0.1346</v>
      </c>
      <c r="Y172">
        <v>8</v>
      </c>
      <c r="Z172">
        <v>0.15479999999999999</v>
      </c>
      <c r="AA172">
        <v>0.15479999999999999</v>
      </c>
      <c r="AB172">
        <v>9</v>
      </c>
      <c r="AC172">
        <v>0.1346</v>
      </c>
      <c r="AD172">
        <v>8</v>
      </c>
      <c r="AE172">
        <v>0.15479999999999999</v>
      </c>
      <c r="AF172">
        <f>LOG(Table1[[#This Row],[QEpsAll]])</f>
        <v>-0.31211447515129448</v>
      </c>
      <c r="AG172">
        <f>LOG(Table1[[#This Row],[QEpsBtm]])</f>
        <v>-0.96058588082386287</v>
      </c>
      <c r="AH172">
        <f>(LOG(Table1[[#This Row],[QEpsBtmIC]])-Table1[[#This Row],[QEpsBtmLog]])/(Table1[[#This Row],[QEpsBtm_BoolLog]]-Table1[[#This Row],[QEpsBtmLog]])</f>
        <v>-1.057064392748858E-2</v>
      </c>
      <c r="AI172" s="1">
        <f>(LOG(Table1[[#This Row],[QEpsBtmICRand]])-Table1[[#This Row],[QEpsBtmLog]])/(Table1[[#This Row],[QEpsBtm_BoolLog]]-Table1[[#This Row],[QEpsBtmLog]])</f>
        <v>0.89163570343410792</v>
      </c>
      <c r="AJ172" s="1">
        <f>(LOG(Table1[[#This Row],[QEpsBtmIC_HasseSimple]])-Table1[[#This Row],[QEpsBtmLog]])/(Table1[[#This Row],[QEpsBtm_BoolLog]]-Table1[[#This Row],[QEpsBtmLog]])</f>
        <v>1</v>
      </c>
      <c r="AK172" s="1">
        <f>(LOG(Table1[[#This Row],[QEpsBtmIC_Hasse]])-Table1[[#This Row],[QEpsBtmLog]])/(Table1[[#This Row],[QEpsBtm_BoolLog]]-Table1[[#This Row],[QEpsBtmLog]])</f>
        <v>0.59612148272340337</v>
      </c>
      <c r="AL172" s="1">
        <f>(LOG(Table1[[#This Row],[QEpsBtmIC_Bool]])-Table1[[#This Row],[QEpsBtmLog]])/(Table1[[#This Row],[QEpsBtm_BoolLog]]-Table1[[#This Row],[QEpsBtmLog]])</f>
        <v>1</v>
      </c>
      <c r="AM172" s="1">
        <f>(LOG(Table1[[#This Row],[QEpsBtm_HasseSimple]])-Table1[[#This Row],[QEpsBtmLog]])/(Table1[[#This Row],[QEpsBtm_BoolLog]]-Table1[[#This Row],[QEpsBtmLog]])</f>
        <v>1</v>
      </c>
      <c r="AN172" s="1">
        <f>(LOG(Table1[[#This Row],[QEpsBtm_Hasse]])-Table1[[#This Row],[QEpsBtmLog]])/(Table1[[#This Row],[QEpsBtm_BoolLog]]-Table1[[#This Row],[QEpsBtmLog]])</f>
        <v>0.59612148272340337</v>
      </c>
      <c r="AO172" s="1">
        <f>LOG(Table1[[#This Row],[QEpsBtm_Bool]])</f>
        <v>-0.8102290436531262</v>
      </c>
    </row>
    <row r="173" spans="1:41" hidden="1" x14ac:dyDescent="0.25">
      <c r="A173" s="1" t="s">
        <v>49</v>
      </c>
      <c r="B173" t="s">
        <v>43</v>
      </c>
      <c r="C173">
        <v>40</v>
      </c>
      <c r="D173">
        <v>2</v>
      </c>
      <c r="E173">
        <v>16</v>
      </c>
      <c r="F173">
        <v>16</v>
      </c>
      <c r="G173">
        <v>0.21</v>
      </c>
      <c r="H173">
        <v>6.7000000000000002E-3</v>
      </c>
      <c r="I173">
        <v>0.4874</v>
      </c>
      <c r="J173">
        <v>0.15</v>
      </c>
      <c r="K173">
        <v>0</v>
      </c>
      <c r="L173">
        <v>0.24809999999999999</v>
      </c>
      <c r="M173">
        <v>0.15</v>
      </c>
      <c r="N173">
        <v>0</v>
      </c>
      <c r="O173">
        <v>0.25009999999999999</v>
      </c>
      <c r="P173">
        <v>0.2</v>
      </c>
      <c r="Q173">
        <v>0</v>
      </c>
      <c r="R173">
        <v>0.36370000000000002</v>
      </c>
      <c r="S173">
        <v>0.1953</v>
      </c>
      <c r="T173">
        <v>0.1953</v>
      </c>
      <c r="U173">
        <v>0.1953</v>
      </c>
      <c r="V173">
        <v>0.38769999999999999</v>
      </c>
      <c r="W173">
        <v>12.359</v>
      </c>
      <c r="X173">
        <v>0.3473</v>
      </c>
      <c r="Y173">
        <v>9.4247999999999994</v>
      </c>
      <c r="Z173">
        <v>0.42930000000000001</v>
      </c>
      <c r="AA173">
        <v>0.38769999999999999</v>
      </c>
      <c r="AB173">
        <v>12.359</v>
      </c>
      <c r="AC173">
        <v>0.3473</v>
      </c>
      <c r="AD173">
        <v>9.4247999999999994</v>
      </c>
      <c r="AE173">
        <v>0.42930000000000001</v>
      </c>
      <c r="AF173">
        <f>LOG(Table1[[#This Row],[QEpsAll]])</f>
        <v>-0.31211447515129448</v>
      </c>
      <c r="AG173">
        <f>LOG(Table1[[#This Row],[QEpsBtm]])</f>
        <v>-0.60537323572779089</v>
      </c>
      <c r="AH173">
        <f>(LOG(Table1[[#This Row],[QEpsBtmIC]])-Table1[[#This Row],[QEpsBtmLog]])/(Table1[[#This Row],[QEpsBtm_BoolLog]]-Table1[[#This Row],[QEpsBtmLog]])</f>
        <v>1.4642703853980093E-2</v>
      </c>
      <c r="AI173" s="1">
        <f>(LOG(Table1[[#This Row],[QEpsBtmICRand]])-Table1[[#This Row],[QEpsBtmLog]])/(Table1[[#This Row],[QEpsBtm_BoolLog]]-Table1[[#This Row],[QEpsBtmLog]])</f>
        <v>0.69757552528651656</v>
      </c>
      <c r="AJ173" s="1">
        <f>(LOG(Table1[[#This Row],[QEpsBtmIC_HasseSimple]])-Table1[[#This Row],[QEpsBtmLog]])/(Table1[[#This Row],[QEpsBtm_BoolLog]]-Table1[[#This Row],[QEpsBtmLog]])</f>
        <v>0.81411699134010584</v>
      </c>
      <c r="AK173" s="1">
        <f>(LOG(Table1[[#This Row],[QEpsBtmIC_Hasse]])-Table1[[#This Row],[QEpsBtmLog]])/(Table1[[#This Row],[QEpsBtm_BoolLog]]-Table1[[#This Row],[QEpsBtmLog]])</f>
        <v>0.61342749395896257</v>
      </c>
      <c r="AL173" s="1">
        <f>(LOG(Table1[[#This Row],[QEpsBtmIC_Bool]])-Table1[[#This Row],[QEpsBtmLog]])/(Table1[[#This Row],[QEpsBtm_BoolLog]]-Table1[[#This Row],[QEpsBtmLog]])</f>
        <v>1</v>
      </c>
      <c r="AM173" s="1">
        <f>(LOG(Table1[[#This Row],[QEpsBtm_HasseSimple]])-Table1[[#This Row],[QEpsBtmLog]])/(Table1[[#This Row],[QEpsBtm_BoolLog]]-Table1[[#This Row],[QEpsBtmLog]])</f>
        <v>0.81411699134010584</v>
      </c>
      <c r="AN173" s="1">
        <f>(LOG(Table1[[#This Row],[QEpsBtm_Hasse]])-Table1[[#This Row],[QEpsBtmLog]])/(Table1[[#This Row],[QEpsBtm_BoolLog]]-Table1[[#This Row],[QEpsBtmLog]])</f>
        <v>0.61342749395896257</v>
      </c>
      <c r="AO173" s="1">
        <f>LOG(Table1[[#This Row],[QEpsBtm_Bool]])</f>
        <v>-0.36723911152056121</v>
      </c>
    </row>
    <row r="174" spans="1:41" hidden="1" x14ac:dyDescent="0.25">
      <c r="A174" s="1" t="s">
        <v>49</v>
      </c>
      <c r="B174" t="s">
        <v>43</v>
      </c>
      <c r="C174">
        <v>40</v>
      </c>
      <c r="D174">
        <v>3</v>
      </c>
      <c r="E174">
        <v>29</v>
      </c>
      <c r="F174">
        <v>29</v>
      </c>
      <c r="G174">
        <v>0.21</v>
      </c>
      <c r="H174">
        <v>6.7000000000000002E-3</v>
      </c>
      <c r="I174">
        <v>0.4874</v>
      </c>
      <c r="J174">
        <v>0.2</v>
      </c>
      <c r="K174">
        <v>0</v>
      </c>
      <c r="L174">
        <v>0.31290000000000001</v>
      </c>
      <c r="M174">
        <v>0.2</v>
      </c>
      <c r="N174">
        <v>0</v>
      </c>
      <c r="O174">
        <v>0.31480000000000002</v>
      </c>
      <c r="P174">
        <v>0.25</v>
      </c>
      <c r="Q174">
        <v>0</v>
      </c>
      <c r="R174">
        <v>0.52639999999999998</v>
      </c>
      <c r="S174">
        <v>0.25779999999999997</v>
      </c>
      <c r="T174">
        <v>0.25779999999999997</v>
      </c>
      <c r="U174">
        <v>0.25779999999999997</v>
      </c>
      <c r="V174">
        <v>0.63329999999999997</v>
      </c>
      <c r="W174">
        <v>21.195799999999998</v>
      </c>
      <c r="X174">
        <v>0.51900000000000002</v>
      </c>
      <c r="Y174">
        <v>16.609500000000001</v>
      </c>
      <c r="Z174">
        <v>0.71260000000000001</v>
      </c>
      <c r="AA174">
        <v>0.63329999999999997</v>
      </c>
      <c r="AB174">
        <v>21.195799999999998</v>
      </c>
      <c r="AC174">
        <v>0.51900000000000002</v>
      </c>
      <c r="AD174">
        <v>16.609500000000001</v>
      </c>
      <c r="AE174">
        <v>0.71260000000000001</v>
      </c>
      <c r="AF174">
        <f>LOG(Table1[[#This Row],[QEpsAll]])</f>
        <v>-0.31211447515129448</v>
      </c>
      <c r="AG174">
        <f>LOG(Table1[[#This Row],[QEpsBtm]])</f>
        <v>-0.50459443685380667</v>
      </c>
      <c r="AH174">
        <f>(LOG(Table1[[#This Row],[QEpsBtmIC]])-Table1[[#This Row],[QEpsBtmLog]])/(Table1[[#This Row],[QEpsBtm_BoolLog]]-Table1[[#This Row],[QEpsBtmLog]])</f>
        <v>7.3555244688336477E-3</v>
      </c>
      <c r="AI174" s="1">
        <f>(LOG(Table1[[#This Row],[QEpsBtmICRand]])-Table1[[#This Row],[QEpsBtmLog]])/(Table1[[#This Row],[QEpsBtm_BoolLog]]-Table1[[#This Row],[QEpsBtmLog]])</f>
        <v>0.63202259505613012</v>
      </c>
      <c r="AJ174" s="1">
        <f>(LOG(Table1[[#This Row],[QEpsBtmIC_HasseSimple]])-Table1[[#This Row],[QEpsBtmLog]])/(Table1[[#This Row],[QEpsBtm_BoolLog]]-Table1[[#This Row],[QEpsBtmLog]])</f>
        <v>0.85665763917249882</v>
      </c>
      <c r="AK174" s="1">
        <f>(LOG(Table1[[#This Row],[QEpsBtmIC_Hasse]])-Table1[[#This Row],[QEpsBtmLog]])/(Table1[[#This Row],[QEpsBtm_BoolLog]]-Table1[[#This Row],[QEpsBtmLog]])</f>
        <v>0.61482105529195896</v>
      </c>
      <c r="AL174" s="1">
        <f>(LOG(Table1[[#This Row],[QEpsBtmIC_Bool]])-Table1[[#This Row],[QEpsBtmLog]])/(Table1[[#This Row],[QEpsBtm_BoolLog]]-Table1[[#This Row],[QEpsBtmLog]])</f>
        <v>1</v>
      </c>
      <c r="AM174" s="1">
        <f>(LOG(Table1[[#This Row],[QEpsBtm_HasseSimple]])-Table1[[#This Row],[QEpsBtmLog]])/(Table1[[#This Row],[QEpsBtm_BoolLog]]-Table1[[#This Row],[QEpsBtmLog]])</f>
        <v>0.85665763917249882</v>
      </c>
      <c r="AN174" s="1">
        <f>(LOG(Table1[[#This Row],[QEpsBtm_Hasse]])-Table1[[#This Row],[QEpsBtmLog]])/(Table1[[#This Row],[QEpsBtm_BoolLog]]-Table1[[#This Row],[QEpsBtmLog]])</f>
        <v>0.61482105529195896</v>
      </c>
      <c r="AO174" s="1">
        <f>LOG(Table1[[#This Row],[QEpsBtm_Bool]])</f>
        <v>-0.14715418198500321</v>
      </c>
    </row>
    <row r="175" spans="1:41" hidden="1" x14ac:dyDescent="0.25">
      <c r="A175" s="1" t="s">
        <v>49</v>
      </c>
      <c r="B175" t="s">
        <v>43</v>
      </c>
      <c r="C175">
        <v>40</v>
      </c>
      <c r="D175">
        <v>4</v>
      </c>
      <c r="E175">
        <v>51</v>
      </c>
      <c r="F175">
        <v>52</v>
      </c>
      <c r="G175">
        <v>0.21</v>
      </c>
      <c r="H175">
        <v>6.7000000000000002E-3</v>
      </c>
      <c r="I175">
        <v>0.4874</v>
      </c>
      <c r="J175">
        <v>0.2</v>
      </c>
      <c r="K175">
        <v>0</v>
      </c>
      <c r="L175">
        <v>0.40620000000000001</v>
      </c>
      <c r="M175">
        <v>0.2</v>
      </c>
      <c r="N175">
        <v>0</v>
      </c>
      <c r="O175">
        <v>0.39850000000000002</v>
      </c>
      <c r="P175">
        <v>0.25</v>
      </c>
      <c r="Q175">
        <v>0</v>
      </c>
      <c r="R175">
        <v>0.70240000000000002</v>
      </c>
      <c r="S175">
        <v>0.30470000000000003</v>
      </c>
      <c r="T175">
        <v>0.25779999999999997</v>
      </c>
      <c r="U175">
        <v>0.30470000000000003</v>
      </c>
      <c r="V175">
        <v>1.6440999999999999</v>
      </c>
      <c r="W175">
        <v>33.099800000000002</v>
      </c>
      <c r="X175">
        <v>1.4516</v>
      </c>
      <c r="Y175">
        <v>25.358599999999999</v>
      </c>
      <c r="Z175">
        <v>2.1139000000000001</v>
      </c>
      <c r="AA175">
        <v>1.6608000000000001</v>
      </c>
      <c r="AB175">
        <v>33.343400000000003</v>
      </c>
      <c r="AC175">
        <v>1.4552</v>
      </c>
      <c r="AD175">
        <v>25.407499999999999</v>
      </c>
      <c r="AE175">
        <v>2.1356999999999999</v>
      </c>
      <c r="AF175">
        <f>LOG(Table1[[#This Row],[QEpsAll]])</f>
        <v>-0.31211447515129448</v>
      </c>
      <c r="AG175">
        <f>LOG(Table1[[#This Row],[QEpsBtm]])</f>
        <v>-0.39126008093121206</v>
      </c>
      <c r="AH175">
        <f>(LOG(Table1[[#This Row],[QEpsBtmIC]])-Table1[[#This Row],[QEpsBtmLog]])/(Table1[[#This Row],[QEpsBtm_BoolLog]]-Table1[[#This Row],[QEpsBtmLog]])</f>
        <v>-1.1602787636747941E-2</v>
      </c>
      <c r="AI175" s="1">
        <f>(LOG(Table1[[#This Row],[QEpsBtmICRand]])-Table1[[#This Row],[QEpsBtmLog]])/(Table1[[#This Row],[QEpsBtm_BoolLog]]-Table1[[#This Row],[QEpsBtmLog]])</f>
        <v>0.3320254113673487</v>
      </c>
      <c r="AJ175" s="1">
        <f>(LOG(Table1[[#This Row],[QEpsBtmIC_HasseSimple]])-Table1[[#This Row],[QEpsBtmLog]])/(Table1[[#This Row],[QEpsBtm_BoolLog]]-Table1[[#This Row],[QEpsBtmLog]])</f>
        <v>0.85374760369249225</v>
      </c>
      <c r="AK175" s="1">
        <f>(LOG(Table1[[#This Row],[QEpsBtmIC_Hasse]])-Table1[[#This Row],[QEpsBtmLog]])/(Table1[[#This Row],[QEpsBtm_BoolLog]]-Table1[[#This Row],[QEpsBtmLog]])</f>
        <v>0.77362603015389553</v>
      </c>
      <c r="AL175" s="1">
        <f>(LOG(Table1[[#This Row],[QEpsBtmIC_Bool]])-Table1[[#This Row],[QEpsBtmLog]])/(Table1[[#This Row],[QEpsBtm_BoolLog]]-Table1[[#This Row],[QEpsBtmLog]])</f>
        <v>1.0062202037987691</v>
      </c>
      <c r="AM175" s="1">
        <f>(LOG(Table1[[#This Row],[QEpsBtm_HasseSimple]])-Table1[[#This Row],[QEpsBtmLog]])/(Table1[[#This Row],[QEpsBtm_BoolLog]]-Table1[[#This Row],[QEpsBtmLog]])</f>
        <v>0.84762051441096298</v>
      </c>
      <c r="AN175" s="1">
        <f>(LOG(Table1[[#This Row],[QEpsBtm_Hasse]])-Table1[[#This Row],[QEpsBtmLog]])/(Table1[[#This Row],[QEpsBtm_BoolLog]]-Table1[[#This Row],[QEpsBtmLog]])</f>
        <v>0.77212434137517638</v>
      </c>
      <c r="AO175" s="1">
        <f>LOG(Table1[[#This Row],[QEpsBtm_Bool]])</f>
        <v>0.32508443875408993</v>
      </c>
    </row>
    <row r="176" spans="1:41" hidden="1" x14ac:dyDescent="0.25">
      <c r="A176" s="1" t="s">
        <v>49</v>
      </c>
      <c r="B176" t="s">
        <v>43</v>
      </c>
      <c r="C176">
        <v>40</v>
      </c>
      <c r="D176">
        <v>5</v>
      </c>
      <c r="E176">
        <v>92</v>
      </c>
      <c r="F176">
        <v>99</v>
      </c>
      <c r="G176">
        <v>0.21</v>
      </c>
      <c r="H176">
        <v>6.7000000000000002E-3</v>
      </c>
      <c r="I176">
        <v>0.4874</v>
      </c>
      <c r="J176">
        <v>0.2</v>
      </c>
      <c r="K176">
        <v>0</v>
      </c>
      <c r="L176">
        <v>0.45129999999999998</v>
      </c>
      <c r="M176">
        <v>0.2</v>
      </c>
      <c r="N176">
        <v>0</v>
      </c>
      <c r="O176">
        <v>0.45860000000000001</v>
      </c>
      <c r="P176">
        <v>0.3</v>
      </c>
      <c r="Q176">
        <v>0</v>
      </c>
      <c r="R176">
        <v>0.79079999999999995</v>
      </c>
      <c r="S176">
        <v>0.30470000000000003</v>
      </c>
      <c r="T176">
        <v>0.30470000000000003</v>
      </c>
      <c r="U176">
        <v>0.30470000000000003</v>
      </c>
      <c r="V176">
        <v>2.5011999999999999</v>
      </c>
      <c r="W176">
        <v>48.061</v>
      </c>
      <c r="X176">
        <v>1.8966000000000001</v>
      </c>
      <c r="Y176">
        <v>32.886699999999998</v>
      </c>
      <c r="Z176">
        <v>3.4430000000000001</v>
      </c>
      <c r="AA176">
        <v>2.7723</v>
      </c>
      <c r="AB176">
        <v>50.407200000000003</v>
      </c>
      <c r="AC176">
        <v>1.9944</v>
      </c>
      <c r="AD176">
        <v>33.279400000000003</v>
      </c>
      <c r="AE176">
        <v>3.8290000000000002</v>
      </c>
      <c r="AF176">
        <f>LOG(Table1[[#This Row],[QEpsAll]])</f>
        <v>-0.31211447515129448</v>
      </c>
      <c r="AG176">
        <f>LOG(Table1[[#This Row],[QEpsBtm]])</f>
        <v>-0.3455346664798542</v>
      </c>
      <c r="AH176">
        <f>(LOG(Table1[[#This Row],[QEpsBtmIC]])-Table1[[#This Row],[QEpsBtmLog]])/(Table1[[#This Row],[QEpsBtm_BoolLog]]-Table1[[#This Row],[QEpsBtmLog]])</f>
        <v>7.8968163615695079E-3</v>
      </c>
      <c r="AI176" s="1">
        <f>(LOG(Table1[[#This Row],[QEpsBtmICRand]])-Table1[[#This Row],[QEpsBtmLog]])/(Table1[[#This Row],[QEpsBtm_BoolLog]]-Table1[[#This Row],[QEpsBtmLog]])</f>
        <v>0.27604435372492842</v>
      </c>
      <c r="AJ176" s="1">
        <f>(LOG(Table1[[#This Row],[QEpsBtmIC_HasseSimple]])-Table1[[#This Row],[QEpsBtmLog]])/(Table1[[#This Row],[QEpsBtm_BoolLog]]-Table1[[#This Row],[QEpsBtmLog]])</f>
        <v>0.89337131276387682</v>
      </c>
      <c r="AK176" s="1">
        <f>(LOG(Table1[[#This Row],[QEpsBtmIC_Hasse]])-Table1[[#This Row],[QEpsBtmLog]])/(Table1[[#This Row],[QEpsBtm_BoolLog]]-Table1[[#This Row],[QEpsBtmLog]])</f>
        <v>0.73129477113528896</v>
      </c>
      <c r="AL176" s="1">
        <f>(LOG(Table1[[#This Row],[QEpsBtmIC_Bool]])-Table1[[#This Row],[QEpsBtmLog]])/(Table1[[#This Row],[QEpsBtm_BoolLog]]-Table1[[#This Row],[QEpsBtmLog]])</f>
        <v>1.0522944182896776</v>
      </c>
      <c r="AM176" s="1">
        <f>(LOG(Table1[[#This Row],[QEpsBtm_HasseSimple]])-Table1[[#This Row],[QEpsBtmLog]])/(Table1[[#This Row],[QEpsBtm_BoolLog]]-Table1[[#This Row],[QEpsBtmLog]])</f>
        <v>0.84272741619134084</v>
      </c>
      <c r="AN176" s="1">
        <f>(LOG(Table1[[#This Row],[QEpsBtm_Hasse]])-Table1[[#This Row],[QEpsBtmLog]])/(Table1[[#This Row],[QEpsBtm_BoolLog]]-Table1[[#This Row],[QEpsBtmLog]])</f>
        <v>0.70655004613150751</v>
      </c>
      <c r="AO176" s="1">
        <f>LOG(Table1[[#This Row],[QEpsBtm_Bool]])</f>
        <v>0.53693702270467358</v>
      </c>
    </row>
    <row r="177" spans="1:41" hidden="1" x14ac:dyDescent="0.25">
      <c r="A177" s="1" t="s">
        <v>49</v>
      </c>
      <c r="B177" t="s">
        <v>43</v>
      </c>
      <c r="C177">
        <v>40</v>
      </c>
      <c r="D177">
        <v>6</v>
      </c>
      <c r="E177">
        <v>149</v>
      </c>
      <c r="F177">
        <v>167</v>
      </c>
      <c r="G177">
        <v>0.21</v>
      </c>
      <c r="H177">
        <v>6.7000000000000002E-3</v>
      </c>
      <c r="I177">
        <v>0.4874</v>
      </c>
      <c r="J177">
        <v>0.20499999999999999</v>
      </c>
      <c r="K177">
        <v>5.0000000000000001E-3</v>
      </c>
      <c r="L177">
        <v>0.4698</v>
      </c>
      <c r="M177">
        <v>0.22750000000000001</v>
      </c>
      <c r="N177">
        <v>7.9000000000000008E-3</v>
      </c>
      <c r="O177">
        <v>0.50519999999999998</v>
      </c>
      <c r="P177">
        <v>0.3</v>
      </c>
      <c r="Q177">
        <v>0</v>
      </c>
      <c r="R177">
        <v>0.8347</v>
      </c>
      <c r="S177">
        <v>0.35160000000000002</v>
      </c>
      <c r="T177">
        <v>0.35160000000000002</v>
      </c>
      <c r="U177">
        <v>0.35160000000000002</v>
      </c>
      <c r="V177">
        <v>4.2344999999999997</v>
      </c>
      <c r="W177">
        <v>61.936599999999999</v>
      </c>
      <c r="X177">
        <v>3.1892</v>
      </c>
      <c r="Y177">
        <v>39.235999999999997</v>
      </c>
      <c r="Z177">
        <v>7.8658000000000001</v>
      </c>
      <c r="AA177">
        <v>4.8021000000000003</v>
      </c>
      <c r="AB177">
        <v>67.475099999999998</v>
      </c>
      <c r="AC177">
        <v>3.3397000000000001</v>
      </c>
      <c r="AD177">
        <v>40.108400000000003</v>
      </c>
      <c r="AE177">
        <v>8.6826000000000008</v>
      </c>
      <c r="AF177">
        <f>LOG(Table1[[#This Row],[QEpsAll]])</f>
        <v>-0.31211447515129448</v>
      </c>
      <c r="AG177">
        <f>LOG(Table1[[#This Row],[QEpsBtm]])</f>
        <v>-0.32808698755841298</v>
      </c>
      <c r="AH177">
        <f>(LOG(Table1[[#This Row],[QEpsBtmIC]])-Table1[[#This Row],[QEpsBtmLog]])/(Table1[[#This Row],[QEpsBtm_BoolLog]]-Table1[[#This Row],[QEpsBtmLog]])</f>
        <v>2.577999587397066E-2</v>
      </c>
      <c r="AI177" s="1">
        <f>(LOG(Table1[[#This Row],[QEpsBtmICRand]])-Table1[[#This Row],[QEpsBtmLog]])/(Table1[[#This Row],[QEpsBtm_BoolLog]]-Table1[[#This Row],[QEpsBtmLog]])</f>
        <v>0.2039641323327244</v>
      </c>
      <c r="AJ177" s="1">
        <f>(LOG(Table1[[#This Row],[QEpsBtmIC_HasseSimple]])-Table1[[#This Row],[QEpsBtmLog]])/(Table1[[#This Row],[QEpsBtm_BoolLog]]-Table1[[#This Row],[QEpsBtmLog]])</f>
        <v>0.82488440411628328</v>
      </c>
      <c r="AK177" s="1">
        <f>(LOG(Table1[[#This Row],[QEpsBtmIC_Hasse]])-Table1[[#This Row],[QEpsBtmLog]])/(Table1[[#This Row],[QEpsBtm_BoolLog]]-Table1[[#This Row],[QEpsBtmLog]])</f>
        <v>0.69600722540018622</v>
      </c>
      <c r="AL177" s="1">
        <f>(LOG(Table1[[#This Row],[QEpsBtmIC_Bool]])-Table1[[#This Row],[QEpsBtmLog]])/(Table1[[#This Row],[QEpsBtm_BoolLog]]-Table1[[#This Row],[QEpsBtmLog]])</f>
        <v>1.0350595248108843</v>
      </c>
      <c r="AM177" s="1">
        <f>(LOG(Table1[[#This Row],[QEpsBtm_HasseSimple]])-Table1[[#This Row],[QEpsBtmLog]])/(Table1[[#This Row],[QEpsBtm_BoolLog]]-Table1[[#This Row],[QEpsBtmLog]])</f>
        <v>0.7802466133332141</v>
      </c>
      <c r="AN177" s="1">
        <f>(LOG(Table1[[#This Row],[QEpsBtm_Hasse]])-Table1[[#This Row],[QEpsBtmLog]])/(Table1[[#This Row],[QEpsBtm_BoolLog]]-Table1[[#This Row],[QEpsBtmLog]])</f>
        <v>0.67964408427919476</v>
      </c>
      <c r="AO177" s="1">
        <f>LOG(Table1[[#This Row],[QEpsBtm_Bool]])</f>
        <v>0.89574289961242215</v>
      </c>
    </row>
    <row r="178" spans="1:41" hidden="1" x14ac:dyDescent="0.25">
      <c r="A178" s="1" t="s">
        <v>49</v>
      </c>
      <c r="B178" t="s">
        <v>43</v>
      </c>
      <c r="C178">
        <v>40</v>
      </c>
      <c r="D178">
        <v>7</v>
      </c>
      <c r="E178">
        <v>227</v>
      </c>
      <c r="F178">
        <v>258</v>
      </c>
      <c r="G178">
        <v>0.21</v>
      </c>
      <c r="H178">
        <v>6.7000000000000002E-3</v>
      </c>
      <c r="I178">
        <v>0.4874</v>
      </c>
      <c r="J178">
        <v>0.2</v>
      </c>
      <c r="K178">
        <v>0</v>
      </c>
      <c r="L178">
        <v>0.48470000000000002</v>
      </c>
      <c r="M178">
        <v>0.23</v>
      </c>
      <c r="N178">
        <v>8.2000000000000007E-3</v>
      </c>
      <c r="O178">
        <v>0.50900000000000001</v>
      </c>
      <c r="P178">
        <v>0.3125</v>
      </c>
      <c r="Q178">
        <v>6.7000000000000002E-3</v>
      </c>
      <c r="R178">
        <v>0.83579999999999999</v>
      </c>
      <c r="S178">
        <v>0.39839999999999998</v>
      </c>
      <c r="T178">
        <v>0.35160000000000002</v>
      </c>
      <c r="U178">
        <v>0.39839999999999998</v>
      </c>
      <c r="V178">
        <v>5.2210999999999999</v>
      </c>
      <c r="W178">
        <v>75.274299999999997</v>
      </c>
      <c r="X178">
        <v>3.2366999999999999</v>
      </c>
      <c r="Y178">
        <v>43.407800000000002</v>
      </c>
      <c r="Z178">
        <v>11.0778</v>
      </c>
      <c r="AA178">
        <v>6.0655000000000001</v>
      </c>
      <c r="AB178">
        <v>82.740700000000004</v>
      </c>
      <c r="AC178">
        <v>3.4621</v>
      </c>
      <c r="AD178">
        <v>44.676499999999997</v>
      </c>
      <c r="AE178">
        <v>12.5871</v>
      </c>
      <c r="AF178">
        <f>LOG(Table1[[#This Row],[QEpsAll]])</f>
        <v>-0.31211447515129448</v>
      </c>
      <c r="AG178">
        <f>LOG(Table1[[#This Row],[QEpsBtm]])</f>
        <v>-0.31452698027724074</v>
      </c>
      <c r="AH178">
        <f>(LOG(Table1[[#This Row],[QEpsBtmIC]])-Table1[[#This Row],[QEpsBtmLog]])/(Table1[[#This Row],[QEpsBtm_BoolLog]]-Table1[[#This Row],[QEpsBtmLog]])</f>
        <v>1.5632867880376607E-2</v>
      </c>
      <c r="AI178" s="1">
        <f>(LOG(Table1[[#This Row],[QEpsBtmICRand]])-Table1[[#This Row],[QEpsBtmLog]])/(Table1[[#This Row],[QEpsBtm_BoolLog]]-Table1[[#This Row],[QEpsBtmLog]])</f>
        <v>0.17412269493468366</v>
      </c>
      <c r="AJ178" s="1">
        <f>(LOG(Table1[[#This Row],[QEpsBtmIC_HasseSimple]])-Table1[[#This Row],[QEpsBtmLog]])/(Table1[[#This Row],[QEpsBtm_BoolLog]]-Table1[[#This Row],[QEpsBtmLog]])</f>
        <v>0.80751238671767467</v>
      </c>
      <c r="AK178" s="1">
        <f>(LOG(Table1[[#This Row],[QEpsBtmIC_Hasse]])-Table1[[#This Row],[QEpsBtmLog]])/(Table1[[#This Row],[QEpsBtm_BoolLog]]-Table1[[#This Row],[QEpsBtmLog]])</f>
        <v>0.62831408399690347</v>
      </c>
      <c r="AL178" s="1">
        <f>(LOG(Table1[[#This Row],[QEpsBtmIC_Bool]])-Table1[[#This Row],[QEpsBtmLog]])/(Table1[[#This Row],[QEpsBtm_BoolLog]]-Table1[[#This Row],[QEpsBtmLog]])</f>
        <v>1.0408189539410813</v>
      </c>
      <c r="AM178" s="1">
        <f>(LOG(Table1[[#This Row],[QEpsBtm_HasseSimple]])-Table1[[#This Row],[QEpsBtmLog]])/(Table1[[#This Row],[QEpsBtm_BoolLog]]-Table1[[#This Row],[QEpsBtmLog]])</f>
        <v>0.75960544788214512</v>
      </c>
      <c r="AN178" s="1">
        <f>(LOG(Table1[[#This Row],[QEpsBtm_Hasse]])-Table1[[#This Row],[QEpsBtmLog]])/(Table1[[#This Row],[QEpsBtm_BoolLog]]-Table1[[#This Row],[QEpsBtmLog]])</f>
        <v>0.60680004450477454</v>
      </c>
      <c r="AO178" s="1">
        <f>LOG(Table1[[#This Row],[QEpsBtm_Bool]])</f>
        <v>1.0444535200740286</v>
      </c>
    </row>
    <row r="179" spans="1:41" x14ac:dyDescent="0.25">
      <c r="A179" s="1" t="s">
        <v>49</v>
      </c>
      <c r="B179" t="s">
        <v>43</v>
      </c>
      <c r="C179">
        <v>40</v>
      </c>
      <c r="D179">
        <v>8</v>
      </c>
      <c r="E179">
        <v>303</v>
      </c>
      <c r="F179">
        <v>368</v>
      </c>
      <c r="G179">
        <v>0.21</v>
      </c>
      <c r="H179">
        <v>6.7000000000000002E-3</v>
      </c>
      <c r="I179">
        <v>0.4874</v>
      </c>
      <c r="J179">
        <v>0.21</v>
      </c>
      <c r="K179">
        <v>6.7000000000000002E-3</v>
      </c>
      <c r="L179">
        <v>0.48859999999999998</v>
      </c>
      <c r="M179">
        <v>0.23499999999999999</v>
      </c>
      <c r="N179">
        <v>7.6E-3</v>
      </c>
      <c r="O179">
        <v>0.50729999999999997</v>
      </c>
      <c r="P179">
        <v>0.35</v>
      </c>
      <c r="Q179">
        <v>0</v>
      </c>
      <c r="R179">
        <v>0.86760000000000004</v>
      </c>
      <c r="S179">
        <v>0.39839999999999998</v>
      </c>
      <c r="T179">
        <v>0.35160000000000002</v>
      </c>
      <c r="U179">
        <v>0.39839999999999998</v>
      </c>
      <c r="V179">
        <v>6.2535999999999996</v>
      </c>
      <c r="W179">
        <v>82.244</v>
      </c>
      <c r="X179">
        <v>3.8290000000000002</v>
      </c>
      <c r="Y179">
        <v>44.430399999999999</v>
      </c>
      <c r="Z179">
        <v>17.765599999999999</v>
      </c>
      <c r="AA179">
        <v>7.8898000000000001</v>
      </c>
      <c r="AB179">
        <v>95.864000000000004</v>
      </c>
      <c r="AC179">
        <v>4.3209999999999997</v>
      </c>
      <c r="AD179">
        <v>47.1462</v>
      </c>
      <c r="AE179">
        <v>21.171600000000002</v>
      </c>
      <c r="AF179">
        <f>LOG(Table1[[#This Row],[QEpsAll]])</f>
        <v>-0.31211447515129448</v>
      </c>
      <c r="AG179">
        <f>LOG(Table1[[#This Row],[QEpsBtm]])</f>
        <v>-0.31104653736258209</v>
      </c>
      <c r="AH179">
        <f>(LOG(Table1[[#This Row],[QEpsBtmIC]])-Table1[[#This Row],[QEpsBtmLog]])/(Table1[[#This Row],[QEpsBtm_BoolLog]]-Table1[[#This Row],[QEpsBtmLog]])</f>
        <v>1.0451828511374966E-2</v>
      </c>
      <c r="AI179" s="1">
        <f>(LOG(Table1[[#This Row],[QEpsBtmICRand]])-Table1[[#This Row],[QEpsBtmLog]])/(Table1[[#This Row],[QEpsBtm_BoolLog]]-Table1[[#This Row],[QEpsBtmLog]])</f>
        <v>0.15978588982020506</v>
      </c>
      <c r="AJ179" s="1">
        <f>(LOG(Table1[[#This Row],[QEpsBtmIC_HasseSimple]])-Table1[[#This Row],[QEpsBtmLog]])/(Table1[[#This Row],[QEpsBtm_BoolLog]]-Table1[[#This Row],[QEpsBtmLog]])</f>
        <v>0.77412026260801248</v>
      </c>
      <c r="AK179" s="1">
        <f>(LOG(Table1[[#This Row],[QEpsBtmIC_Hasse]])-Table1[[#This Row],[QEpsBtmLog]])/(Table1[[#This Row],[QEpsBtm_BoolLog]]-Table1[[#This Row],[QEpsBtmLog]])</f>
        <v>0.60657104955398267</v>
      </c>
      <c r="AL179" s="1">
        <f>(LOG(Table1[[#This Row],[QEpsBtmIC_Bool]])-Table1[[#This Row],[QEpsBtmLog]])/(Table1[[#This Row],[QEpsBtm_BoolLog]]-Table1[[#This Row],[QEpsBtmLog]])</f>
        <v>1.0488097598402522</v>
      </c>
      <c r="AM179" s="1">
        <f>(LOG(Table1[[#This Row],[QEpsBtm_HasseSimple]])-Table1[[#This Row],[QEpsBtmLog]])/(Table1[[#This Row],[QEpsBtm_BoolLog]]-Table1[[#This Row],[QEpsBtmLog]])</f>
        <v>0.70944373637836278</v>
      </c>
      <c r="AN179" s="1">
        <f>(LOG(Table1[[#This Row],[QEpsBtm_Hasse]])-Table1[[#This Row],[QEpsBtmLog]])/(Table1[[#This Row],[QEpsBtm_BoolLog]]-Table1[[#This Row],[QEpsBtmLog]])</f>
        <v>0.57293141652310109</v>
      </c>
      <c r="AO179" s="1">
        <f>LOG(Table1[[#This Row],[QEpsBtm_Bool]])</f>
        <v>1.2495798795590278</v>
      </c>
    </row>
    <row r="180" spans="1:41" hidden="1" x14ac:dyDescent="0.25">
      <c r="A180" s="1" t="s">
        <v>49</v>
      </c>
      <c r="B180" t="s">
        <v>43</v>
      </c>
      <c r="C180">
        <v>40</v>
      </c>
      <c r="D180">
        <v>9</v>
      </c>
      <c r="E180">
        <v>389</v>
      </c>
      <c r="F180">
        <v>481</v>
      </c>
      <c r="G180">
        <v>0.21</v>
      </c>
      <c r="H180">
        <v>6.7000000000000002E-3</v>
      </c>
      <c r="I180">
        <v>0.4874</v>
      </c>
      <c r="J180">
        <v>0.2</v>
      </c>
      <c r="K180">
        <v>0</v>
      </c>
      <c r="L180">
        <v>0.48139999999999999</v>
      </c>
      <c r="M180">
        <v>0.245</v>
      </c>
      <c r="N180">
        <v>5.0000000000000001E-3</v>
      </c>
      <c r="O180">
        <v>0.51570000000000005</v>
      </c>
      <c r="P180">
        <v>0.35</v>
      </c>
      <c r="Q180">
        <v>0</v>
      </c>
      <c r="R180">
        <v>0.86140000000000005</v>
      </c>
      <c r="S180">
        <v>0.39839999999999998</v>
      </c>
      <c r="T180">
        <v>0.39839999999999998</v>
      </c>
      <c r="U180">
        <v>0.44529999999999997</v>
      </c>
      <c r="V180">
        <v>6.7644000000000002</v>
      </c>
      <c r="W180">
        <v>89.663600000000002</v>
      </c>
      <c r="X180">
        <v>4.0544000000000002</v>
      </c>
      <c r="Y180">
        <v>49.200400000000002</v>
      </c>
      <c r="Z180">
        <v>21.887</v>
      </c>
      <c r="AA180">
        <v>8.7528000000000006</v>
      </c>
      <c r="AB180">
        <v>105.4597</v>
      </c>
      <c r="AC180">
        <v>4.6288</v>
      </c>
      <c r="AD180">
        <v>52.284999999999997</v>
      </c>
      <c r="AE180">
        <v>26.987500000000001</v>
      </c>
      <c r="AF180">
        <f>LOG(Table1[[#This Row],[QEpsAll]])</f>
        <v>-0.31211447515129448</v>
      </c>
      <c r="AG180">
        <f>LOG(Table1[[#This Row],[QEpsBtm]])</f>
        <v>-0.31749391406098881</v>
      </c>
      <c r="AH180">
        <f>(LOG(Table1[[#This Row],[QEpsBtmIC]])-Table1[[#This Row],[QEpsBtmLog]])/(Table1[[#This Row],[QEpsBtm_BoolLog]]-Table1[[#This Row],[QEpsBtmLog]])</f>
        <v>1.8031853389840442E-2</v>
      </c>
      <c r="AI180" s="1">
        <f>(LOG(Table1[[#This Row],[QEpsBtmICRand]])-Table1[[#This Row],[QEpsBtmLog]])/(Table1[[#This Row],[QEpsBtm_BoolLog]]-Table1[[#This Row],[QEpsBtmLog]])</f>
        <v>0.15244121803964589</v>
      </c>
      <c r="AJ180" s="1">
        <f>(LOG(Table1[[#This Row],[QEpsBtmIC_HasseSimple]])-Table1[[#This Row],[QEpsBtmLog]])/(Table1[[#This Row],[QEpsBtm_BoolLog]]-Table1[[#This Row],[QEpsBtmLog]])</f>
        <v>0.75988176463585932</v>
      </c>
      <c r="AK180" s="1">
        <f>(LOG(Table1[[#This Row],[QEpsBtmIC_Hasse]])-Table1[[#This Row],[QEpsBtmLog]])/(Table1[[#This Row],[QEpsBtm_BoolLog]]-Table1[[#This Row],[QEpsBtmLog]])</f>
        <v>0.59297466353348527</v>
      </c>
      <c r="AL180" s="1">
        <f>(LOG(Table1[[#This Row],[QEpsBtmIC_Bool]])-Table1[[#This Row],[QEpsBtmLog]])/(Table1[[#This Row],[QEpsBtm_BoolLog]]-Table1[[#This Row],[QEpsBtmLog]])</f>
        <v>1.0548817679438474</v>
      </c>
      <c r="AM180" s="1">
        <f>(LOG(Table1[[#This Row],[QEpsBtm_HasseSimple]])-Table1[[#This Row],[QEpsBtmLog]])/(Table1[[#This Row],[QEpsBtm_BoolLog]]-Table1[[#This Row],[QEpsBtmLog]])</f>
        <v>0.69236709721097911</v>
      </c>
      <c r="AN180" s="1">
        <f>(LOG(Table1[[#This Row],[QEpsBtm_Hasse]])-Table1[[#This Row],[QEpsBtmLog]])/(Table1[[#This Row],[QEpsBtm_BoolLog]]-Table1[[#This Row],[QEpsBtmLog]])</f>
        <v>0.55826240433684671</v>
      </c>
      <c r="AO180" s="1">
        <f>LOG(Table1[[#This Row],[QEpsBtm_Bool]])</f>
        <v>1.3401862379163454</v>
      </c>
    </row>
    <row r="181" spans="1:41" hidden="1" x14ac:dyDescent="0.25">
      <c r="A181" s="1" t="s">
        <v>49</v>
      </c>
      <c r="B181" t="s">
        <v>43</v>
      </c>
      <c r="C181">
        <v>40</v>
      </c>
      <c r="D181">
        <v>10</v>
      </c>
      <c r="E181">
        <v>490</v>
      </c>
      <c r="F181">
        <v>610</v>
      </c>
      <c r="G181">
        <v>0.21</v>
      </c>
      <c r="H181">
        <v>6.7000000000000002E-3</v>
      </c>
      <c r="I181">
        <v>0.4874</v>
      </c>
      <c r="J181">
        <v>0.21</v>
      </c>
      <c r="K181">
        <v>6.7000000000000002E-3</v>
      </c>
      <c r="L181">
        <v>0.48580000000000001</v>
      </c>
      <c r="M181">
        <v>0.245</v>
      </c>
      <c r="N181">
        <v>5.0000000000000001E-3</v>
      </c>
      <c r="O181">
        <v>0.51219999999999999</v>
      </c>
      <c r="P181">
        <v>0.35</v>
      </c>
      <c r="Q181">
        <v>0</v>
      </c>
      <c r="R181">
        <v>0.8649</v>
      </c>
      <c r="S181">
        <v>0.39839999999999998</v>
      </c>
      <c r="T181">
        <v>0.39839999999999998</v>
      </c>
      <c r="U181">
        <v>0.44529999999999997</v>
      </c>
      <c r="V181">
        <v>8.0587999999999997</v>
      </c>
      <c r="W181">
        <v>100.6895</v>
      </c>
      <c r="X181">
        <v>5.1365999999999996</v>
      </c>
      <c r="Y181">
        <v>56.680100000000003</v>
      </c>
      <c r="Z181">
        <v>31.521999999999998</v>
      </c>
      <c r="AA181">
        <v>10.280799999999999</v>
      </c>
      <c r="AB181">
        <v>117.1122</v>
      </c>
      <c r="AC181">
        <v>5.7332000000000001</v>
      </c>
      <c r="AD181">
        <v>59.308900000000001</v>
      </c>
      <c r="AE181">
        <v>38.576599999999999</v>
      </c>
      <c r="AF181">
        <f>LOG(Table1[[#This Row],[QEpsAll]])</f>
        <v>-0.31211447515129448</v>
      </c>
      <c r="AG181">
        <f>LOG(Table1[[#This Row],[QEpsBtm]])</f>
        <v>-0.31354248953088826</v>
      </c>
      <c r="AH181">
        <f>(LOG(Table1[[#This Row],[QEpsBtmIC]])-Table1[[#This Row],[QEpsBtmLog]])/(Table1[[#This Row],[QEpsBtm_BoolLog]]-Table1[[#This Row],[QEpsBtmLog]])</f>
        <v>1.2682164470997126E-2</v>
      </c>
      <c r="AI181" s="1">
        <f>(LOG(Table1[[#This Row],[QEpsBtmICRand]])-Table1[[#This Row],[QEpsBtmLog]])/(Table1[[#This Row],[QEpsBtm_BoolLog]]-Table1[[#This Row],[QEpsBtmLog]])</f>
        <v>0.13823774084266935</v>
      </c>
      <c r="AJ181" s="1">
        <f>(LOG(Table1[[#This Row],[QEpsBtmIC_HasseSimple]])-Table1[[#This Row],[QEpsBtmLog]])/(Table1[[#This Row],[QEpsBtm_BoolLog]]-Table1[[#This Row],[QEpsBtmLog]])</f>
        <v>0.7314873631986355</v>
      </c>
      <c r="AK181" s="1">
        <f>(LOG(Table1[[#This Row],[QEpsBtmIC_Hasse]])-Table1[[#This Row],[QEpsBtmLog]])/(Table1[[#This Row],[QEpsBtm_BoolLog]]-Table1[[#This Row],[QEpsBtmLog]])</f>
        <v>0.59152712644239058</v>
      </c>
      <c r="AL181" s="1">
        <f>(LOG(Table1[[#This Row],[QEpsBtmIC_Bool]])-Table1[[#This Row],[QEpsBtmLog]])/(Table1[[#This Row],[QEpsBtm_BoolLog]]-Table1[[#This Row],[QEpsBtmLog]])</f>
        <v>1.048401004586488</v>
      </c>
      <c r="AM181" s="1">
        <f>(LOG(Table1[[#This Row],[QEpsBtm_HasseSimple]])-Table1[[#This Row],[QEpsBtmLog]])/(Table1[[#This Row],[QEpsBtm_BoolLog]]-Table1[[#This Row],[QEpsBtmLog]])</f>
        <v>0.6731278632547929</v>
      </c>
      <c r="AN181" s="1">
        <f>(LOG(Table1[[#This Row],[QEpsBtm_Hasse]])-Table1[[#This Row],[QEpsBtmLog]])/(Table1[[#This Row],[QEpsBtm_BoolLog]]-Table1[[#This Row],[QEpsBtmLog]])</f>
        <v>0.56519311432109787</v>
      </c>
      <c r="AO181" s="1">
        <f>LOG(Table1[[#This Row],[QEpsBtm_Bool]])</f>
        <v>1.4986137646997579</v>
      </c>
    </row>
    <row r="182" spans="1:41" hidden="1" x14ac:dyDescent="0.25">
      <c r="A182" s="1" t="s">
        <v>49</v>
      </c>
      <c r="B182" t="s">
        <v>43</v>
      </c>
      <c r="C182">
        <v>40</v>
      </c>
      <c r="D182">
        <v>11</v>
      </c>
      <c r="E182">
        <v>585</v>
      </c>
      <c r="F182">
        <v>739</v>
      </c>
      <c r="G182">
        <v>0.21</v>
      </c>
      <c r="H182">
        <v>6.7000000000000002E-3</v>
      </c>
      <c r="I182">
        <v>0.4874</v>
      </c>
      <c r="J182">
        <v>0.20749999999999999</v>
      </c>
      <c r="K182">
        <v>5.3E-3</v>
      </c>
      <c r="L182">
        <v>0.4849</v>
      </c>
      <c r="M182">
        <v>0.24</v>
      </c>
      <c r="N182">
        <v>6.7000000000000002E-3</v>
      </c>
      <c r="O182">
        <v>0.51790000000000003</v>
      </c>
      <c r="P182">
        <v>0.35</v>
      </c>
      <c r="Q182">
        <v>0</v>
      </c>
      <c r="R182">
        <v>0.87290000000000001</v>
      </c>
      <c r="S182">
        <v>0.39839999999999998</v>
      </c>
      <c r="T182">
        <v>0.39839999999999998</v>
      </c>
      <c r="U182">
        <v>0.44529999999999997</v>
      </c>
      <c r="V182">
        <v>9.0561000000000007</v>
      </c>
      <c r="W182">
        <v>115.5026</v>
      </c>
      <c r="X182">
        <v>5.7968999999999999</v>
      </c>
      <c r="Y182">
        <v>67.107600000000005</v>
      </c>
      <c r="Z182">
        <v>36.525700000000001</v>
      </c>
      <c r="AA182">
        <v>11.669499999999999</v>
      </c>
      <c r="AB182">
        <v>134.3561</v>
      </c>
      <c r="AC182">
        <v>6.4508999999999999</v>
      </c>
      <c r="AD182">
        <v>70.090999999999994</v>
      </c>
      <c r="AE182">
        <v>45.783799999999999</v>
      </c>
      <c r="AF182">
        <f>LOG(Table1[[#This Row],[QEpsAll]])</f>
        <v>-0.31211447515129448</v>
      </c>
      <c r="AG182">
        <f>LOG(Table1[[#This Row],[QEpsBtm]])</f>
        <v>-0.31434781588447563</v>
      </c>
      <c r="AH182">
        <f>(LOG(Table1[[#This Row],[QEpsBtmIC]])-Table1[[#This Row],[QEpsBtmLog]])/(Table1[[#This Row],[QEpsBtm_BoolLog]]-Table1[[#This Row],[QEpsBtmLog]])</f>
        <v>1.5234173685620842E-2</v>
      </c>
      <c r="AI182" s="1">
        <f>(LOG(Table1[[#This Row],[QEpsBtmICRand]])-Table1[[#This Row],[QEpsBtmLog]])/(Table1[[#This Row],[QEpsBtm_BoolLog]]-Table1[[#This Row],[QEpsBtmLog]])</f>
        <v>0.13602536243038807</v>
      </c>
      <c r="AJ182" s="1">
        <f>(LOG(Table1[[#This Row],[QEpsBtmIC_HasseSimple]])-Table1[[#This Row],[QEpsBtmLog]])/(Table1[[#This Row],[QEpsBtm_BoolLog]]-Table1[[#This Row],[QEpsBtmLog]])</f>
        <v>0.73598270626334328</v>
      </c>
      <c r="AK182" s="1">
        <f>(LOG(Table1[[#This Row],[QEpsBtmIC_Hasse]])-Table1[[#This Row],[QEpsBtmLog]])/(Table1[[#This Row],[QEpsBtm_BoolLog]]-Table1[[#This Row],[QEpsBtmLog]])</f>
        <v>0.59882804713678772</v>
      </c>
      <c r="AL182" s="1">
        <f>(LOG(Table1[[#This Row],[QEpsBtmIC_Bool]])-Table1[[#This Row],[QEpsBtmLog]])/(Table1[[#This Row],[QEpsBtm_BoolLog]]-Table1[[#This Row],[QEpsBtmLog]])</f>
        <v>1.0522728245677813</v>
      </c>
      <c r="AM182" s="1">
        <f>(LOG(Table1[[#This Row],[QEpsBtm_HasseSimple]])-Table1[[#This Row],[QEpsBtmLog]])/(Table1[[#This Row],[QEpsBtm_BoolLog]]-Table1[[#This Row],[QEpsBtmLog]])</f>
        <v>0.67731771668086582</v>
      </c>
      <c r="AN182" s="1">
        <f>(LOG(Table1[[#This Row],[QEpsBtm_Hasse]])-Table1[[#This Row],[QEpsBtmLog]])/(Table1[[#This Row],[QEpsBtm_BoolLog]]-Table1[[#This Row],[QEpsBtmLog]])</f>
        <v>0.5740939886992108</v>
      </c>
      <c r="AO182" s="1">
        <f>LOG(Table1[[#This Row],[QEpsBtm_Bool]])</f>
        <v>1.562598547761002</v>
      </c>
    </row>
    <row r="183" spans="1:41" hidden="1" x14ac:dyDescent="0.25">
      <c r="A183" s="1" t="s">
        <v>49</v>
      </c>
      <c r="B183" t="s">
        <v>43</v>
      </c>
      <c r="C183">
        <v>40</v>
      </c>
      <c r="D183">
        <v>12</v>
      </c>
      <c r="E183">
        <v>668</v>
      </c>
      <c r="F183">
        <v>857</v>
      </c>
      <c r="G183">
        <v>0.21</v>
      </c>
      <c r="H183">
        <v>6.7000000000000002E-3</v>
      </c>
      <c r="I183">
        <v>0.4874</v>
      </c>
      <c r="J183">
        <v>0.2</v>
      </c>
      <c r="K183">
        <v>0</v>
      </c>
      <c r="L183">
        <v>0.48709999999999998</v>
      </c>
      <c r="M183">
        <v>0.25</v>
      </c>
      <c r="N183">
        <v>0</v>
      </c>
      <c r="O183">
        <v>0.54290000000000005</v>
      </c>
      <c r="P183">
        <v>0.35</v>
      </c>
      <c r="Q183">
        <v>0</v>
      </c>
      <c r="R183">
        <v>0.87980000000000003</v>
      </c>
      <c r="S183">
        <v>0.44529999999999997</v>
      </c>
      <c r="T183">
        <v>0.39839999999999998</v>
      </c>
      <c r="U183">
        <v>0.44529999999999997</v>
      </c>
      <c r="V183">
        <v>10.7006</v>
      </c>
      <c r="W183">
        <v>129.0548</v>
      </c>
      <c r="X183">
        <v>7.1028000000000002</v>
      </c>
      <c r="Y183">
        <v>74.740799999999993</v>
      </c>
      <c r="Z183">
        <v>44.837600000000002</v>
      </c>
      <c r="AA183">
        <v>13.599600000000001</v>
      </c>
      <c r="AB183">
        <v>149.75059999999999</v>
      </c>
      <c r="AC183">
        <v>7.8811</v>
      </c>
      <c r="AD183">
        <v>77.942099999999996</v>
      </c>
      <c r="AE183">
        <v>56.512099999999997</v>
      </c>
      <c r="AF183">
        <f>LOG(Table1[[#This Row],[QEpsAll]])</f>
        <v>-0.31211447515129448</v>
      </c>
      <c r="AG183">
        <f>LOG(Table1[[#This Row],[QEpsBtm]])</f>
        <v>-0.31238187042823007</v>
      </c>
      <c r="AH183">
        <f>(LOG(Table1[[#This Row],[QEpsBtmIC]])-Table1[[#This Row],[QEpsBtmLog]])/(Table1[[#This Row],[QEpsBtm_BoolLog]]-Table1[[#This Row],[QEpsBtmLog]])</f>
        <v>2.398224593945129E-2</v>
      </c>
      <c r="AI183" s="1">
        <f>(LOG(Table1[[#This Row],[QEpsBtmICRand]])-Table1[[#This Row],[QEpsBtmLog]])/(Table1[[#This Row],[QEpsBtm_BoolLog]]-Table1[[#This Row],[QEpsBtmLog]])</f>
        <v>0.13073455220968344</v>
      </c>
      <c r="AJ183" s="1">
        <f>(LOG(Table1[[#This Row],[QEpsBtmIC_HasseSimple]])-Table1[[#This Row],[QEpsBtmLog]])/(Table1[[#This Row],[QEpsBtm_BoolLog]]-Table1[[#This Row],[QEpsBtmLog]])</f>
        <v>0.73619662329463675</v>
      </c>
      <c r="AK183" s="1">
        <f>(LOG(Table1[[#This Row],[QEpsBtmIC_Hasse]])-Table1[[#This Row],[QEpsBtmLog]])/(Table1[[#This Row],[QEpsBtm_BoolLog]]-Table1[[#This Row],[QEpsBtmLog]])</f>
        <v>0.61555692179339261</v>
      </c>
      <c r="AL183" s="1">
        <f>(LOG(Table1[[#This Row],[QEpsBtmIC_Bool]])-Table1[[#This Row],[QEpsBtmLog]])/(Table1[[#This Row],[QEpsBtm_BoolLog]]-Table1[[#This Row],[QEpsBtmLog]])</f>
        <v>1.0511699837058417</v>
      </c>
      <c r="AM183" s="1">
        <f>(LOG(Table1[[#This Row],[QEpsBtm_HasseSimple]])-Table1[[#This Row],[QEpsBtmLog]])/(Table1[[#This Row],[QEpsBtm_BoolLog]]-Table1[[#This Row],[QEpsBtmLog]])</f>
        <v>0.68318403652032889</v>
      </c>
      <c r="AN183" s="1">
        <f>(LOG(Table1[[#This Row],[QEpsBtm_Hasse]])-Table1[[#This Row],[QEpsBtmLog]])/(Table1[[#This Row],[QEpsBtm_BoolLog]]-Table1[[#This Row],[QEpsBtmLog]])</f>
        <v>0.59256471454706094</v>
      </c>
      <c r="AO183" s="1">
        <f>LOG(Table1[[#This Row],[QEpsBtm_Bool]])</f>
        <v>1.6516423582795015</v>
      </c>
    </row>
    <row r="184" spans="1:41" hidden="1" x14ac:dyDescent="0.25">
      <c r="A184" s="1" t="s">
        <v>49</v>
      </c>
      <c r="B184" t="s">
        <v>43</v>
      </c>
      <c r="C184">
        <v>40</v>
      </c>
      <c r="D184">
        <v>13</v>
      </c>
      <c r="E184">
        <v>751</v>
      </c>
      <c r="F184">
        <v>981</v>
      </c>
      <c r="G184">
        <v>0.21</v>
      </c>
      <c r="H184">
        <v>6.7000000000000002E-3</v>
      </c>
      <c r="I184">
        <v>0.4874</v>
      </c>
      <c r="J184">
        <v>0.20499999999999999</v>
      </c>
      <c r="K184">
        <v>5.0000000000000001E-3</v>
      </c>
      <c r="L184">
        <v>0.48749999999999999</v>
      </c>
      <c r="M184">
        <v>0.25</v>
      </c>
      <c r="N184">
        <v>0</v>
      </c>
      <c r="O184">
        <v>0.54949999999999999</v>
      </c>
      <c r="P184">
        <v>0.35</v>
      </c>
      <c r="Q184">
        <v>0</v>
      </c>
      <c r="R184">
        <v>0.89380000000000004</v>
      </c>
      <c r="S184">
        <v>0.44529999999999997</v>
      </c>
      <c r="T184">
        <v>0.39839999999999998</v>
      </c>
      <c r="U184">
        <v>0.50780000000000003</v>
      </c>
      <c r="V184">
        <v>11.926399999999999</v>
      </c>
      <c r="W184">
        <v>145.90700000000001</v>
      </c>
      <c r="X184">
        <v>7.7805</v>
      </c>
      <c r="Y184">
        <v>84.776300000000006</v>
      </c>
      <c r="Z184">
        <v>49.442799999999998</v>
      </c>
      <c r="AA184">
        <v>15.047499999999999</v>
      </c>
      <c r="AB184">
        <v>167.96610000000001</v>
      </c>
      <c r="AC184">
        <v>8.6593999999999998</v>
      </c>
      <c r="AD184">
        <v>88.469300000000004</v>
      </c>
      <c r="AE184">
        <v>63.982399999999998</v>
      </c>
      <c r="AF184">
        <f>LOG(Table1[[#This Row],[QEpsAll]])</f>
        <v>-0.31211447515129448</v>
      </c>
      <c r="AG184">
        <f>LOG(Table1[[#This Row],[QEpsBtm]])</f>
        <v>-0.31202537996544438</v>
      </c>
      <c r="AH184">
        <f>(LOG(Table1[[#This Row],[QEpsBtmIC]])-Table1[[#This Row],[QEpsBtmLog]])/(Table1[[#This Row],[QEpsBtm_BoolLog]]-Table1[[#This Row],[QEpsBtmLog]])</f>
        <v>2.5917122631752859E-2</v>
      </c>
      <c r="AI184" s="1">
        <f>(LOG(Table1[[#This Row],[QEpsBtmICRand]])-Table1[[#This Row],[QEpsBtmLog]])/(Table1[[#This Row],[QEpsBtm_BoolLog]]-Table1[[#This Row],[QEpsBtmLog]])</f>
        <v>0.1312307454462226</v>
      </c>
      <c r="AJ184" s="1">
        <f>(LOG(Table1[[#This Row],[QEpsBtmIC_HasseSimple]])-Table1[[#This Row],[QEpsBtmLog]])/(Table1[[#This Row],[QEpsBtm_BoolLog]]-Table1[[#This Row],[QEpsBtmLog]])</f>
        <v>0.74246977623994903</v>
      </c>
      <c r="AK184" s="1">
        <f>(LOG(Table1[[#This Row],[QEpsBtmIC_Hasse]])-Table1[[#This Row],[QEpsBtmLog]])/(Table1[[#This Row],[QEpsBtm_BoolLog]]-Table1[[#This Row],[QEpsBtmLog]])</f>
        <v>0.62284804801701232</v>
      </c>
      <c r="AL184" s="1">
        <f>(LOG(Table1[[#This Row],[QEpsBtmIC_Bool]])-Table1[[#This Row],[QEpsBtmLog]])/(Table1[[#This Row],[QEpsBtm_BoolLog]]-Table1[[#This Row],[QEpsBtmLog]])</f>
        <v>1.05580772753329</v>
      </c>
      <c r="AM184" s="1">
        <f>(LOG(Table1[[#This Row],[QEpsBtm_HasseSimple]])-Table1[[#This Row],[QEpsBtmLog]])/(Table1[[#This Row],[QEpsBtm_BoolLog]]-Table1[[#This Row],[QEpsBtmLog]])</f>
        <v>0.69214648733917838</v>
      </c>
      <c r="AN184" s="1">
        <f>(LOG(Table1[[#This Row],[QEpsBtm_Hasse]])-Table1[[#This Row],[QEpsBtmLog]])/(Table1[[#This Row],[QEpsBtm_BoolLog]]-Table1[[#This Row],[QEpsBtmLog]])</f>
        <v>0.5996788962448093</v>
      </c>
      <c r="AO184" s="1">
        <f>LOG(Table1[[#This Row],[QEpsBtm_Bool]])</f>
        <v>1.6941030573501015</v>
      </c>
    </row>
    <row r="185" spans="1:41" hidden="1" x14ac:dyDescent="0.25">
      <c r="A185" s="1" t="s">
        <v>49</v>
      </c>
      <c r="B185" t="s">
        <v>43</v>
      </c>
      <c r="C185">
        <v>40</v>
      </c>
      <c r="D185">
        <v>14</v>
      </c>
      <c r="E185">
        <v>825</v>
      </c>
      <c r="F185">
        <v>1087</v>
      </c>
      <c r="G185">
        <v>0.21</v>
      </c>
      <c r="H185">
        <v>6.7000000000000002E-3</v>
      </c>
      <c r="I185">
        <v>0.4874</v>
      </c>
      <c r="J185">
        <v>0.21</v>
      </c>
      <c r="K185">
        <v>6.7000000000000002E-3</v>
      </c>
      <c r="L185">
        <v>0.48949999999999999</v>
      </c>
      <c r="M185">
        <v>0.25</v>
      </c>
      <c r="N185">
        <v>0</v>
      </c>
      <c r="O185">
        <v>0.54959999999999998</v>
      </c>
      <c r="P185">
        <v>0.35</v>
      </c>
      <c r="Q185">
        <v>0</v>
      </c>
      <c r="R185">
        <v>0.88780000000000003</v>
      </c>
      <c r="S185">
        <v>0.44529999999999997</v>
      </c>
      <c r="T185">
        <v>0.44529999999999997</v>
      </c>
      <c r="U185">
        <v>0.50780000000000003</v>
      </c>
      <c r="V185">
        <v>14.1088</v>
      </c>
      <c r="W185">
        <v>162.6618</v>
      </c>
      <c r="X185">
        <v>9.5063999999999993</v>
      </c>
      <c r="Y185">
        <v>93.637900000000002</v>
      </c>
      <c r="Z185">
        <v>57.025100000000002</v>
      </c>
      <c r="AA185">
        <v>17.4956</v>
      </c>
      <c r="AB185">
        <v>186.43809999999999</v>
      </c>
      <c r="AC185">
        <v>10.4625</v>
      </c>
      <c r="AD185">
        <v>97.508700000000005</v>
      </c>
      <c r="AE185">
        <v>73.752700000000004</v>
      </c>
      <c r="AF185">
        <f>LOG(Table1[[#This Row],[QEpsAll]])</f>
        <v>-0.31211447515129448</v>
      </c>
      <c r="AG185">
        <f>LOG(Table1[[#This Row],[QEpsBtm]])</f>
        <v>-0.31024730386084337</v>
      </c>
      <c r="AH185">
        <f>(LOG(Table1[[#This Row],[QEpsBtmIC]])-Table1[[#This Row],[QEpsBtmLog]])/(Table1[[#This Row],[QEpsBtm_BoolLog]]-Table1[[#This Row],[QEpsBtmLog]])</f>
        <v>2.4339981002234654E-2</v>
      </c>
      <c r="AI185" s="1">
        <f>(LOG(Table1[[#This Row],[QEpsBtmICRand]])-Table1[[#This Row],[QEpsBtmLog]])/(Table1[[#This Row],[QEpsBtm_BoolLog]]-Table1[[#This Row],[QEpsBtmLog]])</f>
        <v>0.12513225226685809</v>
      </c>
      <c r="AJ185" s="1">
        <f>(LOG(Table1[[#This Row],[QEpsBtmIC_HasseSimple]])-Table1[[#This Row],[QEpsBtmLog]])/(Table1[[#This Row],[QEpsBtm_BoolLog]]-Table1[[#This Row],[QEpsBtmLog]])</f>
        <v>0.7516653452945764</v>
      </c>
      <c r="AK185" s="1">
        <f>(LOG(Table1[[#This Row],[QEpsBtmIC_Hasse]])-Table1[[#This Row],[QEpsBtmLog]])/(Table1[[#This Row],[QEpsBtm_BoolLog]]-Table1[[#This Row],[QEpsBtmLog]])</f>
        <v>0.64360169226779518</v>
      </c>
      <c r="AL185" s="1">
        <f>(LOG(Table1[[#This Row],[QEpsBtmIC_Bool]])-Table1[[#This Row],[QEpsBtmLog]])/(Table1[[#This Row],[QEpsBtm_BoolLog]]-Table1[[#This Row],[QEpsBtmLog]])</f>
        <v>1.0540633722913801</v>
      </c>
      <c r="AM185" s="1">
        <f>(LOG(Table1[[#This Row],[QEpsBtm_HasseSimple]])-Table1[[#This Row],[QEpsBtmLog]])/(Table1[[#This Row],[QEpsBtm_BoolLog]]-Table1[[#This Row],[QEpsBtmLog]])</f>
        <v>0.70644530964775254</v>
      </c>
      <c r="AN185" s="1">
        <f>(LOG(Table1[[#This Row],[QEpsBtm_Hasse]])-Table1[[#This Row],[QEpsBtmLog]])/(Table1[[#This Row],[QEpsBtm_BoolLog]]-Table1[[#This Row],[QEpsBtmLog]])</f>
        <v>0.62345983590501974</v>
      </c>
      <c r="AO185" s="1">
        <f>LOG(Table1[[#This Row],[QEpsBtm_Bool]])</f>
        <v>1.7560660555341332</v>
      </c>
    </row>
    <row r="186" spans="1:41" hidden="1" x14ac:dyDescent="0.25">
      <c r="A186" s="1" t="s">
        <v>49</v>
      </c>
      <c r="B186" t="s">
        <v>43</v>
      </c>
      <c r="C186">
        <v>40</v>
      </c>
      <c r="D186">
        <v>15</v>
      </c>
      <c r="E186">
        <v>906</v>
      </c>
      <c r="F186">
        <v>1207</v>
      </c>
      <c r="G186">
        <v>0.21</v>
      </c>
      <c r="H186">
        <v>6.7000000000000002E-3</v>
      </c>
      <c r="I186">
        <v>0.4874</v>
      </c>
      <c r="J186">
        <v>0.2175</v>
      </c>
      <c r="K186">
        <v>7.4999999999999997E-3</v>
      </c>
      <c r="L186">
        <v>0.48720000000000002</v>
      </c>
      <c r="M186">
        <v>0.25</v>
      </c>
      <c r="N186">
        <v>0</v>
      </c>
      <c r="O186">
        <v>0.54669999999999996</v>
      </c>
      <c r="P186">
        <v>0.35</v>
      </c>
      <c r="Q186">
        <v>0</v>
      </c>
      <c r="R186">
        <v>0.9022</v>
      </c>
      <c r="S186">
        <v>0.44529999999999997</v>
      </c>
      <c r="T186">
        <v>0.44529999999999997</v>
      </c>
      <c r="U186">
        <v>0.50780000000000003</v>
      </c>
      <c r="V186">
        <v>15.530099999999999</v>
      </c>
      <c r="W186">
        <v>184.09479999999999</v>
      </c>
      <c r="X186">
        <v>10.2753</v>
      </c>
      <c r="Y186">
        <v>108.0227</v>
      </c>
      <c r="Z186">
        <v>61.594900000000003</v>
      </c>
      <c r="AA186">
        <v>19.4678</v>
      </c>
      <c r="AB186">
        <v>211.05600000000001</v>
      </c>
      <c r="AC186">
        <v>11.4527</v>
      </c>
      <c r="AD186">
        <v>112.39790000000001</v>
      </c>
      <c r="AE186">
        <v>81.044600000000003</v>
      </c>
      <c r="AF186">
        <f>LOG(Table1[[#This Row],[QEpsAll]])</f>
        <v>-0.31211447515129448</v>
      </c>
      <c r="AG186">
        <f>LOG(Table1[[#This Row],[QEpsBtm]])</f>
        <v>-0.31229272037518102</v>
      </c>
      <c r="AH186">
        <f>(LOG(Table1[[#This Row],[QEpsBtmIC]])-Table1[[#This Row],[QEpsBtmLog]])/(Table1[[#This Row],[QEpsBtm_BoolLog]]-Table1[[#This Row],[QEpsBtmLog]])</f>
        <v>2.380859360701032E-2</v>
      </c>
      <c r="AI186" s="1">
        <f>(LOG(Table1[[#This Row],[QEpsBtmICRand]])-Table1[[#This Row],[QEpsBtmLog]])/(Table1[[#This Row],[QEpsBtm_BoolLog]]-Table1[[#This Row],[QEpsBtmLog]])</f>
        <v>0.12731504996869658</v>
      </c>
      <c r="AJ186" s="1">
        <f>(LOG(Table1[[#This Row],[QEpsBtmIC_HasseSimple]])-Table1[[#This Row],[QEpsBtmLog]])/(Table1[[#This Row],[QEpsBtm_BoolLog]]-Table1[[#This Row],[QEpsBtmLog]])</f>
        <v>0.76200449152826288</v>
      </c>
      <c r="AK186" s="1">
        <f>(LOG(Table1[[#This Row],[QEpsBtmIC_Hasse]])-Table1[[#This Row],[QEpsBtmLog]])/(Table1[[#This Row],[QEpsBtm_BoolLog]]-Table1[[#This Row],[QEpsBtmLog]])</f>
        <v>0.65238184276233524</v>
      </c>
      <c r="AL186" s="1">
        <f>(LOG(Table1[[#This Row],[QEpsBtmIC_Bool]])-Table1[[#This Row],[QEpsBtmLog]])/(Table1[[#This Row],[QEpsBtm_BoolLog]]-Table1[[#This Row],[QEpsBtmLog]])</f>
        <v>1.0567024472944926</v>
      </c>
      <c r="AM186" s="1">
        <f>(LOG(Table1[[#This Row],[QEpsBtm_HasseSimple]])-Table1[[#This Row],[QEpsBtmLog]])/(Table1[[#This Row],[QEpsBtm_BoolLog]]-Table1[[#This Row],[QEpsBtmLog]])</f>
        <v>0.71531076525689297</v>
      </c>
      <c r="AN186" s="1">
        <f>(LOG(Table1[[#This Row],[QEpsBtm_Hasse]])-Table1[[#This Row],[QEpsBtmLog]])/(Table1[[#This Row],[QEpsBtm_BoolLog]]-Table1[[#This Row],[QEpsBtmLog]])</f>
        <v>0.62996651582787944</v>
      </c>
      <c r="AO186" s="1">
        <f>LOG(Table1[[#This Row],[QEpsBtm_Bool]])</f>
        <v>1.7895447544769081</v>
      </c>
    </row>
    <row r="187" spans="1:41" hidden="1" x14ac:dyDescent="0.25">
      <c r="A187" s="1" t="s">
        <v>49</v>
      </c>
      <c r="B187" t="s">
        <v>43</v>
      </c>
      <c r="C187">
        <v>40</v>
      </c>
      <c r="D187">
        <v>16</v>
      </c>
      <c r="E187">
        <v>1003</v>
      </c>
      <c r="F187">
        <v>1400</v>
      </c>
      <c r="G187">
        <v>0.21</v>
      </c>
      <c r="H187">
        <v>6.7000000000000002E-3</v>
      </c>
      <c r="I187">
        <v>0.4874</v>
      </c>
      <c r="J187">
        <v>0.22</v>
      </c>
      <c r="K187">
        <v>8.2000000000000007E-3</v>
      </c>
      <c r="L187">
        <v>0.4919</v>
      </c>
      <c r="M187">
        <v>0.25</v>
      </c>
      <c r="N187">
        <v>0</v>
      </c>
      <c r="O187">
        <v>0.53680000000000005</v>
      </c>
      <c r="P187">
        <v>0.35</v>
      </c>
      <c r="Q187">
        <v>0</v>
      </c>
      <c r="R187">
        <v>0.89090000000000003</v>
      </c>
      <c r="S187">
        <v>0.44529999999999997</v>
      </c>
      <c r="T187">
        <v>0.44529999999999997</v>
      </c>
      <c r="U187">
        <v>0.50780000000000003</v>
      </c>
      <c r="V187">
        <v>17.537099999999999</v>
      </c>
      <c r="W187">
        <v>200.42699999999999</v>
      </c>
      <c r="X187">
        <v>11.719799999999999</v>
      </c>
      <c r="Y187">
        <v>114.3404</v>
      </c>
      <c r="Z187">
        <v>71.533900000000003</v>
      </c>
      <c r="AA187">
        <v>22.172999999999998</v>
      </c>
      <c r="AB187">
        <v>231.27</v>
      </c>
      <c r="AC187">
        <v>13.1234</v>
      </c>
      <c r="AD187">
        <v>119.1985</v>
      </c>
      <c r="AE187">
        <v>98.163899999999998</v>
      </c>
      <c r="AF187">
        <f>LOG(Table1[[#This Row],[QEpsAll]])</f>
        <v>-0.31211447515129448</v>
      </c>
      <c r="AG187">
        <f>LOG(Table1[[#This Row],[QEpsBtm]])</f>
        <v>-0.30812317744066869</v>
      </c>
      <c r="AH187">
        <f>(LOG(Table1[[#This Row],[QEpsBtmIC]])-Table1[[#This Row],[QEpsBtmLog]])/(Table1[[#This Row],[QEpsBtm_BoolLog]]-Table1[[#This Row],[QEpsBtmLog]])</f>
        <v>1.754141738486209E-2</v>
      </c>
      <c r="AI187" s="1">
        <f>(LOG(Table1[[#This Row],[QEpsBtmICRand]])-Table1[[#This Row],[QEpsBtmLog]])/(Table1[[#This Row],[QEpsBtm_BoolLog]]-Table1[[#This Row],[QEpsBtmLog]])</f>
        <v>0.11927677428277136</v>
      </c>
      <c r="AJ187" s="1">
        <f>(LOG(Table1[[#This Row],[QEpsBtmIC_HasseSimple]])-Table1[[#This Row],[QEpsBtmLog]])/(Table1[[#This Row],[QEpsBtm_BoolLog]]-Table1[[#This Row],[QEpsBtmLog]])</f>
        <v>0.76478350379290283</v>
      </c>
      <c r="AK187" s="1">
        <f>(LOG(Table1[[#This Row],[QEpsBtmIC_Hasse]])-Table1[[#This Row],[QEpsBtmLog]])/(Table1[[#This Row],[QEpsBtm_BoolLog]]-Table1[[#This Row],[QEpsBtmLog]])</f>
        <v>0.6594591738834279</v>
      </c>
      <c r="AL187" s="1">
        <f>(LOG(Table1[[#This Row],[QEpsBtmIC_Bool]])-Table1[[#This Row],[QEpsBtmLog]])/(Table1[[#This Row],[QEpsBtm_BoolLog]]-Table1[[#This Row],[QEpsBtmLog]])</f>
        <v>1.063552053846613</v>
      </c>
      <c r="AM187" s="1">
        <f>(LOG(Table1[[#This Row],[QEpsBtm_HasseSimple]])-Table1[[#This Row],[QEpsBtmLog]])/(Table1[[#This Row],[QEpsBtm_BoolLog]]-Table1[[#This Row],[QEpsBtmLog]])</f>
        <v>0.71768046755297665</v>
      </c>
      <c r="AN187" s="1">
        <f>(LOG(Table1[[#This Row],[QEpsBtm_Hasse]])-Table1[[#This Row],[QEpsBtmLog]])/(Table1[[#This Row],[QEpsBtm_BoolLog]]-Table1[[#This Row],[QEpsBtmLog]])</f>
        <v>0.63674329071215863</v>
      </c>
      <c r="AO187" s="1">
        <f>LOG(Table1[[#This Row],[QEpsBtm_Bool]])</f>
        <v>1.8545119032536759</v>
      </c>
    </row>
    <row r="188" spans="1:41" hidden="1" x14ac:dyDescent="0.25">
      <c r="A188" s="1" t="s">
        <v>0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 t="s">
        <v>6</v>
      </c>
      <c r="I188" t="s">
        <v>7</v>
      </c>
      <c r="J188" t="s">
        <v>8</v>
      </c>
      <c r="K188" t="s">
        <v>9</v>
      </c>
      <c r="L188" t="s">
        <v>10</v>
      </c>
      <c r="M188" t="s">
        <v>11</v>
      </c>
      <c r="N188" t="s">
        <v>12</v>
      </c>
      <c r="O188" t="s">
        <v>13</v>
      </c>
      <c r="P188" t="s">
        <v>14</v>
      </c>
      <c r="Q188" t="s">
        <v>15</v>
      </c>
      <c r="R188" t="s">
        <v>16</v>
      </c>
      <c r="S188" t="s">
        <v>17</v>
      </c>
      <c r="T188" t="s">
        <v>18</v>
      </c>
      <c r="U188" t="s">
        <v>19</v>
      </c>
      <c r="V188" t="s">
        <v>20</v>
      </c>
      <c r="W188" t="s">
        <v>21</v>
      </c>
      <c r="X188" t="s">
        <v>22</v>
      </c>
      <c r="Y188" t="s">
        <v>23</v>
      </c>
      <c r="Z188" t="s">
        <v>24</v>
      </c>
      <c r="AA188" t="s">
        <v>25</v>
      </c>
      <c r="AB188" t="s">
        <v>26</v>
      </c>
      <c r="AC188" t="s">
        <v>27</v>
      </c>
      <c r="AD188" t="s">
        <v>28</v>
      </c>
      <c r="AE188" t="s">
        <v>29</v>
      </c>
      <c r="AF188" t="e">
        <f>LOG(Table1[[#This Row],[QEpsAll]])</f>
        <v>#VALUE!</v>
      </c>
      <c r="AG188" t="e">
        <f>LOG(Table1[[#This Row],[QEpsBtm]])</f>
        <v>#VALUE!</v>
      </c>
      <c r="AH188" t="e">
        <f>(LOG(Table1[[#This Row],[QEpsBtmIC]])-Table1[[#This Row],[QEpsBtmLog]])/(Table1[[#This Row],[QEpsBtm_BoolLog]]-Table1[[#This Row],[QEpsBtmLog]])</f>
        <v>#VALUE!</v>
      </c>
      <c r="AI188" s="1" t="e">
        <f>(LOG(Table1[[#This Row],[QEpsBtmICRand]])-Table1[[#This Row],[QEpsBtmLog]])/(Table1[[#This Row],[QEpsBtm_BoolLog]]-Table1[[#This Row],[QEpsBtmLog]])</f>
        <v>#VALUE!</v>
      </c>
      <c r="AJ188" s="1" t="e">
        <f>(LOG(Table1[[#This Row],[QEpsBtmIC_HasseSimple]])-Table1[[#This Row],[QEpsBtmLog]])/(Table1[[#This Row],[QEpsBtm_BoolLog]]-Table1[[#This Row],[QEpsBtmLog]])</f>
        <v>#VALUE!</v>
      </c>
      <c r="AK188" s="1" t="e">
        <f>(LOG(Table1[[#This Row],[QEpsBtmIC_Hasse]])-Table1[[#This Row],[QEpsBtmLog]])/(Table1[[#This Row],[QEpsBtm_BoolLog]]-Table1[[#This Row],[QEpsBtmLog]])</f>
        <v>#VALUE!</v>
      </c>
      <c r="AL188" s="1" t="e">
        <f>(LOG(Table1[[#This Row],[QEpsBtmIC_Bool]])-Table1[[#This Row],[QEpsBtmLog]])/(Table1[[#This Row],[QEpsBtm_BoolLog]]-Table1[[#This Row],[QEpsBtmLog]])</f>
        <v>#VALUE!</v>
      </c>
      <c r="AM188" s="1" t="e">
        <f>(LOG(Table1[[#This Row],[QEpsBtm_HasseSimple]])-Table1[[#This Row],[QEpsBtmLog]])/(Table1[[#This Row],[QEpsBtm_BoolLog]]-Table1[[#This Row],[QEpsBtmLog]])</f>
        <v>#VALUE!</v>
      </c>
      <c r="AN188" s="1" t="e">
        <f>(LOG(Table1[[#This Row],[QEpsBtm_Hasse]])-Table1[[#This Row],[QEpsBtmLog]])/(Table1[[#This Row],[QEpsBtm_BoolLog]]-Table1[[#This Row],[QEpsBtmLog]])</f>
        <v>#VALUE!</v>
      </c>
      <c r="AO188" s="1" t="e">
        <f>LOG(Table1[[#This Row],[QEpsBtm_Bool]])</f>
        <v>#VALUE!</v>
      </c>
    </row>
    <row r="189" spans="1:41" hidden="1" x14ac:dyDescent="0.25">
      <c r="A189" s="1" t="s">
        <v>50</v>
      </c>
      <c r="B189" t="s">
        <v>43</v>
      </c>
      <c r="C189">
        <v>345</v>
      </c>
      <c r="D189">
        <v>0</v>
      </c>
      <c r="E189">
        <v>1</v>
      </c>
      <c r="F189">
        <v>1</v>
      </c>
      <c r="G189">
        <v>5.0900000000000001E-2</v>
      </c>
      <c r="H189">
        <v>5.9999999999999995E-4</v>
      </c>
      <c r="I189">
        <v>0.48110000000000003</v>
      </c>
      <c r="J189">
        <v>-5.9999999999999995E-4</v>
      </c>
      <c r="K189">
        <v>1.1999999999999999E-3</v>
      </c>
      <c r="L189">
        <v>0.1517</v>
      </c>
      <c r="M189">
        <v>-5.9999999999999995E-4</v>
      </c>
      <c r="N189">
        <v>1.1999999999999999E-3</v>
      </c>
      <c r="O189">
        <v>0.1542</v>
      </c>
      <c r="P189">
        <v>-5.9999999999999995E-4</v>
      </c>
      <c r="Q189">
        <v>1.1999999999999999E-3</v>
      </c>
      <c r="R189">
        <v>0.15340000000000001</v>
      </c>
      <c r="S189">
        <v>7.7999999999999996E-3</v>
      </c>
      <c r="T189">
        <v>7.7999999999999996E-3</v>
      </c>
      <c r="U189">
        <v>7.7999999999999996E-3</v>
      </c>
      <c r="V189">
        <v>0.1537</v>
      </c>
      <c r="W189">
        <v>1</v>
      </c>
      <c r="X189">
        <v>0.1537</v>
      </c>
      <c r="Y189">
        <v>1</v>
      </c>
      <c r="Z189">
        <v>0.1537</v>
      </c>
      <c r="AA189">
        <v>0.1537</v>
      </c>
      <c r="AB189">
        <v>1</v>
      </c>
      <c r="AC189">
        <v>0.1537</v>
      </c>
      <c r="AD189">
        <v>1</v>
      </c>
      <c r="AE189">
        <v>0.1537</v>
      </c>
      <c r="AF189">
        <f>LOG(Table1[[#This Row],[QEpsAll]])</f>
        <v>-0.31776464309743579</v>
      </c>
      <c r="AG189">
        <f>LOG(Table1[[#This Row],[QEpsBtm]])</f>
        <v>-0.81901441921326945</v>
      </c>
      <c r="AH189">
        <f>(LOG(Table1[[#This Row],[QEpsBtmIC]])-Table1[[#This Row],[QEpsBtmLog]])/(Table1[[#This Row],[QEpsBtm_BoolLog]]-Table1[[#This Row],[QEpsBtmLog]])</f>
        <v>1.2479667932289391</v>
      </c>
      <c r="AI189" s="1">
        <f>(LOG(Table1[[#This Row],[QEpsBtmICRand]])-Table1[[#This Row],[QEpsBtmLog]])/(Table1[[#This Row],[QEpsBtm_BoolLog]]-Table1[[#This Row],[QEpsBtmLog]])</f>
        <v>0.85083243345635684</v>
      </c>
      <c r="AJ189" s="1">
        <f>(LOG(Table1[[#This Row],[QEpsBtmIC_HasseSimple]])-Table1[[#This Row],[QEpsBtmLog]])/(Table1[[#This Row],[QEpsBtm_BoolLog]]-Table1[[#This Row],[QEpsBtmLog]])</f>
        <v>1</v>
      </c>
      <c r="AK189" s="1">
        <f>(LOG(Table1[[#This Row],[QEpsBtmIC_Hasse]])-Table1[[#This Row],[QEpsBtmLog]])/(Table1[[#This Row],[QEpsBtm_BoolLog]]-Table1[[#This Row],[QEpsBtmLog]])</f>
        <v>1</v>
      </c>
      <c r="AL189" s="1">
        <f>(LOG(Table1[[#This Row],[QEpsBtmIC_Bool]])-Table1[[#This Row],[QEpsBtmLog]])/(Table1[[#This Row],[QEpsBtm_BoolLog]]-Table1[[#This Row],[QEpsBtmLog]])</f>
        <v>1</v>
      </c>
      <c r="AM189" s="1">
        <f>(LOG(Table1[[#This Row],[QEpsBtm_HasseSimple]])-Table1[[#This Row],[QEpsBtmLog]])/(Table1[[#This Row],[QEpsBtm_BoolLog]]-Table1[[#This Row],[QEpsBtmLog]])</f>
        <v>1</v>
      </c>
      <c r="AN189" s="1">
        <f>(LOG(Table1[[#This Row],[QEpsBtm_Hasse]])-Table1[[#This Row],[QEpsBtmLog]])/(Table1[[#This Row],[QEpsBtm_BoolLog]]-Table1[[#This Row],[QEpsBtmLog]])</f>
        <v>1</v>
      </c>
      <c r="AO189" s="1">
        <f>LOG(Table1[[#This Row],[QEpsBtm_Bool]])</f>
        <v>-0.81332613250025487</v>
      </c>
    </row>
    <row r="190" spans="1:41" hidden="1" x14ac:dyDescent="0.25">
      <c r="A190" s="1" t="s">
        <v>50</v>
      </c>
      <c r="B190" t="s">
        <v>43</v>
      </c>
      <c r="C190">
        <v>345</v>
      </c>
      <c r="D190">
        <v>3</v>
      </c>
      <c r="E190">
        <v>2</v>
      </c>
      <c r="F190">
        <v>2</v>
      </c>
      <c r="G190">
        <v>5.0900000000000001E-2</v>
      </c>
      <c r="H190">
        <v>5.9999999999999995E-4</v>
      </c>
      <c r="I190">
        <v>0.48110000000000003</v>
      </c>
      <c r="J190">
        <v>7.4999999999999997E-3</v>
      </c>
      <c r="K190">
        <v>1E-3</v>
      </c>
      <c r="L190">
        <v>0.1822</v>
      </c>
      <c r="M190">
        <v>9.2999999999999992E-3</v>
      </c>
      <c r="N190">
        <v>5.9999999999999995E-4</v>
      </c>
      <c r="O190">
        <v>0.1865</v>
      </c>
      <c r="P190">
        <v>2.9000000000000001E-2</v>
      </c>
      <c r="Q190">
        <v>1.1999999999999999E-3</v>
      </c>
      <c r="R190">
        <v>0.2681</v>
      </c>
      <c r="S190">
        <v>3.9100000000000003E-2</v>
      </c>
      <c r="T190">
        <v>3.9100000000000003E-2</v>
      </c>
      <c r="U190">
        <v>3.9100000000000003E-2</v>
      </c>
      <c r="V190">
        <v>0.28339999999999999</v>
      </c>
      <c r="W190">
        <v>2</v>
      </c>
      <c r="X190">
        <v>0.28339999999999999</v>
      </c>
      <c r="Y190">
        <v>2</v>
      </c>
      <c r="Z190">
        <v>0.28339999999999999</v>
      </c>
      <c r="AA190">
        <v>0.28339999999999999</v>
      </c>
      <c r="AB190">
        <v>2</v>
      </c>
      <c r="AC190">
        <v>0.28339999999999999</v>
      </c>
      <c r="AD190">
        <v>2</v>
      </c>
      <c r="AE190">
        <v>0.28339999999999999</v>
      </c>
      <c r="AF190">
        <f>LOG(Table1[[#This Row],[QEpsAll]])</f>
        <v>-0.31776464309743579</v>
      </c>
      <c r="AG190">
        <f>LOG(Table1[[#This Row],[QEpsBtm]])</f>
        <v>-0.7394516273630205</v>
      </c>
      <c r="AH190">
        <f>(LOG(Table1[[#This Row],[QEpsBtmIC]])-Table1[[#This Row],[QEpsBtmLog]])/(Table1[[#This Row],[QEpsBtm_BoolLog]]-Table1[[#This Row],[QEpsBtmLog]])</f>
        <v>5.2803678464508549E-2</v>
      </c>
      <c r="AI190" s="1">
        <f>(LOG(Table1[[#This Row],[QEpsBtmICRand]])-Table1[[#This Row],[QEpsBtmLog]])/(Table1[[#This Row],[QEpsBtm_BoolLog]]-Table1[[#This Row],[QEpsBtmLog]])</f>
        <v>0.87436618798292842</v>
      </c>
      <c r="AJ190" s="1">
        <f>(LOG(Table1[[#This Row],[QEpsBtmIC_HasseSimple]])-Table1[[#This Row],[QEpsBtmLog]])/(Table1[[#This Row],[QEpsBtm_BoolLog]]-Table1[[#This Row],[QEpsBtmLog]])</f>
        <v>1</v>
      </c>
      <c r="AK190" s="1">
        <f>(LOG(Table1[[#This Row],[QEpsBtmIC_Hasse]])-Table1[[#This Row],[QEpsBtmLog]])/(Table1[[#This Row],[QEpsBtm_BoolLog]]-Table1[[#This Row],[QEpsBtmLog]])</f>
        <v>1</v>
      </c>
      <c r="AL190" s="1">
        <f>(LOG(Table1[[#This Row],[QEpsBtmIC_Bool]])-Table1[[#This Row],[QEpsBtmLog]])/(Table1[[#This Row],[QEpsBtm_BoolLog]]-Table1[[#This Row],[QEpsBtmLog]])</f>
        <v>1</v>
      </c>
      <c r="AM190" s="1">
        <f>(LOG(Table1[[#This Row],[QEpsBtm_HasseSimple]])-Table1[[#This Row],[QEpsBtmLog]])/(Table1[[#This Row],[QEpsBtm_BoolLog]]-Table1[[#This Row],[QEpsBtmLog]])</f>
        <v>1</v>
      </c>
      <c r="AN190" s="1">
        <f>(LOG(Table1[[#This Row],[QEpsBtm_Hasse]])-Table1[[#This Row],[QEpsBtmLog]])/(Table1[[#This Row],[QEpsBtm_BoolLog]]-Table1[[#This Row],[QEpsBtmLog]])</f>
        <v>1</v>
      </c>
      <c r="AO190" s="1">
        <f>LOG(Table1[[#This Row],[QEpsBtm_Bool]])</f>
        <v>-0.54760015408855844</v>
      </c>
    </row>
    <row r="191" spans="1:41" hidden="1" x14ac:dyDescent="0.25">
      <c r="A191" s="1" t="s">
        <v>50</v>
      </c>
      <c r="B191" t="s">
        <v>43</v>
      </c>
      <c r="C191">
        <v>345</v>
      </c>
      <c r="D191">
        <v>4</v>
      </c>
      <c r="E191">
        <v>3</v>
      </c>
      <c r="F191">
        <v>3</v>
      </c>
      <c r="G191">
        <v>5.0900000000000001E-2</v>
      </c>
      <c r="H191">
        <v>5.9999999999999995E-4</v>
      </c>
      <c r="I191">
        <v>0.48110000000000003</v>
      </c>
      <c r="J191">
        <v>9.7999999999999997E-3</v>
      </c>
      <c r="K191">
        <v>0</v>
      </c>
      <c r="L191">
        <v>0.19409999999999999</v>
      </c>
      <c r="M191">
        <v>9.7999999999999997E-3</v>
      </c>
      <c r="N191">
        <v>0</v>
      </c>
      <c r="O191">
        <v>0.1948</v>
      </c>
      <c r="P191">
        <v>4.3400000000000001E-2</v>
      </c>
      <c r="Q191">
        <v>8.0000000000000004E-4</v>
      </c>
      <c r="R191">
        <v>0.38590000000000002</v>
      </c>
      <c r="S191">
        <v>3.9100000000000003E-2</v>
      </c>
      <c r="T191">
        <v>3.9100000000000003E-2</v>
      </c>
      <c r="U191">
        <v>3.9100000000000003E-2</v>
      </c>
      <c r="V191">
        <v>0.44</v>
      </c>
      <c r="W191">
        <v>3</v>
      </c>
      <c r="X191">
        <v>0.44</v>
      </c>
      <c r="Y191">
        <v>3</v>
      </c>
      <c r="Z191">
        <v>0.44</v>
      </c>
      <c r="AA191">
        <v>0.44</v>
      </c>
      <c r="AB191">
        <v>3</v>
      </c>
      <c r="AC191">
        <v>0.44</v>
      </c>
      <c r="AD191">
        <v>3</v>
      </c>
      <c r="AE191">
        <v>0.44</v>
      </c>
      <c r="AF191">
        <f>LOG(Table1[[#This Row],[QEpsAll]])</f>
        <v>-0.31776464309743579</v>
      </c>
      <c r="AG191">
        <f>LOG(Table1[[#This Row],[QEpsBtm]])</f>
        <v>-0.71197446461163716</v>
      </c>
      <c r="AH191">
        <f>(LOG(Table1[[#This Row],[QEpsBtmIC]])-Table1[[#This Row],[QEpsBtmLog]])/(Table1[[#This Row],[QEpsBtm_BoolLog]]-Table1[[#This Row],[QEpsBtmLog]])</f>
        <v>4.3986994054672204E-3</v>
      </c>
      <c r="AI191" s="1">
        <f>(LOG(Table1[[#This Row],[QEpsBtmICRand]])-Table1[[#This Row],[QEpsBtmLog]])/(Table1[[#This Row],[QEpsBtm_BoolLog]]-Table1[[#This Row],[QEpsBtmLog]])</f>
        <v>0.83969176428451575</v>
      </c>
      <c r="AJ191" s="1">
        <f>(LOG(Table1[[#This Row],[QEpsBtmIC_HasseSimple]])-Table1[[#This Row],[QEpsBtmLog]])/(Table1[[#This Row],[QEpsBtm_BoolLog]]-Table1[[#This Row],[QEpsBtmLog]])</f>
        <v>1</v>
      </c>
      <c r="AK191" s="1">
        <f>(LOG(Table1[[#This Row],[QEpsBtmIC_Hasse]])-Table1[[#This Row],[QEpsBtmLog]])/(Table1[[#This Row],[QEpsBtm_BoolLog]]-Table1[[#This Row],[QEpsBtmLog]])</f>
        <v>1</v>
      </c>
      <c r="AL191" s="1">
        <f>(LOG(Table1[[#This Row],[QEpsBtmIC_Bool]])-Table1[[#This Row],[QEpsBtmLog]])/(Table1[[#This Row],[QEpsBtm_BoolLog]]-Table1[[#This Row],[QEpsBtmLog]])</f>
        <v>1</v>
      </c>
      <c r="AM191" s="1">
        <f>(LOG(Table1[[#This Row],[QEpsBtm_HasseSimple]])-Table1[[#This Row],[QEpsBtmLog]])/(Table1[[#This Row],[QEpsBtm_BoolLog]]-Table1[[#This Row],[QEpsBtmLog]])</f>
        <v>1</v>
      </c>
      <c r="AN191" s="1">
        <f>(LOG(Table1[[#This Row],[QEpsBtm_Hasse]])-Table1[[#This Row],[QEpsBtmLog]])/(Table1[[#This Row],[QEpsBtm_BoolLog]]-Table1[[#This Row],[QEpsBtmLog]])</f>
        <v>1</v>
      </c>
      <c r="AO191" s="1">
        <f>LOG(Table1[[#This Row],[QEpsBtm_Bool]])</f>
        <v>-0.35654732351381258</v>
      </c>
    </row>
    <row r="192" spans="1:41" hidden="1" x14ac:dyDescent="0.25">
      <c r="A192" s="1" t="s">
        <v>50</v>
      </c>
      <c r="B192" t="s">
        <v>43</v>
      </c>
      <c r="C192">
        <v>345</v>
      </c>
      <c r="D192">
        <v>5</v>
      </c>
      <c r="E192">
        <v>7</v>
      </c>
      <c r="F192">
        <v>7</v>
      </c>
      <c r="G192">
        <v>5.0900000000000001E-2</v>
      </c>
      <c r="H192">
        <v>5.9999999999999995E-4</v>
      </c>
      <c r="I192">
        <v>0.48110000000000003</v>
      </c>
      <c r="J192">
        <v>2.3699999999999999E-2</v>
      </c>
      <c r="K192">
        <v>8.9999999999999998E-4</v>
      </c>
      <c r="L192">
        <v>0.25950000000000001</v>
      </c>
      <c r="M192">
        <v>2.4E-2</v>
      </c>
      <c r="N192">
        <v>8.0000000000000004E-4</v>
      </c>
      <c r="O192">
        <v>0.26019999999999999</v>
      </c>
      <c r="P192">
        <v>6.25E-2</v>
      </c>
      <c r="Q192">
        <v>5.9999999999999995E-4</v>
      </c>
      <c r="R192">
        <v>0.63019999999999998</v>
      </c>
      <c r="S192">
        <v>7.0300000000000001E-2</v>
      </c>
      <c r="T192">
        <v>7.0300000000000001E-2</v>
      </c>
      <c r="U192">
        <v>7.0300000000000001E-2</v>
      </c>
      <c r="V192">
        <v>0.90720000000000001</v>
      </c>
      <c r="W192">
        <v>6.5014000000000003</v>
      </c>
      <c r="X192">
        <v>0.83299999999999996</v>
      </c>
      <c r="Y192">
        <v>6</v>
      </c>
      <c r="Z192">
        <v>0.96399999999999997</v>
      </c>
      <c r="AA192">
        <v>0.90720000000000001</v>
      </c>
      <c r="AB192">
        <v>6.5014000000000003</v>
      </c>
      <c r="AC192">
        <v>0.83299999999999996</v>
      </c>
      <c r="AD192">
        <v>6</v>
      </c>
      <c r="AE192">
        <v>0.96399999999999997</v>
      </c>
      <c r="AF192">
        <f>LOG(Table1[[#This Row],[QEpsAll]])</f>
        <v>-0.31776464309743579</v>
      </c>
      <c r="AG192">
        <f>LOG(Table1[[#This Row],[QEpsBtm]])</f>
        <v>-0.58586263781552328</v>
      </c>
      <c r="AH192">
        <f>(LOG(Table1[[#This Row],[QEpsBtmIC]])-Table1[[#This Row],[QEpsBtmLog]])/(Table1[[#This Row],[QEpsBtm_BoolLog]]-Table1[[#This Row],[QEpsBtmLog]])</f>
        <v>2.0527261026826961E-3</v>
      </c>
      <c r="AI192" s="1">
        <f>(LOG(Table1[[#This Row],[QEpsBtmICRand]])-Table1[[#This Row],[QEpsBtmLog]])/(Table1[[#This Row],[QEpsBtm_BoolLog]]-Table1[[#This Row],[QEpsBtmLog]])</f>
        <v>0.67610846511475575</v>
      </c>
      <c r="AJ192" s="1">
        <f>(LOG(Table1[[#This Row],[QEpsBtmIC_HasseSimple]])-Table1[[#This Row],[QEpsBtmLog]])/(Table1[[#This Row],[QEpsBtm_BoolLog]]-Table1[[#This Row],[QEpsBtmLog]])</f>
        <v>0.95372494026519949</v>
      </c>
      <c r="AK192" s="1">
        <f>(LOG(Table1[[#This Row],[QEpsBtmIC_Hasse]])-Table1[[#This Row],[QEpsBtmLog]])/(Table1[[#This Row],[QEpsBtm_BoolLog]]-Table1[[#This Row],[QEpsBtmLog]])</f>
        <v>0.88870395299067861</v>
      </c>
      <c r="AL192" s="1">
        <f>(LOG(Table1[[#This Row],[QEpsBtmIC_Bool]])-Table1[[#This Row],[QEpsBtmLog]])/(Table1[[#This Row],[QEpsBtm_BoolLog]]-Table1[[#This Row],[QEpsBtmLog]])</f>
        <v>1</v>
      </c>
      <c r="AM192" s="1">
        <f>(LOG(Table1[[#This Row],[QEpsBtm_HasseSimple]])-Table1[[#This Row],[QEpsBtmLog]])/(Table1[[#This Row],[QEpsBtm_BoolLog]]-Table1[[#This Row],[QEpsBtmLog]])</f>
        <v>0.95372494026519949</v>
      </c>
      <c r="AN192" s="1">
        <f>(LOG(Table1[[#This Row],[QEpsBtm_Hasse]])-Table1[[#This Row],[QEpsBtmLog]])/(Table1[[#This Row],[QEpsBtm_BoolLog]]-Table1[[#This Row],[QEpsBtmLog]])</f>
        <v>0.88870395299067861</v>
      </c>
      <c r="AO192" s="1">
        <f>LOG(Table1[[#This Row],[QEpsBtm_Bool]])</f>
        <v>-1.5922966097169242E-2</v>
      </c>
    </row>
    <row r="193" spans="1:41" hidden="1" x14ac:dyDescent="0.25">
      <c r="A193" s="1" t="s">
        <v>50</v>
      </c>
      <c r="B193" t="s">
        <v>43</v>
      </c>
      <c r="C193">
        <v>345</v>
      </c>
      <c r="D193">
        <v>6</v>
      </c>
      <c r="E193">
        <v>9</v>
      </c>
      <c r="F193">
        <v>9</v>
      </c>
      <c r="G193">
        <v>5.0900000000000001E-2</v>
      </c>
      <c r="H193">
        <v>5.9999999999999995E-4</v>
      </c>
      <c r="I193">
        <v>0.48110000000000003</v>
      </c>
      <c r="J193">
        <v>2.69E-2</v>
      </c>
      <c r="K193">
        <v>1.2999999999999999E-3</v>
      </c>
      <c r="L193">
        <v>0.29370000000000002</v>
      </c>
      <c r="M193">
        <v>2.8899999999999999E-2</v>
      </c>
      <c r="N193">
        <v>1.1999999999999999E-3</v>
      </c>
      <c r="O193">
        <v>0.30690000000000001</v>
      </c>
      <c r="P193">
        <v>7.2999999999999995E-2</v>
      </c>
      <c r="Q193">
        <v>5.9999999999999995E-4</v>
      </c>
      <c r="R193">
        <v>0.73009999999999997</v>
      </c>
      <c r="S193">
        <v>8.5900000000000004E-2</v>
      </c>
      <c r="T193">
        <v>8.5900000000000004E-2</v>
      </c>
      <c r="U193">
        <v>8.5900000000000004E-2</v>
      </c>
      <c r="V193">
        <v>1.2231000000000001</v>
      </c>
      <c r="W193">
        <v>8.5014000000000003</v>
      </c>
      <c r="X193">
        <v>1.1489</v>
      </c>
      <c r="Y193">
        <v>8</v>
      </c>
      <c r="Z193">
        <v>1.28</v>
      </c>
      <c r="AA193">
        <v>1.2231000000000001</v>
      </c>
      <c r="AB193">
        <v>8.5014000000000003</v>
      </c>
      <c r="AC193">
        <v>1.1489</v>
      </c>
      <c r="AD193">
        <v>8</v>
      </c>
      <c r="AE193">
        <v>1.28</v>
      </c>
      <c r="AF193">
        <f>LOG(Table1[[#This Row],[QEpsAll]])</f>
        <v>-0.31776464309743579</v>
      </c>
      <c r="AG193">
        <f>LOG(Table1[[#This Row],[QEpsBtm]])</f>
        <v>-0.53209605347719968</v>
      </c>
      <c r="AH193">
        <f>(LOG(Table1[[#This Row],[QEpsBtmIC]])-Table1[[#This Row],[QEpsBtmLog]])/(Table1[[#This Row],[QEpsBtm_BoolLog]]-Table1[[#This Row],[QEpsBtmLog]])</f>
        <v>2.9865105627648939E-2</v>
      </c>
      <c r="AI193" s="1">
        <f>(LOG(Table1[[#This Row],[QEpsBtmICRand]])-Table1[[#This Row],[QEpsBtmLog]])/(Table1[[#This Row],[QEpsBtm_BoolLog]]-Table1[[#This Row],[QEpsBtmLog]])</f>
        <v>0.61860578128890797</v>
      </c>
      <c r="AJ193" s="1">
        <f>(LOG(Table1[[#This Row],[QEpsBtmIC_HasseSimple]])-Table1[[#This Row],[QEpsBtmLog]])/(Table1[[#This Row],[QEpsBtm_BoolLog]]-Table1[[#This Row],[QEpsBtmLog]])</f>
        <v>0.96911024961173287</v>
      </c>
      <c r="AK193" s="1">
        <f>(LOG(Table1[[#This Row],[QEpsBtmIC_Hasse]])-Table1[[#This Row],[QEpsBtmLog]])/(Table1[[#This Row],[QEpsBtm_BoolLog]]-Table1[[#This Row],[QEpsBtmLog]])</f>
        <v>0.92659581090738152</v>
      </c>
      <c r="AL193" s="1">
        <f>(LOG(Table1[[#This Row],[QEpsBtmIC_Bool]])-Table1[[#This Row],[QEpsBtmLog]])/(Table1[[#This Row],[QEpsBtm_BoolLog]]-Table1[[#This Row],[QEpsBtmLog]])</f>
        <v>1</v>
      </c>
      <c r="AM193" s="1">
        <f>(LOG(Table1[[#This Row],[QEpsBtm_HasseSimple]])-Table1[[#This Row],[QEpsBtmLog]])/(Table1[[#This Row],[QEpsBtm_BoolLog]]-Table1[[#This Row],[QEpsBtmLog]])</f>
        <v>0.96911024961173287</v>
      </c>
      <c r="AN193" s="1">
        <f>(LOG(Table1[[#This Row],[QEpsBtm_Hasse]])-Table1[[#This Row],[QEpsBtmLog]])/(Table1[[#This Row],[QEpsBtm_BoolLog]]-Table1[[#This Row],[QEpsBtmLog]])</f>
        <v>0.92659581090738152</v>
      </c>
      <c r="AO193" s="1">
        <f>LOG(Table1[[#This Row],[QEpsBtm_Bool]])</f>
        <v>0.10720996964786837</v>
      </c>
    </row>
    <row r="194" spans="1:41" hidden="1" x14ac:dyDescent="0.25">
      <c r="A194" s="1" t="s">
        <v>50</v>
      </c>
      <c r="B194" t="s">
        <v>43</v>
      </c>
      <c r="C194">
        <v>345</v>
      </c>
      <c r="D194">
        <v>7</v>
      </c>
      <c r="E194">
        <v>16</v>
      </c>
      <c r="F194">
        <v>16</v>
      </c>
      <c r="G194">
        <v>5.0900000000000001E-2</v>
      </c>
      <c r="H194">
        <v>5.9999999999999995E-4</v>
      </c>
      <c r="I194">
        <v>0.48110000000000003</v>
      </c>
      <c r="J194">
        <v>3.0700000000000002E-2</v>
      </c>
      <c r="K194">
        <v>8.9999999999999998E-4</v>
      </c>
      <c r="L194">
        <v>0.3125</v>
      </c>
      <c r="M194">
        <v>3.0700000000000002E-2</v>
      </c>
      <c r="N194">
        <v>8.9999999999999998E-4</v>
      </c>
      <c r="O194">
        <v>0.30409999999999998</v>
      </c>
      <c r="P194">
        <v>8.5099999999999995E-2</v>
      </c>
      <c r="Q194">
        <v>0</v>
      </c>
      <c r="R194">
        <v>0.89290000000000003</v>
      </c>
      <c r="S194">
        <v>8.5900000000000004E-2</v>
      </c>
      <c r="T194">
        <v>8.5900000000000004E-2</v>
      </c>
      <c r="U194">
        <v>0.1016</v>
      </c>
      <c r="V194">
        <v>1.9438</v>
      </c>
      <c r="W194">
        <v>13.755100000000001</v>
      </c>
      <c r="X194">
        <v>1.7263999999999999</v>
      </c>
      <c r="Y194">
        <v>12.2507</v>
      </c>
      <c r="Z194">
        <v>2.2061000000000002</v>
      </c>
      <c r="AA194">
        <v>1.9438</v>
      </c>
      <c r="AB194">
        <v>13.755100000000001</v>
      </c>
      <c r="AC194">
        <v>1.7263999999999999</v>
      </c>
      <c r="AD194">
        <v>12.2507</v>
      </c>
      <c r="AE194">
        <v>2.2061000000000002</v>
      </c>
      <c r="AF194">
        <f>LOG(Table1[[#This Row],[QEpsAll]])</f>
        <v>-0.31776464309743579</v>
      </c>
      <c r="AG194">
        <f>LOG(Table1[[#This Row],[QEpsBtm]])</f>
        <v>-0.50514997831990593</v>
      </c>
      <c r="AH194">
        <f>(LOG(Table1[[#This Row],[QEpsBtmIC]])-Table1[[#This Row],[QEpsBtmLog]])/(Table1[[#This Row],[QEpsBtm_BoolLog]]-Table1[[#This Row],[QEpsBtmLog]])</f>
        <v>-1.3941974168390089E-2</v>
      </c>
      <c r="AI194" s="1">
        <f>(LOG(Table1[[#This Row],[QEpsBtmICRand]])-Table1[[#This Row],[QEpsBtmLog]])/(Table1[[#This Row],[QEpsBtm_BoolLog]]-Table1[[#This Row],[QEpsBtmLog]])</f>
        <v>0.53718913537828261</v>
      </c>
      <c r="AJ194" s="1">
        <f>(LOG(Table1[[#This Row],[QEpsBtmIC_HasseSimple]])-Table1[[#This Row],[QEpsBtmLog]])/(Table1[[#This Row],[QEpsBtm_BoolLog]]-Table1[[#This Row],[QEpsBtmLog]])</f>
        <v>0.93523182747635858</v>
      </c>
      <c r="AK194" s="1">
        <f>(LOG(Table1[[#This Row],[QEpsBtmIC_Hasse]])-Table1[[#This Row],[QEpsBtmLog]])/(Table1[[#This Row],[QEpsBtm_BoolLog]]-Table1[[#This Row],[QEpsBtmLog]])</f>
        <v>0.87454420124438526</v>
      </c>
      <c r="AL194" s="1">
        <f>(LOG(Table1[[#This Row],[QEpsBtmIC_Bool]])-Table1[[#This Row],[QEpsBtmLog]])/(Table1[[#This Row],[QEpsBtm_BoolLog]]-Table1[[#This Row],[QEpsBtmLog]])</f>
        <v>1</v>
      </c>
      <c r="AM194" s="1">
        <f>(LOG(Table1[[#This Row],[QEpsBtm_HasseSimple]])-Table1[[#This Row],[QEpsBtmLog]])/(Table1[[#This Row],[QEpsBtm_BoolLog]]-Table1[[#This Row],[QEpsBtmLog]])</f>
        <v>0.93523182747635858</v>
      </c>
      <c r="AN194" s="1">
        <f>(LOG(Table1[[#This Row],[QEpsBtm_Hasse]])-Table1[[#This Row],[QEpsBtmLog]])/(Table1[[#This Row],[QEpsBtm_BoolLog]]-Table1[[#This Row],[QEpsBtmLog]])</f>
        <v>0.87454420124438526</v>
      </c>
      <c r="AO194" s="1">
        <f>LOG(Table1[[#This Row],[QEpsBtm_Bool]])</f>
        <v>0.34362519462451258</v>
      </c>
    </row>
    <row r="195" spans="1:41" hidden="1" x14ac:dyDescent="0.25">
      <c r="A195" s="1" t="s">
        <v>50</v>
      </c>
      <c r="B195" t="s">
        <v>43</v>
      </c>
      <c r="C195">
        <v>345</v>
      </c>
      <c r="D195">
        <v>8</v>
      </c>
      <c r="E195">
        <v>19</v>
      </c>
      <c r="F195">
        <v>19</v>
      </c>
      <c r="G195">
        <v>5.0900000000000001E-2</v>
      </c>
      <c r="H195">
        <v>5.9999999999999995E-4</v>
      </c>
      <c r="I195">
        <v>0.48110000000000003</v>
      </c>
      <c r="J195">
        <v>3.2399999999999998E-2</v>
      </c>
      <c r="K195">
        <v>5.9999999999999995E-4</v>
      </c>
      <c r="L195">
        <v>0.32629999999999998</v>
      </c>
      <c r="M195">
        <v>3.1199999999999999E-2</v>
      </c>
      <c r="N195">
        <v>8.9999999999999998E-4</v>
      </c>
      <c r="O195">
        <v>0.31130000000000002</v>
      </c>
      <c r="P195">
        <v>8.8900000000000007E-2</v>
      </c>
      <c r="Q195">
        <v>8.9999999999999998E-4</v>
      </c>
      <c r="R195">
        <v>0.92720000000000002</v>
      </c>
      <c r="S195">
        <v>0.1016</v>
      </c>
      <c r="T195">
        <v>0.1016</v>
      </c>
      <c r="U195">
        <v>0.1016</v>
      </c>
      <c r="V195">
        <v>2.4216000000000002</v>
      </c>
      <c r="W195">
        <v>16.755099999999999</v>
      </c>
      <c r="X195">
        <v>2.2042000000000002</v>
      </c>
      <c r="Y195">
        <v>15.2507</v>
      </c>
      <c r="Z195">
        <v>2.6839</v>
      </c>
      <c r="AA195">
        <v>2.4216000000000002</v>
      </c>
      <c r="AB195">
        <v>16.755099999999999</v>
      </c>
      <c r="AC195">
        <v>2.2042000000000002</v>
      </c>
      <c r="AD195">
        <v>15.2507</v>
      </c>
      <c r="AE195">
        <v>2.6839</v>
      </c>
      <c r="AF195">
        <f>LOG(Table1[[#This Row],[QEpsAll]])</f>
        <v>-0.31776464309743579</v>
      </c>
      <c r="AG195">
        <f>LOG(Table1[[#This Row],[QEpsBtm]])</f>
        <v>-0.48638292621212514</v>
      </c>
      <c r="AH195">
        <f>(LOG(Table1[[#This Row],[QEpsBtmIC]])-Table1[[#This Row],[QEpsBtmLog]])/(Table1[[#This Row],[QEpsBtm_BoolLog]]-Table1[[#This Row],[QEpsBtmLog]])</f>
        <v>-2.2332917782861759E-2</v>
      </c>
      <c r="AI195" s="1">
        <f>(LOG(Table1[[#This Row],[QEpsBtmICRand]])-Table1[[#This Row],[QEpsBtmLog]])/(Table1[[#This Row],[QEpsBtm_BoolLog]]-Table1[[#This Row],[QEpsBtmLog]])</f>
        <v>0.49560915438249908</v>
      </c>
      <c r="AJ195" s="1">
        <f>(LOG(Table1[[#This Row],[QEpsBtmIC_HasseSimple]])-Table1[[#This Row],[QEpsBtmLog]])/(Table1[[#This Row],[QEpsBtm_BoolLog]]-Table1[[#This Row],[QEpsBtmLog]])</f>
        <v>0.95119493125261256</v>
      </c>
      <c r="AK195" s="1">
        <f>(LOG(Table1[[#This Row],[QEpsBtmIC_Hasse]])-Table1[[#This Row],[QEpsBtmLog]])/(Table1[[#This Row],[QEpsBtm_BoolLog]]-Table1[[#This Row],[QEpsBtmLog]])</f>
        <v>0.90655586325118576</v>
      </c>
      <c r="AL195" s="1">
        <f>(LOG(Table1[[#This Row],[QEpsBtmIC_Bool]])-Table1[[#This Row],[QEpsBtmLog]])/(Table1[[#This Row],[QEpsBtm_BoolLog]]-Table1[[#This Row],[QEpsBtmLog]])</f>
        <v>1</v>
      </c>
      <c r="AM195" s="1">
        <f>(LOG(Table1[[#This Row],[QEpsBtm_HasseSimple]])-Table1[[#This Row],[QEpsBtmLog]])/(Table1[[#This Row],[QEpsBtm_BoolLog]]-Table1[[#This Row],[QEpsBtmLog]])</f>
        <v>0.95119493125261256</v>
      </c>
      <c r="AN195" s="1">
        <f>(LOG(Table1[[#This Row],[QEpsBtm_Hasse]])-Table1[[#This Row],[QEpsBtmLog]])/(Table1[[#This Row],[QEpsBtm_BoolLog]]-Table1[[#This Row],[QEpsBtmLog]])</f>
        <v>0.90655586325118576</v>
      </c>
      <c r="AO195" s="1">
        <f>LOG(Table1[[#This Row],[QEpsBtm_Bool]])</f>
        <v>0.42876633032808198</v>
      </c>
    </row>
    <row r="196" spans="1:41" hidden="1" x14ac:dyDescent="0.25">
      <c r="A196" s="1" t="s">
        <v>50</v>
      </c>
      <c r="B196" t="s">
        <v>43</v>
      </c>
      <c r="C196">
        <v>345</v>
      </c>
      <c r="D196">
        <v>9</v>
      </c>
      <c r="E196">
        <v>25</v>
      </c>
      <c r="F196">
        <v>25</v>
      </c>
      <c r="G196">
        <v>5.0900000000000001E-2</v>
      </c>
      <c r="H196">
        <v>5.9999999999999995E-4</v>
      </c>
      <c r="I196">
        <v>0.48110000000000003</v>
      </c>
      <c r="J196">
        <v>3.4700000000000002E-2</v>
      </c>
      <c r="K196">
        <v>8.9999999999999998E-4</v>
      </c>
      <c r="L196">
        <v>0.33960000000000001</v>
      </c>
      <c r="M196">
        <v>3.4200000000000001E-2</v>
      </c>
      <c r="N196">
        <v>8.0000000000000004E-4</v>
      </c>
      <c r="O196">
        <v>0.3412</v>
      </c>
      <c r="P196">
        <v>9.6699999999999994E-2</v>
      </c>
      <c r="Q196">
        <v>0</v>
      </c>
      <c r="R196">
        <v>0.95579999999999998</v>
      </c>
      <c r="S196">
        <v>0.1016</v>
      </c>
      <c r="T196">
        <v>0.1016</v>
      </c>
      <c r="U196">
        <v>0.1016</v>
      </c>
      <c r="V196">
        <v>2.976</v>
      </c>
      <c r="W196">
        <v>20.847999999999999</v>
      </c>
      <c r="X196">
        <v>2.6709000000000001</v>
      </c>
      <c r="Y196">
        <v>18.721599999999999</v>
      </c>
      <c r="Z196">
        <v>3.4853000000000001</v>
      </c>
      <c r="AA196">
        <v>2.976</v>
      </c>
      <c r="AB196">
        <v>20.847999999999999</v>
      </c>
      <c r="AC196">
        <v>2.6709000000000001</v>
      </c>
      <c r="AD196">
        <v>18.721599999999999</v>
      </c>
      <c r="AE196">
        <v>3.4853000000000001</v>
      </c>
      <c r="AF196">
        <f>LOG(Table1[[#This Row],[QEpsAll]])</f>
        <v>-0.31776464309743579</v>
      </c>
      <c r="AG196">
        <f>LOG(Table1[[#This Row],[QEpsBtm]])</f>
        <v>-0.4690323184280849</v>
      </c>
      <c r="AH196">
        <f>(LOG(Table1[[#This Row],[QEpsBtmIC]])-Table1[[#This Row],[QEpsBtmLog]])/(Table1[[#This Row],[QEpsBtm_BoolLog]]-Table1[[#This Row],[QEpsBtmLog]])</f>
        <v>2.0185864387875403E-3</v>
      </c>
      <c r="AI196" s="1">
        <f>(LOG(Table1[[#This Row],[QEpsBtmICRand]])-Table1[[#This Row],[QEpsBtmLog]])/(Table1[[#This Row],[QEpsBtm_BoolLog]]-Table1[[#This Row],[QEpsBtmLog]])</f>
        <v>0.44438996551781612</v>
      </c>
      <c r="AJ196" s="1">
        <f>(LOG(Table1[[#This Row],[QEpsBtmIC_HasseSimple]])-Table1[[#This Row],[QEpsBtmLog]])/(Table1[[#This Row],[QEpsBtm_BoolLog]]-Table1[[#This Row],[QEpsBtmLog]])</f>
        <v>0.93215751397110291</v>
      </c>
      <c r="AK196" s="1">
        <f>(LOG(Table1[[#This Row],[QEpsBtmIC_Hasse]])-Table1[[#This Row],[QEpsBtmLog]])/(Table1[[#This Row],[QEpsBtm_BoolLog]]-Table1[[#This Row],[QEpsBtmLog]])</f>
        <v>0.88570584096712057</v>
      </c>
      <c r="AL196" s="1">
        <f>(LOG(Table1[[#This Row],[QEpsBtmIC_Bool]])-Table1[[#This Row],[QEpsBtmLog]])/(Table1[[#This Row],[QEpsBtm_BoolLog]]-Table1[[#This Row],[QEpsBtmLog]])</f>
        <v>1</v>
      </c>
      <c r="AM196" s="1">
        <f>(LOG(Table1[[#This Row],[QEpsBtm_HasseSimple]])-Table1[[#This Row],[QEpsBtmLog]])/(Table1[[#This Row],[QEpsBtm_BoolLog]]-Table1[[#This Row],[QEpsBtmLog]])</f>
        <v>0.93215751397110291</v>
      </c>
      <c r="AN196" s="1">
        <f>(LOG(Table1[[#This Row],[QEpsBtm_Hasse]])-Table1[[#This Row],[QEpsBtmLog]])/(Table1[[#This Row],[QEpsBtm_BoolLog]]-Table1[[#This Row],[QEpsBtmLog]])</f>
        <v>0.88570584096712057</v>
      </c>
      <c r="AO196" s="1">
        <f>LOG(Table1[[#This Row],[QEpsBtm_Bool]])</f>
        <v>0.54224016628971639</v>
      </c>
    </row>
    <row r="197" spans="1:41" hidden="1" x14ac:dyDescent="0.25">
      <c r="A197" s="1" t="s">
        <v>50</v>
      </c>
      <c r="B197" t="s">
        <v>43</v>
      </c>
      <c r="C197">
        <v>345</v>
      </c>
      <c r="D197">
        <v>10</v>
      </c>
      <c r="E197">
        <v>28</v>
      </c>
      <c r="F197">
        <v>28</v>
      </c>
      <c r="G197">
        <v>5.0900000000000001E-2</v>
      </c>
      <c r="H197">
        <v>5.9999999999999995E-4</v>
      </c>
      <c r="I197">
        <v>0.48110000000000003</v>
      </c>
      <c r="J197">
        <v>3.4200000000000001E-2</v>
      </c>
      <c r="K197">
        <v>8.0000000000000004E-4</v>
      </c>
      <c r="L197">
        <v>0.34599999999999997</v>
      </c>
      <c r="M197">
        <v>3.4700000000000002E-2</v>
      </c>
      <c r="N197">
        <v>8.9999999999999998E-4</v>
      </c>
      <c r="O197">
        <v>0.34460000000000002</v>
      </c>
      <c r="P197">
        <v>9.6699999999999994E-2</v>
      </c>
      <c r="Q197">
        <v>0</v>
      </c>
      <c r="R197">
        <v>0.95820000000000005</v>
      </c>
      <c r="S197">
        <v>0.1016</v>
      </c>
      <c r="T197">
        <v>0.1016</v>
      </c>
      <c r="U197">
        <v>0.1016</v>
      </c>
      <c r="V197">
        <v>3.4575999999999998</v>
      </c>
      <c r="W197">
        <v>23.847999999999999</v>
      </c>
      <c r="X197">
        <v>3.1524999999999999</v>
      </c>
      <c r="Y197">
        <v>21.721599999999999</v>
      </c>
      <c r="Z197">
        <v>3.9668999999999999</v>
      </c>
      <c r="AA197">
        <v>3.4575999999999998</v>
      </c>
      <c r="AB197">
        <v>23.847999999999999</v>
      </c>
      <c r="AC197">
        <v>3.1524999999999999</v>
      </c>
      <c r="AD197">
        <v>21.721599999999999</v>
      </c>
      <c r="AE197">
        <v>3.9668999999999999</v>
      </c>
      <c r="AF197">
        <f>LOG(Table1[[#This Row],[QEpsAll]])</f>
        <v>-0.31776464309743579</v>
      </c>
      <c r="AG197">
        <f>LOG(Table1[[#This Row],[QEpsBtm]])</f>
        <v>-0.46092390120722343</v>
      </c>
      <c r="AH197">
        <f>(LOG(Table1[[#This Row],[QEpsBtmIC]])-Table1[[#This Row],[QEpsBtmLog]])/(Table1[[#This Row],[QEpsBtm_BoolLog]]-Table1[[#This Row],[QEpsBtmLog]])</f>
        <v>-1.6621360944194894E-3</v>
      </c>
      <c r="AI197" s="1">
        <f>(LOG(Table1[[#This Row],[QEpsBtmICRand]])-Table1[[#This Row],[QEpsBtmLog]])/(Table1[[#This Row],[QEpsBtm_BoolLog]]-Table1[[#This Row],[QEpsBtmLog]])</f>
        <v>0.41758584399136206</v>
      </c>
      <c r="AJ197" s="1">
        <f>(LOG(Table1[[#This Row],[QEpsBtmIC_HasseSimple]])-Table1[[#This Row],[QEpsBtmLog]])/(Table1[[#This Row],[QEpsBtm_BoolLog]]-Table1[[#This Row],[QEpsBtmLog]])</f>
        <v>0.94366820582965483</v>
      </c>
      <c r="AK197" s="1">
        <f>(LOG(Table1[[#This Row],[QEpsBtmIC_Hasse]])-Table1[[#This Row],[QEpsBtmLog]])/(Table1[[#This Row],[QEpsBtm_BoolLog]]-Table1[[#This Row],[QEpsBtmLog]])</f>
        <v>0.90579715122944859</v>
      </c>
      <c r="AL197" s="1">
        <f>(LOG(Table1[[#This Row],[QEpsBtmIC_Bool]])-Table1[[#This Row],[QEpsBtmLog]])/(Table1[[#This Row],[QEpsBtm_BoolLog]]-Table1[[#This Row],[QEpsBtmLog]])</f>
        <v>1</v>
      </c>
      <c r="AM197" s="1">
        <f>(LOG(Table1[[#This Row],[QEpsBtm_HasseSimple]])-Table1[[#This Row],[QEpsBtmLog]])/(Table1[[#This Row],[QEpsBtm_BoolLog]]-Table1[[#This Row],[QEpsBtmLog]])</f>
        <v>0.94366820582965483</v>
      </c>
      <c r="AN197" s="1">
        <f>(LOG(Table1[[#This Row],[QEpsBtm_Hasse]])-Table1[[#This Row],[QEpsBtmLog]])/(Table1[[#This Row],[QEpsBtm_BoolLog]]-Table1[[#This Row],[QEpsBtmLog]])</f>
        <v>0.90579715122944859</v>
      </c>
      <c r="AO197" s="1">
        <f>LOG(Table1[[#This Row],[QEpsBtm_Bool]])</f>
        <v>0.59845125265575283</v>
      </c>
    </row>
    <row r="198" spans="1:41" hidden="1" x14ac:dyDescent="0.25">
      <c r="A198" s="1" t="s">
        <v>50</v>
      </c>
      <c r="B198" t="s">
        <v>43</v>
      </c>
      <c r="C198">
        <v>345</v>
      </c>
      <c r="D198">
        <v>11</v>
      </c>
      <c r="E198">
        <v>33</v>
      </c>
      <c r="F198">
        <v>33</v>
      </c>
      <c r="G198">
        <v>5.0900000000000001E-2</v>
      </c>
      <c r="H198">
        <v>5.9999999999999995E-4</v>
      </c>
      <c r="I198">
        <v>0.48110000000000003</v>
      </c>
      <c r="J198">
        <v>3.5799999999999998E-2</v>
      </c>
      <c r="K198">
        <v>8.9999999999999998E-4</v>
      </c>
      <c r="L198">
        <v>0.35289999999999999</v>
      </c>
      <c r="M198">
        <v>3.39E-2</v>
      </c>
      <c r="N198">
        <v>5.9999999999999995E-4</v>
      </c>
      <c r="O198">
        <v>0.35120000000000001</v>
      </c>
      <c r="P198">
        <v>9.9599999999999994E-2</v>
      </c>
      <c r="Q198">
        <v>1E-3</v>
      </c>
      <c r="R198">
        <v>0.96879999999999999</v>
      </c>
      <c r="S198">
        <v>0.1016</v>
      </c>
      <c r="T198">
        <v>0.1016</v>
      </c>
      <c r="U198">
        <v>0.1016</v>
      </c>
      <c r="V198">
        <v>4.0726000000000004</v>
      </c>
      <c r="W198">
        <v>28.349399999999999</v>
      </c>
      <c r="X198">
        <v>3.6916000000000002</v>
      </c>
      <c r="Y198">
        <v>25.721599999999999</v>
      </c>
      <c r="Z198">
        <v>4.6407999999999996</v>
      </c>
      <c r="AA198">
        <v>4.0726000000000004</v>
      </c>
      <c r="AB198">
        <v>28.349399999999999</v>
      </c>
      <c r="AC198">
        <v>3.6916000000000002</v>
      </c>
      <c r="AD198">
        <v>25.721599999999999</v>
      </c>
      <c r="AE198">
        <v>4.6407999999999996</v>
      </c>
      <c r="AF198">
        <f>LOG(Table1[[#This Row],[QEpsAll]])</f>
        <v>-0.31776464309743579</v>
      </c>
      <c r="AG198">
        <f>LOG(Table1[[#This Row],[QEpsBtm]])</f>
        <v>-0.45234834164003079</v>
      </c>
      <c r="AH198">
        <f>(LOG(Table1[[#This Row],[QEpsBtmIC]])-Table1[[#This Row],[QEpsBtmLog]])/(Table1[[#This Row],[QEpsBtm_BoolLog]]-Table1[[#This Row],[QEpsBtmLog]])</f>
        <v>-1.8742281872925943E-3</v>
      </c>
      <c r="AI198" s="1">
        <f>(LOG(Table1[[#This Row],[QEpsBtmICRand]])-Table1[[#This Row],[QEpsBtmLog]])/(Table1[[#This Row],[QEpsBtm_BoolLog]]-Table1[[#This Row],[QEpsBtmLog]])</f>
        <v>0.3919620388343647</v>
      </c>
      <c r="AJ198" s="1">
        <f>(LOG(Table1[[#This Row],[QEpsBtmIC_HasseSimple]])-Table1[[#This Row],[QEpsBtmLog]])/(Table1[[#This Row],[QEpsBtm_BoolLog]]-Table1[[#This Row],[QEpsBtmLog]])</f>
        <v>0.94930824261958846</v>
      </c>
      <c r="AK198" s="1">
        <f>(LOG(Table1[[#This Row],[QEpsBtmIC_Hasse]])-Table1[[#This Row],[QEpsBtmLog]])/(Table1[[#This Row],[QEpsBtm_BoolLog]]-Table1[[#This Row],[QEpsBtmLog]])</f>
        <v>0.91118548886331419</v>
      </c>
      <c r="AL198" s="1">
        <f>(LOG(Table1[[#This Row],[QEpsBtmIC_Bool]])-Table1[[#This Row],[QEpsBtmLog]])/(Table1[[#This Row],[QEpsBtm_BoolLog]]-Table1[[#This Row],[QEpsBtmLog]])</f>
        <v>1</v>
      </c>
      <c r="AM198" s="1">
        <f>(LOG(Table1[[#This Row],[QEpsBtm_HasseSimple]])-Table1[[#This Row],[QEpsBtmLog]])/(Table1[[#This Row],[QEpsBtm_BoolLog]]-Table1[[#This Row],[QEpsBtmLog]])</f>
        <v>0.94930824261958846</v>
      </c>
      <c r="AN198" s="1">
        <f>(LOG(Table1[[#This Row],[QEpsBtm_Hasse]])-Table1[[#This Row],[QEpsBtmLog]])/(Table1[[#This Row],[QEpsBtm_BoolLog]]-Table1[[#This Row],[QEpsBtmLog]])</f>
        <v>0.91118548886331419</v>
      </c>
      <c r="AO198" s="1">
        <f>LOG(Table1[[#This Row],[QEpsBtm_Bool]])</f>
        <v>0.66659285245954059</v>
      </c>
    </row>
    <row r="199" spans="1:41" hidden="1" x14ac:dyDescent="0.25">
      <c r="A199" s="1" t="s">
        <v>50</v>
      </c>
      <c r="B199" t="s">
        <v>43</v>
      </c>
      <c r="C199">
        <v>345</v>
      </c>
      <c r="D199">
        <v>12</v>
      </c>
      <c r="E199">
        <v>39</v>
      </c>
      <c r="F199">
        <v>39</v>
      </c>
      <c r="G199">
        <v>5.0900000000000001E-2</v>
      </c>
      <c r="H199">
        <v>5.9999999999999995E-4</v>
      </c>
      <c r="I199">
        <v>0.48110000000000003</v>
      </c>
      <c r="J199">
        <v>3.9899999999999998E-2</v>
      </c>
      <c r="K199">
        <v>8.0000000000000004E-4</v>
      </c>
      <c r="L199">
        <v>0.3896</v>
      </c>
      <c r="M199">
        <v>3.9899999999999998E-2</v>
      </c>
      <c r="N199">
        <v>8.0000000000000004E-4</v>
      </c>
      <c r="O199">
        <v>0.38740000000000002</v>
      </c>
      <c r="P199">
        <v>0.10249999999999999</v>
      </c>
      <c r="Q199">
        <v>0</v>
      </c>
      <c r="R199">
        <v>0.9758</v>
      </c>
      <c r="S199">
        <v>0.1016</v>
      </c>
      <c r="T199">
        <v>0.1016</v>
      </c>
      <c r="U199">
        <v>0.1172</v>
      </c>
      <c r="V199">
        <v>5.0430000000000001</v>
      </c>
      <c r="W199">
        <v>34.349400000000003</v>
      </c>
      <c r="X199">
        <v>4.6620999999999997</v>
      </c>
      <c r="Y199">
        <v>31.721599999999999</v>
      </c>
      <c r="Z199">
        <v>5.6112000000000002</v>
      </c>
      <c r="AA199">
        <v>5.0430000000000001</v>
      </c>
      <c r="AB199">
        <v>34.349400000000003</v>
      </c>
      <c r="AC199">
        <v>4.6620999999999997</v>
      </c>
      <c r="AD199">
        <v>31.721599999999999</v>
      </c>
      <c r="AE199">
        <v>5.6112000000000002</v>
      </c>
      <c r="AF199">
        <f>LOG(Table1[[#This Row],[QEpsAll]])</f>
        <v>-0.31776464309743579</v>
      </c>
      <c r="AG199">
        <f>LOG(Table1[[#This Row],[QEpsBtm]])</f>
        <v>-0.4093810517934221</v>
      </c>
      <c r="AH199">
        <f>(LOG(Table1[[#This Row],[QEpsBtmIC]])-Table1[[#This Row],[QEpsBtmLog]])/(Table1[[#This Row],[QEpsBtm_BoolLog]]-Table1[[#This Row],[QEpsBtmLog]])</f>
        <v>-2.1229745315268465E-3</v>
      </c>
      <c r="AI199" s="1">
        <f>(LOG(Table1[[#This Row],[QEpsBtmICRand]])-Table1[[#This Row],[QEpsBtmLog]])/(Table1[[#This Row],[QEpsBtm_BoolLog]]-Table1[[#This Row],[QEpsBtmLog]])</f>
        <v>0.34420683584619283</v>
      </c>
      <c r="AJ199" s="1">
        <f>(LOG(Table1[[#This Row],[QEpsBtmIC_HasseSimple]])-Table1[[#This Row],[QEpsBtmLog]])/(Table1[[#This Row],[QEpsBtm_BoolLog]]-Table1[[#This Row],[QEpsBtmLog]])</f>
        <v>0.95997470007422803</v>
      </c>
      <c r="AK199" s="1">
        <f>(LOG(Table1[[#This Row],[QEpsBtmIC_Hasse]])-Table1[[#This Row],[QEpsBtmLog]])/(Table1[[#This Row],[QEpsBtm_BoolLog]]-Table1[[#This Row],[QEpsBtmLog]])</f>
        <v>0.93053210688417154</v>
      </c>
      <c r="AL199" s="1">
        <f>(LOG(Table1[[#This Row],[QEpsBtmIC_Bool]])-Table1[[#This Row],[QEpsBtmLog]])/(Table1[[#This Row],[QEpsBtm_BoolLog]]-Table1[[#This Row],[QEpsBtmLog]])</f>
        <v>1</v>
      </c>
      <c r="AM199" s="1">
        <f>(LOG(Table1[[#This Row],[QEpsBtm_HasseSimple]])-Table1[[#This Row],[QEpsBtmLog]])/(Table1[[#This Row],[QEpsBtm_BoolLog]]-Table1[[#This Row],[QEpsBtmLog]])</f>
        <v>0.95997470007422803</v>
      </c>
      <c r="AN199" s="1">
        <f>(LOG(Table1[[#This Row],[QEpsBtm_Hasse]])-Table1[[#This Row],[QEpsBtmLog]])/(Table1[[#This Row],[QEpsBtm_BoolLog]]-Table1[[#This Row],[QEpsBtmLog]])</f>
        <v>0.93053210688417154</v>
      </c>
      <c r="AO199" s="1">
        <f>LOG(Table1[[#This Row],[QEpsBtm_Bool]])</f>
        <v>0.74905574853742729</v>
      </c>
    </row>
    <row r="200" spans="1:41" hidden="1" x14ac:dyDescent="0.25">
      <c r="A200" s="1" t="s">
        <v>50</v>
      </c>
      <c r="B200" t="s">
        <v>43</v>
      </c>
      <c r="C200">
        <v>345</v>
      </c>
      <c r="D200">
        <v>13</v>
      </c>
      <c r="E200">
        <v>46</v>
      </c>
      <c r="F200">
        <v>46</v>
      </c>
      <c r="G200">
        <v>5.0900000000000001E-2</v>
      </c>
      <c r="H200">
        <v>5.9999999999999995E-4</v>
      </c>
      <c r="I200">
        <v>0.48110000000000003</v>
      </c>
      <c r="J200">
        <v>4.3099999999999999E-2</v>
      </c>
      <c r="K200">
        <v>8.0000000000000004E-4</v>
      </c>
      <c r="L200">
        <v>0.41899999999999998</v>
      </c>
      <c r="M200">
        <v>4.2200000000000001E-2</v>
      </c>
      <c r="N200">
        <v>8.0000000000000004E-4</v>
      </c>
      <c r="O200">
        <v>0.40949999999999998</v>
      </c>
      <c r="P200">
        <v>0.10589999999999999</v>
      </c>
      <c r="Q200">
        <v>8.9999999999999998E-4</v>
      </c>
      <c r="R200">
        <v>0.97950000000000004</v>
      </c>
      <c r="S200">
        <v>0.1172</v>
      </c>
      <c r="T200">
        <v>0.1172</v>
      </c>
      <c r="U200">
        <v>0.1172</v>
      </c>
      <c r="V200">
        <v>5.9349999999999996</v>
      </c>
      <c r="W200">
        <v>40.850900000000003</v>
      </c>
      <c r="X200">
        <v>5.4776999999999996</v>
      </c>
      <c r="Y200">
        <v>37.721600000000002</v>
      </c>
      <c r="Z200">
        <v>6.5628000000000002</v>
      </c>
      <c r="AA200">
        <v>5.9349999999999996</v>
      </c>
      <c r="AB200">
        <v>40.850900000000003</v>
      </c>
      <c r="AC200">
        <v>5.4776999999999996</v>
      </c>
      <c r="AD200">
        <v>37.721600000000002</v>
      </c>
      <c r="AE200">
        <v>6.5628000000000002</v>
      </c>
      <c r="AF200">
        <f>LOG(Table1[[#This Row],[QEpsAll]])</f>
        <v>-0.31776464309743579</v>
      </c>
      <c r="AG200">
        <f>LOG(Table1[[#This Row],[QEpsBtm]])</f>
        <v>-0.3777859770337047</v>
      </c>
      <c r="AH200">
        <f>(LOG(Table1[[#This Row],[QEpsBtmIC]])-Table1[[#This Row],[QEpsBtmLog]])/(Table1[[#This Row],[QEpsBtm_BoolLog]]-Table1[[#This Row],[QEpsBtmLog]])</f>
        <v>-8.3356967457227735E-3</v>
      </c>
      <c r="AI200" s="1">
        <f>(LOG(Table1[[#This Row],[QEpsBtmICRand]])-Table1[[#This Row],[QEpsBtmLog]])/(Table1[[#This Row],[QEpsBtm_BoolLog]]-Table1[[#This Row],[QEpsBtmLog]])</f>
        <v>0.30864347497586014</v>
      </c>
      <c r="AJ200" s="1">
        <f>(LOG(Table1[[#This Row],[QEpsBtmIC_HasseSimple]])-Table1[[#This Row],[QEpsBtmLog]])/(Table1[[#This Row],[QEpsBtm_BoolLog]]-Table1[[#This Row],[QEpsBtmLog]])</f>
        <v>0.96345354888234525</v>
      </c>
      <c r="AK200" s="1">
        <f>(LOG(Table1[[#This Row],[QEpsBtmIC_Hasse]])-Table1[[#This Row],[QEpsBtmLog]])/(Table1[[#This Row],[QEpsBtm_BoolLog]]-Table1[[#This Row],[QEpsBtmLog]])</f>
        <v>0.9343103534172309</v>
      </c>
      <c r="AL200" s="1">
        <f>(LOG(Table1[[#This Row],[QEpsBtmIC_Bool]])-Table1[[#This Row],[QEpsBtmLog]])/(Table1[[#This Row],[QEpsBtm_BoolLog]]-Table1[[#This Row],[QEpsBtmLog]])</f>
        <v>1</v>
      </c>
      <c r="AM200" s="1">
        <f>(LOG(Table1[[#This Row],[QEpsBtm_HasseSimple]])-Table1[[#This Row],[QEpsBtmLog]])/(Table1[[#This Row],[QEpsBtm_BoolLog]]-Table1[[#This Row],[QEpsBtmLog]])</f>
        <v>0.96345354888234525</v>
      </c>
      <c r="AN200" s="1">
        <f>(LOG(Table1[[#This Row],[QEpsBtm_Hasse]])-Table1[[#This Row],[QEpsBtmLog]])/(Table1[[#This Row],[QEpsBtm_BoolLog]]-Table1[[#This Row],[QEpsBtmLog]])</f>
        <v>0.9343103534172309</v>
      </c>
      <c r="AO200" s="1">
        <f>LOG(Table1[[#This Row],[QEpsBtm_Bool]])</f>
        <v>0.81708916942226362</v>
      </c>
    </row>
    <row r="201" spans="1:41" hidden="1" x14ac:dyDescent="0.25">
      <c r="A201" s="1" t="s">
        <v>50</v>
      </c>
      <c r="B201" t="s">
        <v>43</v>
      </c>
      <c r="C201">
        <v>345</v>
      </c>
      <c r="D201">
        <v>14</v>
      </c>
      <c r="E201">
        <v>58</v>
      </c>
      <c r="F201">
        <v>58</v>
      </c>
      <c r="G201">
        <v>5.0900000000000001E-2</v>
      </c>
      <c r="H201">
        <v>5.9999999999999995E-4</v>
      </c>
      <c r="I201">
        <v>0.48110000000000003</v>
      </c>
      <c r="J201">
        <v>4.2799999999999998E-2</v>
      </c>
      <c r="K201">
        <v>8.9999999999999998E-4</v>
      </c>
      <c r="L201">
        <v>0.42030000000000001</v>
      </c>
      <c r="M201">
        <v>4.4600000000000001E-2</v>
      </c>
      <c r="N201">
        <v>0</v>
      </c>
      <c r="O201">
        <v>0.43759999999999999</v>
      </c>
      <c r="P201">
        <v>0.10829999999999999</v>
      </c>
      <c r="Q201">
        <v>0</v>
      </c>
      <c r="R201">
        <v>0.98229999999999995</v>
      </c>
      <c r="S201">
        <v>0.1172</v>
      </c>
      <c r="T201">
        <v>0.1172</v>
      </c>
      <c r="U201">
        <v>0.1172</v>
      </c>
      <c r="V201">
        <v>7.7460000000000004</v>
      </c>
      <c r="W201">
        <v>51.8538</v>
      </c>
      <c r="X201">
        <v>7.1607000000000003</v>
      </c>
      <c r="Y201">
        <v>47.721600000000002</v>
      </c>
      <c r="Z201">
        <v>8.5176999999999996</v>
      </c>
      <c r="AA201">
        <v>7.7460000000000004</v>
      </c>
      <c r="AB201">
        <v>51.8538</v>
      </c>
      <c r="AC201">
        <v>7.1607000000000003</v>
      </c>
      <c r="AD201">
        <v>47.721600000000002</v>
      </c>
      <c r="AE201">
        <v>8.5176999999999996</v>
      </c>
      <c r="AF201">
        <f>LOG(Table1[[#This Row],[QEpsAll]])</f>
        <v>-0.31776464309743579</v>
      </c>
      <c r="AG201">
        <f>LOG(Table1[[#This Row],[QEpsBtm]])</f>
        <v>-0.37644060999456297</v>
      </c>
      <c r="AH201">
        <f>(LOG(Table1[[#This Row],[QEpsBtmIC]])-Table1[[#This Row],[QEpsBtmLog]])/(Table1[[#This Row],[QEpsBtm_BoolLog]]-Table1[[#This Row],[QEpsBtmLog]])</f>
        <v>1.340558616422491E-2</v>
      </c>
      <c r="AI201" s="1">
        <f>(LOG(Table1[[#This Row],[QEpsBtmICRand]])-Table1[[#This Row],[QEpsBtmLog]])/(Table1[[#This Row],[QEpsBtm_BoolLog]]-Table1[[#This Row],[QEpsBtmLog]])</f>
        <v>0.28213591003176364</v>
      </c>
      <c r="AJ201" s="1">
        <f>(LOG(Table1[[#This Row],[QEpsBtmIC_HasseSimple]])-Table1[[#This Row],[QEpsBtmLog]])/(Table1[[#This Row],[QEpsBtm_BoolLog]]-Table1[[#This Row],[QEpsBtmLog]])</f>
        <v>0.96843739166736165</v>
      </c>
      <c r="AK201" s="1">
        <f>(LOG(Table1[[#This Row],[QEpsBtmIC_Hasse]])-Table1[[#This Row],[QEpsBtmLog]])/(Table1[[#This Row],[QEpsBtm_BoolLog]]-Table1[[#This Row],[QEpsBtmLog]])</f>
        <v>0.94232552993702168</v>
      </c>
      <c r="AL201" s="1">
        <f>(LOG(Table1[[#This Row],[QEpsBtmIC_Bool]])-Table1[[#This Row],[QEpsBtmLog]])/(Table1[[#This Row],[QEpsBtm_BoolLog]]-Table1[[#This Row],[QEpsBtmLog]])</f>
        <v>1</v>
      </c>
      <c r="AM201" s="1">
        <f>(LOG(Table1[[#This Row],[QEpsBtm_HasseSimple]])-Table1[[#This Row],[QEpsBtmLog]])/(Table1[[#This Row],[QEpsBtm_BoolLog]]-Table1[[#This Row],[QEpsBtmLog]])</f>
        <v>0.96843739166736165</v>
      </c>
      <c r="AN201" s="1">
        <f>(LOG(Table1[[#This Row],[QEpsBtm_Hasse]])-Table1[[#This Row],[QEpsBtmLog]])/(Table1[[#This Row],[QEpsBtm_BoolLog]]-Table1[[#This Row],[QEpsBtmLog]])</f>
        <v>0.94232552993702168</v>
      </c>
      <c r="AO201" s="1">
        <f>LOG(Table1[[#This Row],[QEpsBtm_Bool]])</f>
        <v>0.93032233981862078</v>
      </c>
    </row>
    <row r="202" spans="1:41" hidden="1" x14ac:dyDescent="0.25">
      <c r="A202" s="1" t="s">
        <v>50</v>
      </c>
      <c r="B202" t="s">
        <v>43</v>
      </c>
      <c r="C202">
        <v>345</v>
      </c>
      <c r="D202">
        <v>15</v>
      </c>
      <c r="E202">
        <v>78</v>
      </c>
      <c r="F202">
        <v>78</v>
      </c>
      <c r="G202">
        <v>5.0900000000000001E-2</v>
      </c>
      <c r="H202">
        <v>5.9999999999999995E-4</v>
      </c>
      <c r="I202">
        <v>0.48110000000000003</v>
      </c>
      <c r="J202">
        <v>4.4299999999999999E-2</v>
      </c>
      <c r="K202">
        <v>6.9999999999999999E-4</v>
      </c>
      <c r="L202">
        <v>0.4335</v>
      </c>
      <c r="M202">
        <v>4.5199999999999997E-2</v>
      </c>
      <c r="N202">
        <v>5.9999999999999995E-4</v>
      </c>
      <c r="O202">
        <v>0.44440000000000002</v>
      </c>
      <c r="P202">
        <v>0.1106</v>
      </c>
      <c r="Q202">
        <v>8.9999999999999998E-4</v>
      </c>
      <c r="R202">
        <v>0.98660000000000003</v>
      </c>
      <c r="S202">
        <v>0.1328</v>
      </c>
      <c r="T202">
        <v>0.1172</v>
      </c>
      <c r="U202">
        <v>0.1328</v>
      </c>
      <c r="V202">
        <v>9.8322000000000003</v>
      </c>
      <c r="W202">
        <v>66.732399999999998</v>
      </c>
      <c r="X202">
        <v>9.0375999999999994</v>
      </c>
      <c r="Y202">
        <v>61.223100000000002</v>
      </c>
      <c r="Z202">
        <v>11.258900000000001</v>
      </c>
      <c r="AA202">
        <v>9.8322000000000003</v>
      </c>
      <c r="AB202">
        <v>66.732399999999998</v>
      </c>
      <c r="AC202">
        <v>9.0375999999999994</v>
      </c>
      <c r="AD202">
        <v>61.223100000000002</v>
      </c>
      <c r="AE202">
        <v>11.258900000000001</v>
      </c>
      <c r="AF202">
        <f>LOG(Table1[[#This Row],[QEpsAll]])</f>
        <v>-0.31776464309743579</v>
      </c>
      <c r="AG202">
        <f>LOG(Table1[[#This Row],[QEpsBtm]])</f>
        <v>-0.36301089818777088</v>
      </c>
      <c r="AH202">
        <f>(LOG(Table1[[#This Row],[QEpsBtmIC]])-Table1[[#This Row],[QEpsBtmLog]])/(Table1[[#This Row],[QEpsBtm_BoolLog]]-Table1[[#This Row],[QEpsBtmLog]])</f>
        <v>7.6245289164931038E-3</v>
      </c>
      <c r="AI202" s="1">
        <f>(LOG(Table1[[#This Row],[QEpsBtmICRand]])-Table1[[#This Row],[QEpsBtmLog]])/(Table1[[#This Row],[QEpsBtm_BoolLog]]-Table1[[#This Row],[QEpsBtmLog]])</f>
        <v>0.25249224264309966</v>
      </c>
      <c r="AJ202" s="1">
        <f>(LOG(Table1[[#This Row],[QEpsBtmIC_HasseSimple]])-Table1[[#This Row],[QEpsBtmLog]])/(Table1[[#This Row],[QEpsBtm_BoolLog]]-Table1[[#This Row],[QEpsBtmLog]])</f>
        <v>0.95839874702919481</v>
      </c>
      <c r="AK202" s="1">
        <f>(LOG(Table1[[#This Row],[QEpsBtmIC_Hasse]])-Table1[[#This Row],[QEpsBtmLog]])/(Table1[[#This Row],[QEpsBtm_BoolLog]]-Table1[[#This Row],[QEpsBtmLog]])</f>
        <v>0.93252571001385121</v>
      </c>
      <c r="AL202" s="1">
        <f>(LOG(Table1[[#This Row],[QEpsBtmIC_Bool]])-Table1[[#This Row],[QEpsBtmLog]])/(Table1[[#This Row],[QEpsBtm_BoolLog]]-Table1[[#This Row],[QEpsBtmLog]])</f>
        <v>1</v>
      </c>
      <c r="AM202" s="1">
        <f>(LOG(Table1[[#This Row],[QEpsBtm_HasseSimple]])-Table1[[#This Row],[QEpsBtmLog]])/(Table1[[#This Row],[QEpsBtm_BoolLog]]-Table1[[#This Row],[QEpsBtmLog]])</f>
        <v>0.95839874702919481</v>
      </c>
      <c r="AN202" s="1">
        <f>(LOG(Table1[[#This Row],[QEpsBtm_Hasse]])-Table1[[#This Row],[QEpsBtmLog]])/(Table1[[#This Row],[QEpsBtm_BoolLog]]-Table1[[#This Row],[QEpsBtmLog]])</f>
        <v>0.93252571001385121</v>
      </c>
      <c r="AO202" s="1">
        <f>LOG(Table1[[#This Row],[QEpsBtm_Bool]])</f>
        <v>1.0514959618060677</v>
      </c>
    </row>
    <row r="203" spans="1:41" hidden="1" x14ac:dyDescent="0.25">
      <c r="A203" s="1" t="s">
        <v>50</v>
      </c>
      <c r="B203" t="s">
        <v>43</v>
      </c>
      <c r="C203">
        <v>345</v>
      </c>
      <c r="D203">
        <v>16</v>
      </c>
      <c r="E203">
        <v>92</v>
      </c>
      <c r="F203">
        <v>92</v>
      </c>
      <c r="G203">
        <v>5.0900000000000001E-2</v>
      </c>
      <c r="H203">
        <v>5.9999999999999995E-4</v>
      </c>
      <c r="I203">
        <v>0.48110000000000003</v>
      </c>
      <c r="J203">
        <v>4.5199999999999997E-2</v>
      </c>
      <c r="K203">
        <v>5.9999999999999995E-4</v>
      </c>
      <c r="L203">
        <v>0.44450000000000001</v>
      </c>
      <c r="M203">
        <v>4.6600000000000003E-2</v>
      </c>
      <c r="N203">
        <v>8.0000000000000004E-4</v>
      </c>
      <c r="O203">
        <v>0.45119999999999999</v>
      </c>
      <c r="P203">
        <v>0.11409999999999999</v>
      </c>
      <c r="Q203">
        <v>0</v>
      </c>
      <c r="R203">
        <v>0.98799999999999999</v>
      </c>
      <c r="S203">
        <v>0.1328</v>
      </c>
      <c r="T203">
        <v>0.1328</v>
      </c>
      <c r="U203">
        <v>0.1328</v>
      </c>
      <c r="V203">
        <v>11.6751</v>
      </c>
      <c r="W203">
        <v>77.735299999999995</v>
      </c>
      <c r="X203">
        <v>10.7608</v>
      </c>
      <c r="Y203">
        <v>71.411699999999996</v>
      </c>
      <c r="Z203">
        <v>13.555400000000001</v>
      </c>
      <c r="AA203">
        <v>11.6751</v>
      </c>
      <c r="AB203">
        <v>77.735299999999995</v>
      </c>
      <c r="AC203">
        <v>10.7608</v>
      </c>
      <c r="AD203">
        <v>71.411699999999996</v>
      </c>
      <c r="AE203">
        <v>13.555400000000001</v>
      </c>
      <c r="AF203">
        <f>LOG(Table1[[#This Row],[QEpsAll]])</f>
        <v>-0.31776464309743579</v>
      </c>
      <c r="AG203">
        <f>LOG(Table1[[#This Row],[QEpsBtm]])</f>
        <v>-0.35212823469376747</v>
      </c>
      <c r="AH203">
        <f>(LOG(Table1[[#This Row],[QEpsBtmIC]])-Table1[[#This Row],[QEpsBtmLog]])/(Table1[[#This Row],[QEpsBtm_BoolLog]]-Table1[[#This Row],[QEpsBtmLog]])</f>
        <v>4.3775421523827174E-3</v>
      </c>
      <c r="AI203" s="1">
        <f>(LOG(Table1[[#This Row],[QEpsBtmICRand]])-Table1[[#This Row],[QEpsBtmLog]])/(Table1[[#This Row],[QEpsBtm_BoolLog]]-Table1[[#This Row],[QEpsBtmLog]])</f>
        <v>0.23371223356922866</v>
      </c>
      <c r="AJ203" s="1">
        <f>(LOG(Table1[[#This Row],[QEpsBtmIC_HasseSimple]])-Table1[[#This Row],[QEpsBtmLog]])/(Table1[[#This Row],[QEpsBtm_BoolLog]]-Table1[[#This Row],[QEpsBtmLog]])</f>
        <v>0.95630645757478627</v>
      </c>
      <c r="AK203" s="1">
        <f>(LOG(Table1[[#This Row],[QEpsBtmIC_Hasse]])-Table1[[#This Row],[QEpsBtmLog]])/(Table1[[#This Row],[QEpsBtm_BoolLog]]-Table1[[#This Row],[QEpsBtmLog]])</f>
        <v>0.93244506335731736</v>
      </c>
      <c r="AL203" s="1">
        <f>(LOG(Table1[[#This Row],[QEpsBtmIC_Bool]])-Table1[[#This Row],[QEpsBtmLog]])/(Table1[[#This Row],[QEpsBtm_BoolLog]]-Table1[[#This Row],[QEpsBtmLog]])</f>
        <v>1</v>
      </c>
      <c r="AM203" s="1">
        <f>(LOG(Table1[[#This Row],[QEpsBtm_HasseSimple]])-Table1[[#This Row],[QEpsBtmLog]])/(Table1[[#This Row],[QEpsBtm_BoolLog]]-Table1[[#This Row],[QEpsBtmLog]])</f>
        <v>0.95630645757478627</v>
      </c>
      <c r="AN203" s="1">
        <f>(LOG(Table1[[#This Row],[QEpsBtm_Hasse]])-Table1[[#This Row],[QEpsBtmLog]])/(Table1[[#This Row],[QEpsBtm_BoolLog]]-Table1[[#This Row],[QEpsBtmLog]])</f>
        <v>0.93244506335731736</v>
      </c>
      <c r="AO203" s="1">
        <f>LOG(Table1[[#This Row],[QEpsBtm_Bool]])</f>
        <v>1.1321123374996587</v>
      </c>
    </row>
    <row r="204" spans="1:41" hidden="1" x14ac:dyDescent="0.25">
      <c r="A204" s="1" t="s">
        <v>50</v>
      </c>
      <c r="B204" t="s">
        <v>43</v>
      </c>
      <c r="C204">
        <v>345</v>
      </c>
      <c r="D204">
        <v>17</v>
      </c>
      <c r="E204">
        <v>111</v>
      </c>
      <c r="F204">
        <v>111</v>
      </c>
      <c r="G204">
        <v>5.0900000000000001E-2</v>
      </c>
      <c r="H204">
        <v>5.9999999999999995E-4</v>
      </c>
      <c r="I204">
        <v>0.48110000000000003</v>
      </c>
      <c r="J204">
        <v>4.8000000000000001E-2</v>
      </c>
      <c r="K204">
        <v>8.9999999999999998E-4</v>
      </c>
      <c r="L204">
        <v>0.4582</v>
      </c>
      <c r="M204">
        <v>4.7500000000000001E-2</v>
      </c>
      <c r="N204">
        <v>8.9999999999999998E-4</v>
      </c>
      <c r="O204">
        <v>0.46110000000000001</v>
      </c>
      <c r="P204">
        <v>0.11749999999999999</v>
      </c>
      <c r="Q204">
        <v>8.9999999999999998E-4</v>
      </c>
      <c r="R204">
        <v>0.98939999999999995</v>
      </c>
      <c r="S204">
        <v>0.1328</v>
      </c>
      <c r="T204">
        <v>0.1328</v>
      </c>
      <c r="U204">
        <v>0.1328</v>
      </c>
      <c r="V204">
        <v>13.695</v>
      </c>
      <c r="W204">
        <v>92.171899999999994</v>
      </c>
      <c r="X204">
        <v>12.6051</v>
      </c>
      <c r="Y204">
        <v>84.658199999999994</v>
      </c>
      <c r="Z204">
        <v>16.18</v>
      </c>
      <c r="AA204">
        <v>13.695</v>
      </c>
      <c r="AB204">
        <v>92.171899999999994</v>
      </c>
      <c r="AC204">
        <v>12.6051</v>
      </c>
      <c r="AD204">
        <v>84.658199999999994</v>
      </c>
      <c r="AE204">
        <v>16.18</v>
      </c>
      <c r="AF204">
        <f>LOG(Table1[[#This Row],[QEpsAll]])</f>
        <v>-0.31776464309743579</v>
      </c>
      <c r="AG204">
        <f>LOG(Table1[[#This Row],[QEpsBtm]])</f>
        <v>-0.33894491514662128</v>
      </c>
      <c r="AH204">
        <f>(LOG(Table1[[#This Row],[QEpsBtmIC]])-Table1[[#This Row],[QEpsBtmLog]])/(Table1[[#This Row],[QEpsBtm_BoolLog]]-Table1[[#This Row],[QEpsBtmLog]])</f>
        <v>1.7701375330561571E-3</v>
      </c>
      <c r="AI204" s="1">
        <f>(LOG(Table1[[#This Row],[QEpsBtmICRand]])-Table1[[#This Row],[QEpsBtmLog]])/(Table1[[#This Row],[QEpsBtm_BoolLog]]-Table1[[#This Row],[QEpsBtmLog]])</f>
        <v>0.21597762148447933</v>
      </c>
      <c r="AJ204" s="1">
        <f>(LOG(Table1[[#This Row],[QEpsBtmIC_HasseSimple]])-Table1[[#This Row],[QEpsBtmLog]])/(Table1[[#This Row],[QEpsBtm_BoolLog]]-Table1[[#This Row],[QEpsBtmLog]])</f>
        <v>0.95321701372985612</v>
      </c>
      <c r="AK204" s="1">
        <f>(LOG(Table1[[#This Row],[QEpsBtmIC_Hasse]])-Table1[[#This Row],[QEpsBtmLog]])/(Table1[[#This Row],[QEpsBtm_BoolLog]]-Table1[[#This Row],[QEpsBtmLog]])</f>
        <v>0.92994988021251257</v>
      </c>
      <c r="AL204" s="1">
        <f>(LOG(Table1[[#This Row],[QEpsBtmIC_Bool]])-Table1[[#This Row],[QEpsBtmLog]])/(Table1[[#This Row],[QEpsBtm_BoolLog]]-Table1[[#This Row],[QEpsBtmLog]])</f>
        <v>1</v>
      </c>
      <c r="AM204" s="1">
        <f>(LOG(Table1[[#This Row],[QEpsBtm_HasseSimple]])-Table1[[#This Row],[QEpsBtmLog]])/(Table1[[#This Row],[QEpsBtm_BoolLog]]-Table1[[#This Row],[QEpsBtmLog]])</f>
        <v>0.95321701372985612</v>
      </c>
      <c r="AN204" s="1">
        <f>(LOG(Table1[[#This Row],[QEpsBtm_Hasse]])-Table1[[#This Row],[QEpsBtmLog]])/(Table1[[#This Row],[QEpsBtm_BoolLog]]-Table1[[#This Row],[QEpsBtmLog]])</f>
        <v>0.92994988021251257</v>
      </c>
      <c r="AO204" s="1">
        <f>LOG(Table1[[#This Row],[QEpsBtm_Bool]])</f>
        <v>1.2089785172762535</v>
      </c>
    </row>
    <row r="205" spans="1:41" hidden="1" x14ac:dyDescent="0.25">
      <c r="A205" s="1" t="s">
        <v>50</v>
      </c>
      <c r="B205" t="s">
        <v>43</v>
      </c>
      <c r="C205">
        <v>345</v>
      </c>
      <c r="D205">
        <v>18</v>
      </c>
      <c r="E205">
        <v>121</v>
      </c>
      <c r="F205">
        <v>121</v>
      </c>
      <c r="G205">
        <v>5.0900000000000001E-2</v>
      </c>
      <c r="H205">
        <v>5.9999999999999995E-4</v>
      </c>
      <c r="I205">
        <v>0.48110000000000003</v>
      </c>
      <c r="J205">
        <v>4.6899999999999997E-2</v>
      </c>
      <c r="K205">
        <v>8.9999999999999998E-4</v>
      </c>
      <c r="L205">
        <v>0.45619999999999999</v>
      </c>
      <c r="M205">
        <v>4.6899999999999997E-2</v>
      </c>
      <c r="N205">
        <v>8.9999999999999998E-4</v>
      </c>
      <c r="O205">
        <v>0.44950000000000001</v>
      </c>
      <c r="P205">
        <v>0.1181</v>
      </c>
      <c r="Q205">
        <v>8.9999999999999998E-4</v>
      </c>
      <c r="R205">
        <v>0.99039999999999995</v>
      </c>
      <c r="S205">
        <v>0.1328</v>
      </c>
      <c r="T205">
        <v>0.1328</v>
      </c>
      <c r="U205">
        <v>0.1328</v>
      </c>
      <c r="V205">
        <v>14.944800000000001</v>
      </c>
      <c r="W205">
        <v>99.609700000000004</v>
      </c>
      <c r="X205">
        <v>13.7934</v>
      </c>
      <c r="Y205">
        <v>91.658199999999994</v>
      </c>
      <c r="Z205">
        <v>17.831199999999999</v>
      </c>
      <c r="AA205">
        <v>14.944800000000001</v>
      </c>
      <c r="AB205">
        <v>99.609700000000004</v>
      </c>
      <c r="AC205">
        <v>13.7934</v>
      </c>
      <c r="AD205">
        <v>91.658199999999994</v>
      </c>
      <c r="AE205">
        <v>17.831199999999999</v>
      </c>
      <c r="AF205">
        <f>LOG(Table1[[#This Row],[QEpsAll]])</f>
        <v>-0.31776464309743579</v>
      </c>
      <c r="AG205">
        <f>LOG(Table1[[#This Row],[QEpsBtm]])</f>
        <v>-0.34084471905937025</v>
      </c>
      <c r="AH205">
        <f>(LOG(Table1[[#This Row],[QEpsBtmIC]])-Table1[[#This Row],[QEpsBtmLog]])/(Table1[[#This Row],[QEpsBtm_BoolLog]]-Table1[[#This Row],[QEpsBtmLog]])</f>
        <v>-4.0361072846390542E-3</v>
      </c>
      <c r="AI205" s="1">
        <f>(LOG(Table1[[#This Row],[QEpsBtmICRand]])-Table1[[#This Row],[QEpsBtmLog]])/(Table1[[#This Row],[QEpsBtm_BoolLog]]-Table1[[#This Row],[QEpsBtmLog]])</f>
        <v>0.21146356957598428</v>
      </c>
      <c r="AJ205" s="1">
        <f>(LOG(Table1[[#This Row],[QEpsBtmIC_HasseSimple]])-Table1[[#This Row],[QEpsBtmLog]])/(Table1[[#This Row],[QEpsBtm_BoolLog]]-Table1[[#This Row],[QEpsBtmLog]])</f>
        <v>0.95182836337784549</v>
      </c>
      <c r="AK205" s="1">
        <f>(LOG(Table1[[#This Row],[QEpsBtmIC_Hasse]])-Table1[[#This Row],[QEpsBtmLog]])/(Table1[[#This Row],[QEpsBtm_BoolLog]]-Table1[[#This Row],[QEpsBtmLog]])</f>
        <v>0.92995761987530845</v>
      </c>
      <c r="AL205" s="1">
        <f>(LOG(Table1[[#This Row],[QEpsBtmIC_Bool]])-Table1[[#This Row],[QEpsBtmLog]])/(Table1[[#This Row],[QEpsBtm_BoolLog]]-Table1[[#This Row],[QEpsBtmLog]])</f>
        <v>1</v>
      </c>
      <c r="AM205" s="1">
        <f>(LOG(Table1[[#This Row],[QEpsBtm_HasseSimple]])-Table1[[#This Row],[QEpsBtmLog]])/(Table1[[#This Row],[QEpsBtm_BoolLog]]-Table1[[#This Row],[QEpsBtmLog]])</f>
        <v>0.95182836337784549</v>
      </c>
      <c r="AN205" s="1">
        <f>(LOG(Table1[[#This Row],[QEpsBtm_Hasse]])-Table1[[#This Row],[QEpsBtmLog]])/(Table1[[#This Row],[QEpsBtm_BoolLog]]-Table1[[#This Row],[QEpsBtmLog]])</f>
        <v>0.92995761987530845</v>
      </c>
      <c r="AO205" s="1">
        <f>LOG(Table1[[#This Row],[QEpsBtm_Bool]])</f>
        <v>1.2511805712090989</v>
      </c>
    </row>
    <row r="206" spans="1:41" hidden="1" x14ac:dyDescent="0.25">
      <c r="A206" s="1" t="s">
        <v>50</v>
      </c>
      <c r="B206" t="s">
        <v>43</v>
      </c>
      <c r="C206">
        <v>345</v>
      </c>
      <c r="D206">
        <v>19</v>
      </c>
      <c r="E206">
        <v>131</v>
      </c>
      <c r="F206">
        <v>131</v>
      </c>
      <c r="G206">
        <v>5.0900000000000001E-2</v>
      </c>
      <c r="H206">
        <v>5.9999999999999995E-4</v>
      </c>
      <c r="I206">
        <v>0.48110000000000003</v>
      </c>
      <c r="J206">
        <v>4.8500000000000001E-2</v>
      </c>
      <c r="K206">
        <v>8.9999999999999998E-4</v>
      </c>
      <c r="L206">
        <v>0.45600000000000002</v>
      </c>
      <c r="M206">
        <v>4.6600000000000003E-2</v>
      </c>
      <c r="N206">
        <v>8.0000000000000004E-4</v>
      </c>
      <c r="O206">
        <v>0.4481</v>
      </c>
      <c r="P206">
        <v>0.1172</v>
      </c>
      <c r="Q206">
        <v>8.9999999999999998E-4</v>
      </c>
      <c r="R206">
        <v>0.9899</v>
      </c>
      <c r="S206">
        <v>0.1328</v>
      </c>
      <c r="T206">
        <v>0.1328</v>
      </c>
      <c r="U206">
        <v>0.1328</v>
      </c>
      <c r="V206">
        <v>15.960100000000001</v>
      </c>
      <c r="W206">
        <v>106.8121</v>
      </c>
      <c r="X206">
        <v>14.783799999999999</v>
      </c>
      <c r="Y206">
        <v>98.658199999999994</v>
      </c>
      <c r="Z206">
        <v>19.222899999999999</v>
      </c>
      <c r="AA206">
        <v>15.960100000000001</v>
      </c>
      <c r="AB206">
        <v>106.8121</v>
      </c>
      <c r="AC206">
        <v>14.783799999999999</v>
      </c>
      <c r="AD206">
        <v>98.658199999999994</v>
      </c>
      <c r="AE206">
        <v>19.222899999999999</v>
      </c>
      <c r="AF206">
        <f>LOG(Table1[[#This Row],[QEpsAll]])</f>
        <v>-0.31776464309743579</v>
      </c>
      <c r="AG206">
        <f>LOG(Table1[[#This Row],[QEpsBtm]])</f>
        <v>-0.341035157335565</v>
      </c>
      <c r="AH206">
        <f>(LOG(Table1[[#This Row],[QEpsBtmIC]])-Table1[[#This Row],[QEpsBtmLog]])/(Table1[[#This Row],[QEpsBtm_BoolLog]]-Table1[[#This Row],[QEpsBtmLog]])</f>
        <v>-4.6711264226235588E-3</v>
      </c>
      <c r="AI206" s="1">
        <f>(LOG(Table1[[#This Row],[QEpsBtmICRand]])-Table1[[#This Row],[QEpsBtmLog]])/(Table1[[#This Row],[QEpsBtm_BoolLog]]-Table1[[#This Row],[QEpsBtmLog]])</f>
        <v>0.20717336346704121</v>
      </c>
      <c r="AJ206" s="1">
        <f>(LOG(Table1[[#This Row],[QEpsBtmIC_HasseSimple]])-Table1[[#This Row],[QEpsBtmLog]])/(Table1[[#This Row],[QEpsBtm_BoolLog]]-Table1[[#This Row],[QEpsBtmLog]])</f>
        <v>0.95028273595027368</v>
      </c>
      <c r="AK206" s="1">
        <f>(LOG(Table1[[#This Row],[QEpsBtmIC_Hasse]])-Table1[[#This Row],[QEpsBtmLog]])/(Table1[[#This Row],[QEpsBtm_BoolLog]]-Table1[[#This Row],[QEpsBtmLog]])</f>
        <v>0.92981964929820937</v>
      </c>
      <c r="AL206" s="1">
        <f>(LOG(Table1[[#This Row],[QEpsBtmIC_Bool]])-Table1[[#This Row],[QEpsBtmLog]])/(Table1[[#This Row],[QEpsBtm_BoolLog]]-Table1[[#This Row],[QEpsBtmLog]])</f>
        <v>1</v>
      </c>
      <c r="AM206" s="1">
        <f>(LOG(Table1[[#This Row],[QEpsBtm_HasseSimple]])-Table1[[#This Row],[QEpsBtmLog]])/(Table1[[#This Row],[QEpsBtm_BoolLog]]-Table1[[#This Row],[QEpsBtmLog]])</f>
        <v>0.95028273595027368</v>
      </c>
      <c r="AN206" s="1">
        <f>(LOG(Table1[[#This Row],[QEpsBtm_Hasse]])-Table1[[#This Row],[QEpsBtmLog]])/(Table1[[#This Row],[QEpsBtm_BoolLog]]-Table1[[#This Row],[QEpsBtmLog]])</f>
        <v>0.92981964929820937</v>
      </c>
      <c r="AO206" s="1">
        <f>LOG(Table1[[#This Row],[QEpsBtm_Bool]])</f>
        <v>1.2838189066931422</v>
      </c>
    </row>
    <row r="207" spans="1:41" hidden="1" x14ac:dyDescent="0.25">
      <c r="A207" s="1" t="s">
        <v>50</v>
      </c>
      <c r="B207" t="s">
        <v>43</v>
      </c>
      <c r="C207">
        <v>345</v>
      </c>
      <c r="D207">
        <v>20</v>
      </c>
      <c r="E207">
        <v>142</v>
      </c>
      <c r="F207">
        <v>142</v>
      </c>
      <c r="G207">
        <v>5.0900000000000001E-2</v>
      </c>
      <c r="H207">
        <v>5.9999999999999995E-4</v>
      </c>
      <c r="I207">
        <v>0.48110000000000003</v>
      </c>
      <c r="J207">
        <v>4.6899999999999997E-2</v>
      </c>
      <c r="K207">
        <v>8.9999999999999998E-4</v>
      </c>
      <c r="L207">
        <v>0.4577</v>
      </c>
      <c r="M207">
        <v>4.7699999999999999E-2</v>
      </c>
      <c r="N207">
        <v>8.9999999999999998E-4</v>
      </c>
      <c r="O207">
        <v>0.45889999999999997</v>
      </c>
      <c r="P207">
        <v>0.1192</v>
      </c>
      <c r="Q207">
        <v>5.9999999999999995E-4</v>
      </c>
      <c r="R207">
        <v>0.98829999999999996</v>
      </c>
      <c r="S207">
        <v>0.1328</v>
      </c>
      <c r="T207">
        <v>0.1328</v>
      </c>
      <c r="U207">
        <v>0.1328</v>
      </c>
      <c r="V207">
        <v>17.6496</v>
      </c>
      <c r="W207">
        <v>116.9371</v>
      </c>
      <c r="X207">
        <v>16.459199999999999</v>
      </c>
      <c r="Y207">
        <v>108.65819999999999</v>
      </c>
      <c r="Z207">
        <v>21.050599999999999</v>
      </c>
      <c r="AA207">
        <v>17.6496</v>
      </c>
      <c r="AB207">
        <v>116.9371</v>
      </c>
      <c r="AC207">
        <v>16.459199999999999</v>
      </c>
      <c r="AD207">
        <v>108.65819999999999</v>
      </c>
      <c r="AE207">
        <v>21.050599999999999</v>
      </c>
      <c r="AF207">
        <f>LOG(Table1[[#This Row],[QEpsAll]])</f>
        <v>-0.31776464309743579</v>
      </c>
      <c r="AG207">
        <f>LOG(Table1[[#This Row],[QEpsBtm]])</f>
        <v>-0.33941908757270045</v>
      </c>
      <c r="AH207">
        <f>(LOG(Table1[[#This Row],[QEpsBtmIC]])-Table1[[#This Row],[QEpsBtmLog]])/(Table1[[#This Row],[QEpsBtm_BoolLog]]-Table1[[#This Row],[QEpsBtmLog]])</f>
        <v>6.8392163744539658E-4</v>
      </c>
      <c r="AI207" s="1">
        <f>(LOG(Table1[[#This Row],[QEpsBtmICRand]])-Table1[[#This Row],[QEpsBtmLog]])/(Table1[[#This Row],[QEpsBtm_BoolLog]]-Table1[[#This Row],[QEpsBtmLog]])</f>
        <v>0.20106524757426736</v>
      </c>
      <c r="AJ207" s="1">
        <f>(LOG(Table1[[#This Row],[QEpsBtmIC_HasseSimple]])-Table1[[#This Row],[QEpsBtmLog]])/(Table1[[#This Row],[QEpsBtm_BoolLog]]-Table1[[#This Row],[QEpsBtmLog]])</f>
        <v>0.95397223306197332</v>
      </c>
      <c r="AK207" s="1">
        <f>(LOG(Table1[[#This Row],[QEpsBtmIC_Hasse]])-Table1[[#This Row],[QEpsBtmLog]])/(Table1[[#This Row],[QEpsBtm_BoolLog]]-Table1[[#This Row],[QEpsBtmLog]])</f>
        <v>0.93573295689133762</v>
      </c>
      <c r="AL207" s="1">
        <f>(LOG(Table1[[#This Row],[QEpsBtmIC_Bool]])-Table1[[#This Row],[QEpsBtmLog]])/(Table1[[#This Row],[QEpsBtm_BoolLog]]-Table1[[#This Row],[QEpsBtmLog]])</f>
        <v>1</v>
      </c>
      <c r="AM207" s="1">
        <f>(LOG(Table1[[#This Row],[QEpsBtm_HasseSimple]])-Table1[[#This Row],[QEpsBtmLog]])/(Table1[[#This Row],[QEpsBtm_BoolLog]]-Table1[[#This Row],[QEpsBtmLog]])</f>
        <v>0.95397223306197332</v>
      </c>
      <c r="AN207" s="1">
        <f>(LOG(Table1[[#This Row],[QEpsBtm_Hasse]])-Table1[[#This Row],[QEpsBtmLog]])/(Table1[[#This Row],[QEpsBtm_BoolLog]]-Table1[[#This Row],[QEpsBtmLog]])</f>
        <v>0.93573295689133762</v>
      </c>
      <c r="AO207" s="1">
        <f>LOG(Table1[[#This Row],[QEpsBtm_Bool]])</f>
        <v>1.3232644789353702</v>
      </c>
    </row>
    <row r="208" spans="1:41" hidden="1" x14ac:dyDescent="0.25">
      <c r="A208" s="1" t="s">
        <v>50</v>
      </c>
      <c r="B208" t="s">
        <v>43</v>
      </c>
      <c r="C208">
        <v>345</v>
      </c>
      <c r="D208">
        <v>21</v>
      </c>
      <c r="E208">
        <v>161</v>
      </c>
      <c r="F208">
        <v>161</v>
      </c>
      <c r="G208">
        <v>5.0900000000000001E-2</v>
      </c>
      <c r="H208">
        <v>5.9999999999999995E-4</v>
      </c>
      <c r="I208">
        <v>0.48110000000000003</v>
      </c>
      <c r="J208">
        <v>4.9700000000000001E-2</v>
      </c>
      <c r="K208">
        <v>5.9999999999999995E-4</v>
      </c>
      <c r="L208">
        <v>0.47499999999999998</v>
      </c>
      <c r="M208">
        <v>4.8000000000000001E-2</v>
      </c>
      <c r="N208">
        <v>1E-3</v>
      </c>
      <c r="O208">
        <v>0.46360000000000001</v>
      </c>
      <c r="P208">
        <v>0.1198</v>
      </c>
      <c r="Q208">
        <v>0</v>
      </c>
      <c r="R208">
        <v>0.99129999999999996</v>
      </c>
      <c r="S208">
        <v>0.1328</v>
      </c>
      <c r="T208">
        <v>0.1328</v>
      </c>
      <c r="U208">
        <v>0.1484</v>
      </c>
      <c r="V208">
        <v>20.062100000000001</v>
      </c>
      <c r="W208">
        <v>134.00210000000001</v>
      </c>
      <c r="X208">
        <v>18.708600000000001</v>
      </c>
      <c r="Y208">
        <v>124.65819999999999</v>
      </c>
      <c r="Z208">
        <v>23.713899999999999</v>
      </c>
      <c r="AA208">
        <v>20.062100000000001</v>
      </c>
      <c r="AB208">
        <v>134.00210000000001</v>
      </c>
      <c r="AC208">
        <v>18.708600000000001</v>
      </c>
      <c r="AD208">
        <v>124.65819999999999</v>
      </c>
      <c r="AE208">
        <v>23.713899999999999</v>
      </c>
      <c r="AF208">
        <f>LOG(Table1[[#This Row],[QEpsAll]])</f>
        <v>-0.31776464309743579</v>
      </c>
      <c r="AG208">
        <f>LOG(Table1[[#This Row],[QEpsBtm]])</f>
        <v>-0.32330639037513342</v>
      </c>
      <c r="AH208">
        <f>(LOG(Table1[[#This Row],[QEpsBtmIC]])-Table1[[#This Row],[QEpsBtmLog]])/(Table1[[#This Row],[QEpsBtm_BoolLog]]-Table1[[#This Row],[QEpsBtmLog]])</f>
        <v>-6.2121675188333047E-3</v>
      </c>
      <c r="AI208" s="1">
        <f>(LOG(Table1[[#This Row],[QEpsBtmICRand]])-Table1[[#This Row],[QEpsBtmLog]])/(Table1[[#This Row],[QEpsBtm_BoolLog]]-Table1[[#This Row],[QEpsBtmLog]])</f>
        <v>0.18813503672981796</v>
      </c>
      <c r="AJ208" s="1">
        <f>(LOG(Table1[[#This Row],[QEpsBtmIC_HasseSimple]])-Table1[[#This Row],[QEpsBtmLog]])/(Table1[[#This Row],[QEpsBtm_BoolLog]]-Table1[[#This Row],[QEpsBtmLog]])</f>
        <v>0.95723594628850528</v>
      </c>
      <c r="AK208" s="1">
        <f>(LOG(Table1[[#This Row],[QEpsBtmIC_Hasse]])-Table1[[#This Row],[QEpsBtmLog]])/(Table1[[#This Row],[QEpsBtm_BoolLog]]-Table1[[#This Row],[QEpsBtmLog]])</f>
        <v>0.93937400567253115</v>
      </c>
      <c r="AL208" s="1">
        <f>(LOG(Table1[[#This Row],[QEpsBtmIC_Bool]])-Table1[[#This Row],[QEpsBtmLog]])/(Table1[[#This Row],[QEpsBtm_BoolLog]]-Table1[[#This Row],[QEpsBtmLog]])</f>
        <v>1</v>
      </c>
      <c r="AM208" s="1">
        <f>(LOG(Table1[[#This Row],[QEpsBtm_HasseSimple]])-Table1[[#This Row],[QEpsBtmLog]])/(Table1[[#This Row],[QEpsBtm_BoolLog]]-Table1[[#This Row],[QEpsBtmLog]])</f>
        <v>0.95723594628850528</v>
      </c>
      <c r="AN208" s="1">
        <f>(LOG(Table1[[#This Row],[QEpsBtm_Hasse]])-Table1[[#This Row],[QEpsBtmLog]])/(Table1[[#This Row],[QEpsBtm_BoolLog]]-Table1[[#This Row],[QEpsBtmLog]])</f>
        <v>0.93937400567253115</v>
      </c>
      <c r="AO208" s="1">
        <f>LOG(Table1[[#This Row],[QEpsBtm_Bool]])</f>
        <v>1.3750029841424403</v>
      </c>
    </row>
    <row r="209" spans="1:41" hidden="1" x14ac:dyDescent="0.25">
      <c r="A209" s="1" t="s">
        <v>50</v>
      </c>
      <c r="B209" t="s">
        <v>43</v>
      </c>
      <c r="C209">
        <v>345</v>
      </c>
      <c r="D209">
        <v>22</v>
      </c>
      <c r="E209">
        <v>178</v>
      </c>
      <c r="F209">
        <v>178</v>
      </c>
      <c r="G209">
        <v>5.0900000000000001E-2</v>
      </c>
      <c r="H209">
        <v>5.9999999999999995E-4</v>
      </c>
      <c r="I209">
        <v>0.48110000000000003</v>
      </c>
      <c r="J209">
        <v>4.9099999999999998E-2</v>
      </c>
      <c r="K209">
        <v>1.1000000000000001E-3</v>
      </c>
      <c r="L209">
        <v>0.4672</v>
      </c>
      <c r="M209">
        <v>4.8599999999999997E-2</v>
      </c>
      <c r="N209">
        <v>8.9999999999999998E-4</v>
      </c>
      <c r="O209">
        <v>0.46879999999999999</v>
      </c>
      <c r="P209">
        <v>0.1198</v>
      </c>
      <c r="Q209">
        <v>0</v>
      </c>
      <c r="R209">
        <v>0.99029999999999996</v>
      </c>
      <c r="S209">
        <v>0.1328</v>
      </c>
      <c r="T209">
        <v>0.1328</v>
      </c>
      <c r="U209">
        <v>0.1484</v>
      </c>
      <c r="V209">
        <v>22.571999999999999</v>
      </c>
      <c r="W209">
        <v>149.0095</v>
      </c>
      <c r="X209">
        <v>21.2178</v>
      </c>
      <c r="Y209">
        <v>139.6591</v>
      </c>
      <c r="Z209">
        <v>26.555499999999999</v>
      </c>
      <c r="AA209">
        <v>22.571999999999999</v>
      </c>
      <c r="AB209">
        <v>149.0095</v>
      </c>
      <c r="AC209">
        <v>21.2178</v>
      </c>
      <c r="AD209">
        <v>139.6591</v>
      </c>
      <c r="AE209">
        <v>26.555499999999999</v>
      </c>
      <c r="AF209">
        <f>LOG(Table1[[#This Row],[QEpsAll]])</f>
        <v>-0.31776464309743579</v>
      </c>
      <c r="AG209">
        <f>LOG(Table1[[#This Row],[QEpsBtm]])</f>
        <v>-0.33049716589565692</v>
      </c>
      <c r="AH209">
        <f>(LOG(Table1[[#This Row],[QEpsBtmIC]])-Table1[[#This Row],[QEpsBtmLog]])/(Table1[[#This Row],[QEpsBtm_BoolLog]]-Table1[[#This Row],[QEpsBtmLog]])</f>
        <v>8.4619012934830738E-4</v>
      </c>
      <c r="AI209" s="1">
        <f>(LOG(Table1[[#This Row],[QEpsBtmICRand]])-Table1[[#This Row],[QEpsBtmLog]])/(Table1[[#This Row],[QEpsBtm_BoolLog]]-Table1[[#This Row],[QEpsBtmLog]])</f>
        <v>0.18594228954890246</v>
      </c>
      <c r="AJ209" s="1">
        <f>(LOG(Table1[[#This Row],[QEpsBtmIC_HasseSimple]])-Table1[[#This Row],[QEpsBtmLog]])/(Table1[[#This Row],[QEpsBtm_BoolLog]]-Table1[[#This Row],[QEpsBtmLog]])</f>
        <v>0.95977296041025884</v>
      </c>
      <c r="AK209" s="1">
        <f>(LOG(Table1[[#This Row],[QEpsBtmIC_Hasse]])-Table1[[#This Row],[QEpsBtmLog]])/(Table1[[#This Row],[QEpsBtm_BoolLog]]-Table1[[#This Row],[QEpsBtmLog]])</f>
        <v>0.94445955606427889</v>
      </c>
      <c r="AL209" s="1">
        <f>(LOG(Table1[[#This Row],[QEpsBtmIC_Bool]])-Table1[[#This Row],[QEpsBtmLog]])/(Table1[[#This Row],[QEpsBtm_BoolLog]]-Table1[[#This Row],[QEpsBtmLog]])</f>
        <v>1</v>
      </c>
      <c r="AM209" s="1">
        <f>(LOG(Table1[[#This Row],[QEpsBtm_HasseSimple]])-Table1[[#This Row],[QEpsBtmLog]])/(Table1[[#This Row],[QEpsBtm_BoolLog]]-Table1[[#This Row],[QEpsBtmLog]])</f>
        <v>0.95977296041025884</v>
      </c>
      <c r="AN209" s="1">
        <f>(LOG(Table1[[#This Row],[QEpsBtm_Hasse]])-Table1[[#This Row],[QEpsBtmLog]])/(Table1[[#This Row],[QEpsBtm_BoolLog]]-Table1[[#This Row],[QEpsBtmLog]])</f>
        <v>0.94445955606427889</v>
      </c>
      <c r="AO209" s="1">
        <f>LOG(Table1[[#This Row],[QEpsBtm_Bool]])</f>
        <v>1.4241544829420008</v>
      </c>
    </row>
    <row r="210" spans="1:41" hidden="1" x14ac:dyDescent="0.25">
      <c r="A210" s="1" t="s">
        <v>50</v>
      </c>
      <c r="B210" t="s">
        <v>43</v>
      </c>
      <c r="C210">
        <v>345</v>
      </c>
      <c r="D210">
        <v>23</v>
      </c>
      <c r="E210">
        <v>204</v>
      </c>
      <c r="F210">
        <v>204</v>
      </c>
      <c r="G210">
        <v>5.0900000000000001E-2</v>
      </c>
      <c r="H210">
        <v>5.9999999999999995E-4</v>
      </c>
      <c r="I210">
        <v>0.48110000000000003</v>
      </c>
      <c r="J210">
        <v>4.9700000000000001E-2</v>
      </c>
      <c r="K210">
        <v>1E-3</v>
      </c>
      <c r="L210">
        <v>0.47389999999999999</v>
      </c>
      <c r="M210">
        <v>4.8599999999999997E-2</v>
      </c>
      <c r="N210">
        <v>8.9999999999999998E-4</v>
      </c>
      <c r="O210">
        <v>0.47020000000000001</v>
      </c>
      <c r="P210">
        <v>0.1198</v>
      </c>
      <c r="Q210">
        <v>0</v>
      </c>
      <c r="R210">
        <v>0.99160000000000004</v>
      </c>
      <c r="S210">
        <v>0.1484</v>
      </c>
      <c r="T210">
        <v>0.1484</v>
      </c>
      <c r="U210">
        <v>0.1484</v>
      </c>
      <c r="V210">
        <v>25.745100000000001</v>
      </c>
      <c r="W210">
        <v>171.27760000000001</v>
      </c>
      <c r="X210">
        <v>24.2059</v>
      </c>
      <c r="Y210">
        <v>160.72120000000001</v>
      </c>
      <c r="Z210">
        <v>30.224900000000002</v>
      </c>
      <c r="AA210">
        <v>25.745100000000001</v>
      </c>
      <c r="AB210">
        <v>171.27760000000001</v>
      </c>
      <c r="AC210">
        <v>24.2059</v>
      </c>
      <c r="AD210">
        <v>160.72120000000001</v>
      </c>
      <c r="AE210">
        <v>30.224900000000002</v>
      </c>
      <c r="AF210">
        <f>LOG(Table1[[#This Row],[QEpsAll]])</f>
        <v>-0.31776464309743579</v>
      </c>
      <c r="AG210">
        <f>LOG(Table1[[#This Row],[QEpsBtm]])</f>
        <v>-0.32431329130059888</v>
      </c>
      <c r="AH210">
        <f>(LOG(Table1[[#This Row],[QEpsBtmIC]])-Table1[[#This Row],[QEpsBtmLog]])/(Table1[[#This Row],[QEpsBtm_BoolLog]]-Table1[[#This Row],[QEpsBtmLog]])</f>
        <v>-1.8862553880589336E-3</v>
      </c>
      <c r="AI210" s="1">
        <f>(LOG(Table1[[#This Row],[QEpsBtmICRand]])-Table1[[#This Row],[QEpsBtmLog]])/(Table1[[#This Row],[QEpsBtm_BoolLog]]-Table1[[#This Row],[QEpsBtmLog]])</f>
        <v>0.17767700402209488</v>
      </c>
      <c r="AJ210" s="1">
        <f>(LOG(Table1[[#This Row],[QEpsBtmIC_HasseSimple]])-Table1[[#This Row],[QEpsBtmLog]])/(Table1[[#This Row],[QEpsBtm_BoolLog]]-Table1[[#This Row],[QEpsBtmLog]])</f>
        <v>0.96139461817513061</v>
      </c>
      <c r="AK210" s="1">
        <f>(LOG(Table1[[#This Row],[QEpsBtmIC_Hasse]])-Table1[[#This Row],[QEpsBtmLog]])/(Table1[[#This Row],[QEpsBtm_BoolLog]]-Table1[[#This Row],[QEpsBtmLog]])</f>
        <v>0.94655909303012864</v>
      </c>
      <c r="AL210" s="1">
        <f>(LOG(Table1[[#This Row],[QEpsBtmIC_Bool]])-Table1[[#This Row],[QEpsBtmLog]])/(Table1[[#This Row],[QEpsBtm_BoolLog]]-Table1[[#This Row],[QEpsBtmLog]])</f>
        <v>1</v>
      </c>
      <c r="AM210" s="1">
        <f>(LOG(Table1[[#This Row],[QEpsBtm_HasseSimple]])-Table1[[#This Row],[QEpsBtmLog]])/(Table1[[#This Row],[QEpsBtm_BoolLog]]-Table1[[#This Row],[QEpsBtmLog]])</f>
        <v>0.96139461817513061</v>
      </c>
      <c r="AN210" s="1">
        <f>(LOG(Table1[[#This Row],[QEpsBtm_Hasse]])-Table1[[#This Row],[QEpsBtmLog]])/(Table1[[#This Row],[QEpsBtm_BoolLog]]-Table1[[#This Row],[QEpsBtmLog]])</f>
        <v>0.94655909303012864</v>
      </c>
      <c r="AO210" s="1">
        <f>LOG(Table1[[#This Row],[QEpsBtm_Bool]])</f>
        <v>1.4803648726586975</v>
      </c>
    </row>
    <row r="211" spans="1:41" hidden="1" x14ac:dyDescent="0.25">
      <c r="A211" s="1" t="s">
        <v>50</v>
      </c>
      <c r="B211" t="s">
        <v>43</v>
      </c>
      <c r="C211">
        <v>345</v>
      </c>
      <c r="D211">
        <v>24</v>
      </c>
      <c r="E211">
        <v>233</v>
      </c>
      <c r="F211">
        <v>233</v>
      </c>
      <c r="G211">
        <v>5.0900000000000001E-2</v>
      </c>
      <c r="H211">
        <v>5.9999999999999995E-4</v>
      </c>
      <c r="I211">
        <v>0.48110000000000003</v>
      </c>
      <c r="J211">
        <v>4.8000000000000001E-2</v>
      </c>
      <c r="K211">
        <v>8.9999999999999998E-4</v>
      </c>
      <c r="L211">
        <v>0.46650000000000003</v>
      </c>
      <c r="M211">
        <v>5.0599999999999999E-2</v>
      </c>
      <c r="N211">
        <v>6.9999999999999999E-4</v>
      </c>
      <c r="O211">
        <v>0.4768</v>
      </c>
      <c r="P211">
        <v>0.1198</v>
      </c>
      <c r="Q211">
        <v>0</v>
      </c>
      <c r="R211">
        <v>0.99270000000000003</v>
      </c>
      <c r="S211">
        <v>0.1484</v>
      </c>
      <c r="T211">
        <v>0.1484</v>
      </c>
      <c r="U211">
        <v>0.1484</v>
      </c>
      <c r="V211">
        <v>30.470300000000002</v>
      </c>
      <c r="W211">
        <v>199.28049999999999</v>
      </c>
      <c r="X211">
        <v>28.7988</v>
      </c>
      <c r="Y211">
        <v>187.72120000000001</v>
      </c>
      <c r="Z211">
        <v>35.100099999999998</v>
      </c>
      <c r="AA211">
        <v>30.470300000000002</v>
      </c>
      <c r="AB211">
        <v>199.28049999999999</v>
      </c>
      <c r="AC211">
        <v>28.7988</v>
      </c>
      <c r="AD211">
        <v>187.72120000000001</v>
      </c>
      <c r="AE211">
        <v>35.100099999999998</v>
      </c>
      <c r="AF211">
        <f>LOG(Table1[[#This Row],[QEpsAll]])</f>
        <v>-0.31776464309743579</v>
      </c>
      <c r="AG211">
        <f>LOG(Table1[[#This Row],[QEpsBtm]])</f>
        <v>-0.33114835191748121</v>
      </c>
      <c r="AH211">
        <f>(LOG(Table1[[#This Row],[QEpsBtmIC]])-Table1[[#This Row],[QEpsBtmLog]])/(Table1[[#This Row],[QEpsBtm_BoolLog]]-Table1[[#This Row],[QEpsBtmLog]])</f>
        <v>5.0545257031043133E-3</v>
      </c>
      <c r="AI211" s="1">
        <f>(LOG(Table1[[#This Row],[QEpsBtmICRand]])-Table1[[#This Row],[QEpsBtmLog]])/(Table1[[#This Row],[QEpsBtm_BoolLog]]-Table1[[#This Row],[QEpsBtmLog]])</f>
        <v>0.17477961138292844</v>
      </c>
      <c r="AJ211" s="1">
        <f>(LOG(Table1[[#This Row],[QEpsBtmIC_HasseSimple]])-Table1[[#This Row],[QEpsBtmLog]])/(Table1[[#This Row],[QEpsBtm_BoolLog]]-Table1[[#This Row],[QEpsBtmLog]])</f>
        <v>0.96726190195191386</v>
      </c>
      <c r="AK211" s="1">
        <f>(LOG(Table1[[#This Row],[QEpsBtmIC_Hasse]])-Table1[[#This Row],[QEpsBtmLog]])/(Table1[[#This Row],[QEpsBtm_BoolLog]]-Table1[[#This Row],[QEpsBtmLog]])</f>
        <v>0.95420413285796257</v>
      </c>
      <c r="AL211" s="1">
        <f>(LOG(Table1[[#This Row],[QEpsBtmIC_Bool]])-Table1[[#This Row],[QEpsBtmLog]])/(Table1[[#This Row],[QEpsBtm_BoolLog]]-Table1[[#This Row],[QEpsBtmLog]])</f>
        <v>1</v>
      </c>
      <c r="AM211" s="1">
        <f>(LOG(Table1[[#This Row],[QEpsBtm_HasseSimple]])-Table1[[#This Row],[QEpsBtmLog]])/(Table1[[#This Row],[QEpsBtm_BoolLog]]-Table1[[#This Row],[QEpsBtmLog]])</f>
        <v>0.96726190195191386</v>
      </c>
      <c r="AN211" s="1">
        <f>(LOG(Table1[[#This Row],[QEpsBtm_Hasse]])-Table1[[#This Row],[QEpsBtmLog]])/(Table1[[#This Row],[QEpsBtm_BoolLog]]-Table1[[#This Row],[QEpsBtmLog]])</f>
        <v>0.95420413285796257</v>
      </c>
      <c r="AO211" s="1">
        <f>LOG(Table1[[#This Row],[QEpsBtm_Bool]])</f>
        <v>1.5453083537702779</v>
      </c>
    </row>
    <row r="212" spans="1:41" hidden="1" x14ac:dyDescent="0.25">
      <c r="A212" s="1" t="s">
        <v>50</v>
      </c>
      <c r="B212" t="s">
        <v>43</v>
      </c>
      <c r="C212">
        <v>345</v>
      </c>
      <c r="D212">
        <v>25</v>
      </c>
      <c r="E212">
        <v>260</v>
      </c>
      <c r="F212">
        <v>260</v>
      </c>
      <c r="G212">
        <v>5.0900000000000001E-2</v>
      </c>
      <c r="H212">
        <v>5.9999999999999995E-4</v>
      </c>
      <c r="I212">
        <v>0.48110000000000003</v>
      </c>
      <c r="J212">
        <v>5.0299999999999997E-2</v>
      </c>
      <c r="K212">
        <v>1.1999999999999999E-3</v>
      </c>
      <c r="L212">
        <v>0.47639999999999999</v>
      </c>
      <c r="M212">
        <v>4.8300000000000003E-2</v>
      </c>
      <c r="N212">
        <v>8.0000000000000004E-4</v>
      </c>
      <c r="O212">
        <v>0.46350000000000002</v>
      </c>
      <c r="P212">
        <v>0.1195</v>
      </c>
      <c r="Q212">
        <v>2.9999999999999997E-4</v>
      </c>
      <c r="R212">
        <v>0.99160000000000004</v>
      </c>
      <c r="S212">
        <v>0.1484</v>
      </c>
      <c r="T212">
        <v>0.1484</v>
      </c>
      <c r="U212">
        <v>0.1484</v>
      </c>
      <c r="V212">
        <v>33.794699999999999</v>
      </c>
      <c r="W212">
        <v>222.48570000000001</v>
      </c>
      <c r="X212">
        <v>31.939900000000002</v>
      </c>
      <c r="Y212">
        <v>209.72120000000001</v>
      </c>
      <c r="Z212">
        <v>38.935400000000001</v>
      </c>
      <c r="AA212">
        <v>33.794699999999999</v>
      </c>
      <c r="AB212">
        <v>222.48570000000001</v>
      </c>
      <c r="AC212">
        <v>31.939900000000002</v>
      </c>
      <c r="AD212">
        <v>209.72120000000001</v>
      </c>
      <c r="AE212">
        <v>38.935400000000001</v>
      </c>
      <c r="AF212">
        <f>LOG(Table1[[#This Row],[QEpsAll]])</f>
        <v>-0.31776464309743579</v>
      </c>
      <c r="AG212">
        <f>LOG(Table1[[#This Row],[QEpsBtm]])</f>
        <v>-0.3220282471892601</v>
      </c>
      <c r="AH212">
        <f>(LOG(Table1[[#This Row],[QEpsBtmIC]])-Table1[[#This Row],[QEpsBtmLog]])/(Table1[[#This Row],[QEpsBtm_BoolLog]]-Table1[[#This Row],[QEpsBtmLog]])</f>
        <v>-6.2341473283927945E-3</v>
      </c>
      <c r="AI212" s="1">
        <f>(LOG(Table1[[#This Row],[QEpsBtmICRand]])-Table1[[#This Row],[QEpsBtmLog]])/(Table1[[#This Row],[QEpsBtm_BoolLog]]-Table1[[#This Row],[QEpsBtmLog]])</f>
        <v>0.16647630140190123</v>
      </c>
      <c r="AJ212" s="1">
        <f>(LOG(Table1[[#This Row],[QEpsBtmIC_HasseSimple]])-Table1[[#This Row],[QEpsBtmLog]])/(Table1[[#This Row],[QEpsBtm_BoolLog]]-Table1[[#This Row],[QEpsBtmLog]])</f>
        <v>0.96784306783032892</v>
      </c>
      <c r="AK212" s="1">
        <f>(LOG(Table1[[#This Row],[QEpsBtmIC_Hasse]])-Table1[[#This Row],[QEpsBtmLog]])/(Table1[[#This Row],[QEpsBtm_BoolLog]]-Table1[[#This Row],[QEpsBtmLog]])</f>
        <v>0.95502389245852937</v>
      </c>
      <c r="AL212" s="1">
        <f>(LOG(Table1[[#This Row],[QEpsBtmIC_Bool]])-Table1[[#This Row],[QEpsBtmLog]])/(Table1[[#This Row],[QEpsBtm_BoolLog]]-Table1[[#This Row],[QEpsBtmLog]])</f>
        <v>1</v>
      </c>
      <c r="AM212" s="1">
        <f>(LOG(Table1[[#This Row],[QEpsBtm_HasseSimple]])-Table1[[#This Row],[QEpsBtmLog]])/(Table1[[#This Row],[QEpsBtm_BoolLog]]-Table1[[#This Row],[QEpsBtmLog]])</f>
        <v>0.96784306783032892</v>
      </c>
      <c r="AN212" s="1">
        <f>(LOG(Table1[[#This Row],[QEpsBtm_Hasse]])-Table1[[#This Row],[QEpsBtmLog]])/(Table1[[#This Row],[QEpsBtm_BoolLog]]-Table1[[#This Row],[QEpsBtmLog]])</f>
        <v>0.95502389245852937</v>
      </c>
      <c r="AO212" s="1">
        <f>LOG(Table1[[#This Row],[QEpsBtm_Bool]])</f>
        <v>1.5903446407478576</v>
      </c>
    </row>
    <row r="213" spans="1:41" hidden="1" x14ac:dyDescent="0.25">
      <c r="A213" s="1" t="s">
        <v>50</v>
      </c>
      <c r="B213" t="s">
        <v>43</v>
      </c>
      <c r="C213">
        <v>345</v>
      </c>
      <c r="D213">
        <v>26</v>
      </c>
      <c r="E213">
        <v>291</v>
      </c>
      <c r="F213">
        <v>291</v>
      </c>
      <c r="G213">
        <v>5.0900000000000001E-2</v>
      </c>
      <c r="H213">
        <v>5.9999999999999995E-4</v>
      </c>
      <c r="I213">
        <v>0.48110000000000003</v>
      </c>
      <c r="J213">
        <v>5.0900000000000001E-2</v>
      </c>
      <c r="K213">
        <v>1E-3</v>
      </c>
      <c r="L213">
        <v>0.4829</v>
      </c>
      <c r="M213">
        <v>0.05</v>
      </c>
      <c r="N213">
        <v>8.9999999999999998E-4</v>
      </c>
      <c r="O213">
        <v>0.47760000000000002</v>
      </c>
      <c r="P213">
        <v>0.1198</v>
      </c>
      <c r="Q213">
        <v>0</v>
      </c>
      <c r="R213">
        <v>0.99160000000000004</v>
      </c>
      <c r="S213">
        <v>0.1484</v>
      </c>
      <c r="T213">
        <v>0.1484</v>
      </c>
      <c r="U213">
        <v>0.1484</v>
      </c>
      <c r="V213">
        <v>38.799399999999999</v>
      </c>
      <c r="W213">
        <v>251.9872</v>
      </c>
      <c r="X213">
        <v>36.865499999999997</v>
      </c>
      <c r="Y213">
        <v>238.72120000000001</v>
      </c>
      <c r="Z213">
        <v>44.175199999999997</v>
      </c>
      <c r="AA213">
        <v>38.799399999999999</v>
      </c>
      <c r="AB213">
        <v>251.9872</v>
      </c>
      <c r="AC213">
        <v>36.865499999999997</v>
      </c>
      <c r="AD213">
        <v>238.72120000000001</v>
      </c>
      <c r="AE213">
        <v>44.175199999999997</v>
      </c>
      <c r="AF213">
        <f>LOG(Table1[[#This Row],[QEpsAll]])</f>
        <v>-0.31776464309743579</v>
      </c>
      <c r="AG213">
        <f>LOG(Table1[[#This Row],[QEpsBtm]])</f>
        <v>-0.31614279459965361</v>
      </c>
      <c r="AH213">
        <f>(LOG(Table1[[#This Row],[QEpsBtmIC]])-Table1[[#This Row],[QEpsBtmLog]])/(Table1[[#This Row],[QEpsBtm_BoolLog]]-Table1[[#This Row],[QEpsBtmLog]])</f>
        <v>-2.4437032487005603E-3</v>
      </c>
      <c r="AI213" s="1">
        <f>(LOG(Table1[[#This Row],[QEpsBtmICRand]])-Table1[[#This Row],[QEpsBtmLog]])/(Table1[[#This Row],[QEpsBtm_BoolLog]]-Table1[[#This Row],[QEpsBtmLog]])</f>
        <v>0.15932081585267513</v>
      </c>
      <c r="AJ213" s="1">
        <f>(LOG(Table1[[#This Row],[QEpsBtmIC_HasseSimple]])-Table1[[#This Row],[QEpsBtmLog]])/(Table1[[#This Row],[QEpsBtm_BoolLog]]-Table1[[#This Row],[QEpsBtmLog]])</f>
        <v>0.97126757649285944</v>
      </c>
      <c r="AK213" s="1">
        <f>(LOG(Table1[[#This Row],[QEpsBtmIC_Hasse]])-Table1[[#This Row],[QEpsBtmLog]])/(Table1[[#This Row],[QEpsBtm_BoolLog]]-Table1[[#This Row],[QEpsBtmLog]])</f>
        <v>0.95994618774456353</v>
      </c>
      <c r="AL213" s="1">
        <f>(LOG(Table1[[#This Row],[QEpsBtmIC_Bool]])-Table1[[#This Row],[QEpsBtmLog]])/(Table1[[#This Row],[QEpsBtm_BoolLog]]-Table1[[#This Row],[QEpsBtmLog]])</f>
        <v>1</v>
      </c>
      <c r="AM213" s="1">
        <f>(LOG(Table1[[#This Row],[QEpsBtm_HasseSimple]])-Table1[[#This Row],[QEpsBtmLog]])/(Table1[[#This Row],[QEpsBtm_BoolLog]]-Table1[[#This Row],[QEpsBtmLog]])</f>
        <v>0.97126757649285944</v>
      </c>
      <c r="AN213" s="1">
        <f>(LOG(Table1[[#This Row],[QEpsBtm_Hasse]])-Table1[[#This Row],[QEpsBtmLog]])/(Table1[[#This Row],[QEpsBtm_BoolLog]]-Table1[[#This Row],[QEpsBtmLog]])</f>
        <v>0.95994618774456353</v>
      </c>
      <c r="AO213" s="1">
        <f>LOG(Table1[[#This Row],[QEpsBtm_Bool]])</f>
        <v>1.6451785244198827</v>
      </c>
    </row>
    <row r="214" spans="1:41" hidden="1" x14ac:dyDescent="0.25">
      <c r="A214" s="1" t="s">
        <v>50</v>
      </c>
      <c r="B214" t="s">
        <v>43</v>
      </c>
      <c r="C214">
        <v>345</v>
      </c>
      <c r="D214">
        <v>27</v>
      </c>
      <c r="E214">
        <v>321</v>
      </c>
      <c r="F214">
        <v>321</v>
      </c>
      <c r="G214">
        <v>5.0900000000000001E-2</v>
      </c>
      <c r="H214">
        <v>5.9999999999999995E-4</v>
      </c>
      <c r="I214">
        <v>0.48110000000000003</v>
      </c>
      <c r="J214">
        <v>4.9799999999999997E-2</v>
      </c>
      <c r="K214">
        <v>5.9999999999999995E-4</v>
      </c>
      <c r="L214">
        <v>0.4778</v>
      </c>
      <c r="M214">
        <v>4.9700000000000001E-2</v>
      </c>
      <c r="N214">
        <v>5.9999999999999995E-4</v>
      </c>
      <c r="O214">
        <v>0.4733</v>
      </c>
      <c r="P214">
        <v>0.1198</v>
      </c>
      <c r="Q214">
        <v>0</v>
      </c>
      <c r="R214">
        <v>0.99280000000000002</v>
      </c>
      <c r="S214">
        <v>0.1484</v>
      </c>
      <c r="T214">
        <v>0.1484</v>
      </c>
      <c r="U214">
        <v>0.1484</v>
      </c>
      <c r="V214">
        <v>42.699599999999997</v>
      </c>
      <c r="W214">
        <v>279.18950000000001</v>
      </c>
      <c r="X214">
        <v>40.705199999999998</v>
      </c>
      <c r="Y214">
        <v>265.5324</v>
      </c>
      <c r="Z214">
        <v>48.462899999999998</v>
      </c>
      <c r="AA214">
        <v>42.699599999999997</v>
      </c>
      <c r="AB214">
        <v>279.18950000000001</v>
      </c>
      <c r="AC214">
        <v>40.705199999999998</v>
      </c>
      <c r="AD214">
        <v>265.5324</v>
      </c>
      <c r="AE214">
        <v>48.462899999999998</v>
      </c>
      <c r="AF214">
        <f>LOG(Table1[[#This Row],[QEpsAll]])</f>
        <v>-0.31776464309743579</v>
      </c>
      <c r="AG214">
        <f>LOG(Table1[[#This Row],[QEpsBtm]])</f>
        <v>-0.32075385458614092</v>
      </c>
      <c r="AH214">
        <f>(LOG(Table1[[#This Row],[QEpsBtmIC]])-Table1[[#This Row],[QEpsBtmLog]])/(Table1[[#This Row],[QEpsBtm_BoolLog]]-Table1[[#This Row],[QEpsBtmLog]])</f>
        <v>-2.0485077370322041E-3</v>
      </c>
      <c r="AI214" s="1">
        <f>(LOG(Table1[[#This Row],[QEpsBtmICRand]])-Table1[[#This Row],[QEpsBtmLog]])/(Table1[[#This Row],[QEpsBtm_BoolLog]]-Table1[[#This Row],[QEpsBtmLog]])</f>
        <v>0.15831992863751249</v>
      </c>
      <c r="AJ214" s="1">
        <f>(LOG(Table1[[#This Row],[QEpsBtmIC_HasseSimple]])-Table1[[#This Row],[QEpsBtmLog]])/(Table1[[#This Row],[QEpsBtm_BoolLog]]-Table1[[#This Row],[QEpsBtmLog]])</f>
        <v>0.9725916662954559</v>
      </c>
      <c r="AK214" s="1">
        <f>(LOG(Table1[[#This Row],[QEpsBtmIC_Hasse]])-Table1[[#This Row],[QEpsBtmLog]])/(Table1[[#This Row],[QEpsBtm_BoolLog]]-Table1[[#This Row],[QEpsBtmLog]])</f>
        <v>0.96223661981345987</v>
      </c>
      <c r="AL214" s="1">
        <f>(LOG(Table1[[#This Row],[QEpsBtmIC_Bool]])-Table1[[#This Row],[QEpsBtmLog]])/(Table1[[#This Row],[QEpsBtm_BoolLog]]-Table1[[#This Row],[QEpsBtmLog]])</f>
        <v>1</v>
      </c>
      <c r="AM214" s="1">
        <f>(LOG(Table1[[#This Row],[QEpsBtm_HasseSimple]])-Table1[[#This Row],[QEpsBtmLog]])/(Table1[[#This Row],[QEpsBtm_BoolLog]]-Table1[[#This Row],[QEpsBtmLog]])</f>
        <v>0.9725916662954559</v>
      </c>
      <c r="AN214" s="1">
        <f>(LOG(Table1[[#This Row],[QEpsBtm_Hasse]])-Table1[[#This Row],[QEpsBtmLog]])/(Table1[[#This Row],[QEpsBtm_BoolLog]]-Table1[[#This Row],[QEpsBtmLog]])</f>
        <v>0.96223661981345987</v>
      </c>
      <c r="AO214" s="1">
        <f>LOG(Table1[[#This Row],[QEpsBtm_Bool]])</f>
        <v>1.6854093985822172</v>
      </c>
    </row>
    <row r="215" spans="1:41" hidden="1" x14ac:dyDescent="0.25">
      <c r="A215" s="1" t="s">
        <v>50</v>
      </c>
      <c r="B215" t="s">
        <v>43</v>
      </c>
      <c r="C215">
        <v>345</v>
      </c>
      <c r="D215">
        <v>28</v>
      </c>
      <c r="E215">
        <v>356</v>
      </c>
      <c r="F215">
        <v>356</v>
      </c>
      <c r="G215">
        <v>5.0900000000000001E-2</v>
      </c>
      <c r="H215">
        <v>5.9999999999999995E-4</v>
      </c>
      <c r="I215">
        <v>0.48110000000000003</v>
      </c>
      <c r="J215">
        <v>5.0299999999999997E-2</v>
      </c>
      <c r="K215">
        <v>0</v>
      </c>
      <c r="L215">
        <v>0.48499999999999999</v>
      </c>
      <c r="M215">
        <v>5.0299999999999997E-2</v>
      </c>
      <c r="N215">
        <v>0</v>
      </c>
      <c r="O215">
        <v>0.4829</v>
      </c>
      <c r="P215">
        <v>0.1198</v>
      </c>
      <c r="Q215">
        <v>0</v>
      </c>
      <c r="R215">
        <v>0.99160000000000004</v>
      </c>
      <c r="S215">
        <v>0.1484</v>
      </c>
      <c r="T215">
        <v>0.1484</v>
      </c>
      <c r="U215">
        <v>0.1484</v>
      </c>
      <c r="V215">
        <v>47.662999999999997</v>
      </c>
      <c r="W215">
        <v>308.03989999999999</v>
      </c>
      <c r="X215">
        <v>45.4236</v>
      </c>
      <c r="Y215">
        <v>292.59890000000001</v>
      </c>
      <c r="Z215">
        <v>54.409599999999998</v>
      </c>
      <c r="AA215">
        <v>47.662999999999997</v>
      </c>
      <c r="AB215">
        <v>308.03989999999999</v>
      </c>
      <c r="AC215">
        <v>45.4236</v>
      </c>
      <c r="AD215">
        <v>292.59890000000001</v>
      </c>
      <c r="AE215">
        <v>54.409599999999998</v>
      </c>
      <c r="AF215">
        <f>LOG(Table1[[#This Row],[QEpsAll]])</f>
        <v>-0.31776464309743579</v>
      </c>
      <c r="AG215">
        <f>LOG(Table1[[#This Row],[QEpsBtm]])</f>
        <v>-0.31425826139773638</v>
      </c>
      <c r="AH215">
        <f>(LOG(Table1[[#This Row],[QEpsBtmIC]])-Table1[[#This Row],[QEpsBtmLog]])/(Table1[[#This Row],[QEpsBtm_BoolLog]]-Table1[[#This Row],[QEpsBtmLog]])</f>
        <v>-9.1931417831122783E-4</v>
      </c>
      <c r="AI215" s="1">
        <f>(LOG(Table1[[#This Row],[QEpsBtmICRand]])-Table1[[#This Row],[QEpsBtmLog]])/(Table1[[#This Row],[QEpsBtm_BoolLog]]-Table1[[#This Row],[QEpsBtmLog]])</f>
        <v>0.15151454174824555</v>
      </c>
      <c r="AJ215" s="1">
        <f>(LOG(Table1[[#This Row],[QEpsBtmIC_HasseSimple]])-Table1[[#This Row],[QEpsBtmLog]])/(Table1[[#This Row],[QEpsBtm_BoolLog]]-Table1[[#This Row],[QEpsBtmLog]])</f>
        <v>0.97195316302413626</v>
      </c>
      <c r="AK215" s="1">
        <f>(LOG(Table1[[#This Row],[QEpsBtmIC_Hasse]])-Table1[[#This Row],[QEpsBtmLog]])/(Table1[[#This Row],[QEpsBtm_BoolLog]]-Table1[[#This Row],[QEpsBtmLog]])</f>
        <v>0.96175779796173033</v>
      </c>
      <c r="AL215" s="1">
        <f>(LOG(Table1[[#This Row],[QEpsBtmIC_Bool]])-Table1[[#This Row],[QEpsBtmLog]])/(Table1[[#This Row],[QEpsBtm_BoolLog]]-Table1[[#This Row],[QEpsBtmLog]])</f>
        <v>1</v>
      </c>
      <c r="AM215" s="1">
        <f>(LOG(Table1[[#This Row],[QEpsBtm_HasseSimple]])-Table1[[#This Row],[QEpsBtmLog]])/(Table1[[#This Row],[QEpsBtm_BoolLog]]-Table1[[#This Row],[QEpsBtmLog]])</f>
        <v>0.97195316302413626</v>
      </c>
      <c r="AN215" s="1">
        <f>(LOG(Table1[[#This Row],[QEpsBtm_Hasse]])-Table1[[#This Row],[QEpsBtmLog]])/(Table1[[#This Row],[QEpsBtm_BoolLog]]-Table1[[#This Row],[QEpsBtmLog]])</f>
        <v>0.96175779796173033</v>
      </c>
      <c r="AO215" s="1">
        <f>LOG(Table1[[#This Row],[QEpsBtm_Bool]])</f>
        <v>1.7356755331392932</v>
      </c>
    </row>
    <row r="216" spans="1:41" hidden="1" x14ac:dyDescent="0.25">
      <c r="A216" s="1" t="s">
        <v>50</v>
      </c>
      <c r="B216" t="s">
        <v>43</v>
      </c>
      <c r="C216">
        <v>345</v>
      </c>
      <c r="D216">
        <v>29</v>
      </c>
      <c r="E216">
        <v>392</v>
      </c>
      <c r="F216">
        <v>392</v>
      </c>
      <c r="G216">
        <v>5.0900000000000001E-2</v>
      </c>
      <c r="H216">
        <v>5.9999999999999995E-4</v>
      </c>
      <c r="I216">
        <v>0.48110000000000003</v>
      </c>
      <c r="J216">
        <v>4.9799999999999997E-2</v>
      </c>
      <c r="K216">
        <v>1E-3</v>
      </c>
      <c r="L216">
        <v>0.48039999999999999</v>
      </c>
      <c r="M216">
        <v>5.1499999999999997E-2</v>
      </c>
      <c r="N216">
        <v>8.0000000000000004E-4</v>
      </c>
      <c r="O216">
        <v>0.4909</v>
      </c>
      <c r="P216">
        <v>0.1198</v>
      </c>
      <c r="Q216">
        <v>0</v>
      </c>
      <c r="R216">
        <v>0.99139999999999995</v>
      </c>
      <c r="S216">
        <v>0.1484</v>
      </c>
      <c r="T216">
        <v>0.1484</v>
      </c>
      <c r="U216">
        <v>0.1484</v>
      </c>
      <c r="V216">
        <v>52.170900000000003</v>
      </c>
      <c r="W216">
        <v>339.0917</v>
      </c>
      <c r="X216">
        <v>49.674900000000001</v>
      </c>
      <c r="Y216">
        <v>322.06959999999998</v>
      </c>
      <c r="Z216">
        <v>59.5852</v>
      </c>
      <c r="AA216">
        <v>52.170900000000003</v>
      </c>
      <c r="AB216">
        <v>339.0917</v>
      </c>
      <c r="AC216">
        <v>49.674900000000001</v>
      </c>
      <c r="AD216">
        <v>322.06959999999998</v>
      </c>
      <c r="AE216">
        <v>59.5852</v>
      </c>
      <c r="AF216">
        <f>LOG(Table1[[#This Row],[QEpsAll]])</f>
        <v>-0.31776464309743579</v>
      </c>
      <c r="AG216">
        <f>LOG(Table1[[#This Row],[QEpsBtm]])</f>
        <v>-0.31839700126913156</v>
      </c>
      <c r="AH216">
        <f>(LOG(Table1[[#This Row],[QEpsBtmIC]])-Table1[[#This Row],[QEpsBtmLog]])/(Table1[[#This Row],[QEpsBtm_BoolLog]]-Table1[[#This Row],[QEpsBtmLog]])</f>
        <v>4.4852517693214321E-3</v>
      </c>
      <c r="AI216" s="1">
        <f>(LOG(Table1[[#This Row],[QEpsBtmICRand]])-Table1[[#This Row],[QEpsBtmLog]])/(Table1[[#This Row],[QEpsBtm_BoolLog]]-Table1[[#This Row],[QEpsBtmLog]])</f>
        <v>0.15029405064547455</v>
      </c>
      <c r="AJ216" s="1">
        <f>(LOG(Table1[[#This Row],[QEpsBtmIC_HasseSimple]])-Table1[[#This Row],[QEpsBtmLog]])/(Table1[[#This Row],[QEpsBtm_BoolLog]]-Table1[[#This Row],[QEpsBtmLog]])</f>
        <v>0.97243415490556995</v>
      </c>
      <c r="AK216" s="1">
        <f>(LOG(Table1[[#This Row],[QEpsBtmIC_Hasse]])-Table1[[#This Row],[QEpsBtmLog]])/(Table1[[#This Row],[QEpsBtm_BoolLog]]-Table1[[#This Row],[QEpsBtmLog]])</f>
        <v>0.96226412039696252</v>
      </c>
      <c r="AL216" s="1">
        <f>(LOG(Table1[[#This Row],[QEpsBtmIC_Bool]])-Table1[[#This Row],[QEpsBtmLog]])/(Table1[[#This Row],[QEpsBtm_BoolLog]]-Table1[[#This Row],[QEpsBtmLog]])</f>
        <v>1</v>
      </c>
      <c r="AM216" s="1">
        <f>(LOG(Table1[[#This Row],[QEpsBtm_HasseSimple]])-Table1[[#This Row],[QEpsBtmLog]])/(Table1[[#This Row],[QEpsBtm_BoolLog]]-Table1[[#This Row],[QEpsBtmLog]])</f>
        <v>0.97243415490556995</v>
      </c>
      <c r="AN216" s="1">
        <f>(LOG(Table1[[#This Row],[QEpsBtm_Hasse]])-Table1[[#This Row],[QEpsBtmLog]])/(Table1[[#This Row],[QEpsBtm_BoolLog]]-Table1[[#This Row],[QEpsBtmLog]])</f>
        <v>0.96226412039696252</v>
      </c>
      <c r="AO216" s="1">
        <f>LOG(Table1[[#This Row],[QEpsBtm_Bool]])</f>
        <v>1.7751384014094167</v>
      </c>
    </row>
    <row r="217" spans="1:41" hidden="1" x14ac:dyDescent="0.25">
      <c r="A217" s="1" t="s">
        <v>50</v>
      </c>
      <c r="B217" t="s">
        <v>43</v>
      </c>
      <c r="C217">
        <v>345</v>
      </c>
      <c r="D217">
        <v>30</v>
      </c>
      <c r="E217">
        <v>435</v>
      </c>
      <c r="F217">
        <v>435</v>
      </c>
      <c r="G217">
        <v>5.0900000000000001E-2</v>
      </c>
      <c r="H217">
        <v>5.9999999999999995E-4</v>
      </c>
      <c r="I217">
        <v>0.48110000000000003</v>
      </c>
      <c r="J217">
        <v>5.2600000000000001E-2</v>
      </c>
      <c r="K217">
        <v>8.9999999999999998E-4</v>
      </c>
      <c r="L217">
        <v>0.4945</v>
      </c>
      <c r="M217">
        <v>5.0599999999999999E-2</v>
      </c>
      <c r="N217">
        <v>1.1000000000000001E-3</v>
      </c>
      <c r="O217">
        <v>0.4803</v>
      </c>
      <c r="P217">
        <v>0.1193</v>
      </c>
      <c r="Q217">
        <v>5.9999999999999995E-4</v>
      </c>
      <c r="R217">
        <v>0.99219999999999997</v>
      </c>
      <c r="S217">
        <v>0.1484</v>
      </c>
      <c r="T217">
        <v>0.1484</v>
      </c>
      <c r="U217">
        <v>0.1641</v>
      </c>
      <c r="V217">
        <v>59.072400000000002</v>
      </c>
      <c r="W217">
        <v>379.40379999999999</v>
      </c>
      <c r="X217">
        <v>56.491199999999999</v>
      </c>
      <c r="Y217">
        <v>361.75599999999997</v>
      </c>
      <c r="Z217">
        <v>66.927099999999996</v>
      </c>
      <c r="AA217">
        <v>59.072400000000002</v>
      </c>
      <c r="AB217">
        <v>379.40379999999999</v>
      </c>
      <c r="AC217">
        <v>56.491199999999999</v>
      </c>
      <c r="AD217">
        <v>361.75599999999997</v>
      </c>
      <c r="AE217">
        <v>66.927099999999996</v>
      </c>
      <c r="AF217">
        <f>LOG(Table1[[#This Row],[QEpsAll]])</f>
        <v>-0.31776464309743579</v>
      </c>
      <c r="AG217">
        <f>LOG(Table1[[#This Row],[QEpsBtm]])</f>
        <v>-0.30583370406680177</v>
      </c>
      <c r="AH217">
        <f>(LOG(Table1[[#This Row],[QEpsBtmIC]])-Table1[[#This Row],[QEpsBtmLog]])/(Table1[[#This Row],[QEpsBtm_BoolLog]]-Table1[[#This Row],[QEpsBtmLog]])</f>
        <v>-5.9367069941887148E-3</v>
      </c>
      <c r="AI217" s="1">
        <f>(LOG(Table1[[#This Row],[QEpsBtmICRand]])-Table1[[#This Row],[QEpsBtmLog]])/(Table1[[#This Row],[QEpsBtm_BoolLog]]-Table1[[#This Row],[QEpsBtmLog]])</f>
        <v>0.14189164851671468</v>
      </c>
      <c r="AJ217" s="1">
        <f>(LOG(Table1[[#This Row],[QEpsBtmIC_HasseSimple]])-Table1[[#This Row],[QEpsBtmLog]])/(Table1[[#This Row],[QEpsBtm_BoolLog]]-Table1[[#This Row],[QEpsBtmLog]])</f>
        <v>0.97456297131083347</v>
      </c>
      <c r="AK217" s="1">
        <f>(LOG(Table1[[#This Row],[QEpsBtmIC_Hasse]])-Table1[[#This Row],[QEpsBtmLog]])/(Table1[[#This Row],[QEpsBtm_BoolLog]]-Table1[[#This Row],[QEpsBtmLog]])</f>
        <v>0.96545933499007464</v>
      </c>
      <c r="AL217" s="1">
        <f>(LOG(Table1[[#This Row],[QEpsBtmIC_Bool]])-Table1[[#This Row],[QEpsBtmLog]])/(Table1[[#This Row],[QEpsBtm_BoolLog]]-Table1[[#This Row],[QEpsBtmLog]])</f>
        <v>1</v>
      </c>
      <c r="AM217" s="1">
        <f>(LOG(Table1[[#This Row],[QEpsBtm_HasseSimple]])-Table1[[#This Row],[QEpsBtmLog]])/(Table1[[#This Row],[QEpsBtm_BoolLog]]-Table1[[#This Row],[QEpsBtmLog]])</f>
        <v>0.97456297131083347</v>
      </c>
      <c r="AN217" s="1">
        <f>(LOG(Table1[[#This Row],[QEpsBtm_Hasse]])-Table1[[#This Row],[QEpsBtmLog]])/(Table1[[#This Row],[QEpsBtm_BoolLog]]-Table1[[#This Row],[QEpsBtmLog]])</f>
        <v>0.96545933499007464</v>
      </c>
      <c r="AO217" s="1">
        <f>LOG(Table1[[#This Row],[QEpsBtm_Bool]])</f>
        <v>1.8256020071149053</v>
      </c>
    </row>
    <row r="218" spans="1:41" hidden="1" x14ac:dyDescent="0.25">
      <c r="A218" s="1" t="s">
        <v>50</v>
      </c>
      <c r="B218" t="s">
        <v>43</v>
      </c>
      <c r="C218">
        <v>345</v>
      </c>
      <c r="D218">
        <v>31</v>
      </c>
      <c r="E218">
        <v>488</v>
      </c>
      <c r="F218">
        <v>489</v>
      </c>
      <c r="G218">
        <v>5.0900000000000001E-2</v>
      </c>
      <c r="H218">
        <v>5.9999999999999995E-4</v>
      </c>
      <c r="I218">
        <v>0.48110000000000003</v>
      </c>
      <c r="J218">
        <v>5.0900000000000001E-2</v>
      </c>
      <c r="K218">
        <v>1E-3</v>
      </c>
      <c r="L218">
        <v>0.48330000000000001</v>
      </c>
      <c r="M218">
        <v>5.1999999999999998E-2</v>
      </c>
      <c r="N218">
        <v>8.9999999999999998E-4</v>
      </c>
      <c r="O218">
        <v>0.48139999999999999</v>
      </c>
      <c r="P218">
        <v>0.11990000000000001</v>
      </c>
      <c r="Q218">
        <v>0</v>
      </c>
      <c r="R218">
        <v>0.99050000000000005</v>
      </c>
      <c r="S218">
        <v>0.1641</v>
      </c>
      <c r="T218">
        <v>0.1641</v>
      </c>
      <c r="U218">
        <v>0.1641</v>
      </c>
      <c r="V218">
        <v>65.727199999999996</v>
      </c>
      <c r="W218">
        <v>425.09750000000003</v>
      </c>
      <c r="X218">
        <v>62.870199999999997</v>
      </c>
      <c r="Y218">
        <v>405.58339999999998</v>
      </c>
      <c r="Z218">
        <v>74.589299999999994</v>
      </c>
      <c r="AA218">
        <v>65.807100000000005</v>
      </c>
      <c r="AB218">
        <v>425.59890000000001</v>
      </c>
      <c r="AC218">
        <v>62.872199999999999</v>
      </c>
      <c r="AD218">
        <v>405.59890000000001</v>
      </c>
      <c r="AE218">
        <v>74.733000000000004</v>
      </c>
      <c r="AF218">
        <f>LOG(Table1[[#This Row],[QEpsAll]])</f>
        <v>-0.31776464309743579</v>
      </c>
      <c r="AG218">
        <f>LOG(Table1[[#This Row],[QEpsBtm]])</f>
        <v>-0.31578320486111949</v>
      </c>
      <c r="AH218">
        <f>(LOG(Table1[[#This Row],[QEpsBtmIC]])-Table1[[#This Row],[QEpsBtmLog]])/(Table1[[#This Row],[QEpsBtm_BoolLog]]-Table1[[#This Row],[QEpsBtmLog]])</f>
        <v>-7.8169553293355525E-4</v>
      </c>
      <c r="AI218" s="1">
        <f>(LOG(Table1[[#This Row],[QEpsBtmICRand]])-Table1[[#This Row],[QEpsBtmLog]])/(Table1[[#This Row],[QEpsBtm_BoolLog]]-Table1[[#This Row],[QEpsBtmLog]])</f>
        <v>0.14240046529839773</v>
      </c>
      <c r="AJ218" s="1">
        <f>(LOG(Table1[[#This Row],[QEpsBtmIC_HasseSimple]])-Table1[[#This Row],[QEpsBtmLog]])/(Table1[[#This Row],[QEpsBtm_BoolLog]]-Table1[[#This Row],[QEpsBtmLog]])</f>
        <v>0.9751406078502205</v>
      </c>
      <c r="AK218" s="1">
        <f>(LOG(Table1[[#This Row],[QEpsBtmIC_Hasse]])-Table1[[#This Row],[QEpsBtmLog]])/(Table1[[#This Row],[QEpsBtm_BoolLog]]-Table1[[#This Row],[QEpsBtmLog]])</f>
        <v>0.96608670796015517</v>
      </c>
      <c r="AL218" s="1">
        <f>(LOG(Table1[[#This Row],[QEpsBtmIC_Bool]])-Table1[[#This Row],[QEpsBtmLog]])/(Table1[[#This Row],[QEpsBtm_BoolLog]]-Table1[[#This Row],[QEpsBtmLog]])</f>
        <v>1.0003819512869374</v>
      </c>
      <c r="AM218" s="1">
        <f>(LOG(Table1[[#This Row],[QEpsBtm_HasseSimple]])-Table1[[#This Row],[QEpsBtmLog]])/(Table1[[#This Row],[QEpsBtm_BoolLog]]-Table1[[#This Row],[QEpsBtmLog]])</f>
        <v>0.97489951542759901</v>
      </c>
      <c r="AN218" s="1">
        <f>(LOG(Table1[[#This Row],[QEpsBtm_Hasse]])-Table1[[#This Row],[QEpsBtmLog]])/(Table1[[#This Row],[QEpsBtm_BoolLog]]-Table1[[#This Row],[QEpsBtmLog]])</f>
        <v>0.96608039513157529</v>
      </c>
      <c r="AO218" s="1">
        <f>LOG(Table1[[#This Row],[QEpsBtm_Bool]])</f>
        <v>1.8726765314371712</v>
      </c>
    </row>
    <row r="219" spans="1:41" hidden="1" x14ac:dyDescent="0.25">
      <c r="A219" s="1" t="s">
        <v>50</v>
      </c>
      <c r="B219" t="s">
        <v>43</v>
      </c>
      <c r="C219">
        <v>345</v>
      </c>
      <c r="D219">
        <v>32</v>
      </c>
      <c r="E219">
        <v>534</v>
      </c>
      <c r="F219">
        <v>535</v>
      </c>
      <c r="G219">
        <v>5.0900000000000001E-2</v>
      </c>
      <c r="H219">
        <v>5.9999999999999995E-4</v>
      </c>
      <c r="I219">
        <v>0.48110000000000003</v>
      </c>
      <c r="J219">
        <v>5.3199999999999997E-2</v>
      </c>
      <c r="K219">
        <v>1E-3</v>
      </c>
      <c r="L219">
        <v>0.49490000000000001</v>
      </c>
      <c r="M219">
        <v>5.1999999999999998E-2</v>
      </c>
      <c r="N219">
        <v>1.1999999999999999E-3</v>
      </c>
      <c r="O219">
        <v>0.4904</v>
      </c>
      <c r="P219">
        <v>0.1196</v>
      </c>
      <c r="Q219">
        <v>2.9999999999999997E-4</v>
      </c>
      <c r="R219">
        <v>0.99270000000000003</v>
      </c>
      <c r="S219">
        <v>0.1641</v>
      </c>
      <c r="T219">
        <v>0.1641</v>
      </c>
      <c r="U219">
        <v>0.1641</v>
      </c>
      <c r="V219">
        <v>72.479100000000003</v>
      </c>
      <c r="W219">
        <v>464.10129999999998</v>
      </c>
      <c r="X219">
        <v>69.2971</v>
      </c>
      <c r="Y219">
        <v>442.2833</v>
      </c>
      <c r="Z219">
        <v>82.4803</v>
      </c>
      <c r="AA219">
        <v>72.558899999999994</v>
      </c>
      <c r="AB219">
        <v>464.60270000000003</v>
      </c>
      <c r="AC219">
        <v>69.301299999999998</v>
      </c>
      <c r="AD219">
        <v>442.31560000000002</v>
      </c>
      <c r="AE219">
        <v>82.624099999999999</v>
      </c>
      <c r="AF219">
        <f>LOG(Table1[[#This Row],[QEpsAll]])</f>
        <v>-0.31776464309743579</v>
      </c>
      <c r="AG219">
        <f>LOG(Table1[[#This Row],[QEpsBtm]])</f>
        <v>-0.30548254618884374</v>
      </c>
      <c r="AH219">
        <f>(LOG(Table1[[#This Row],[QEpsBtmIC]])-Table1[[#This Row],[QEpsBtmLog]])/(Table1[[#This Row],[QEpsBtm_BoolLog]]-Table1[[#This Row],[QEpsBtmLog]])</f>
        <v>-1.7854594368687273E-3</v>
      </c>
      <c r="AI219" s="1">
        <f>(LOG(Table1[[#This Row],[QEpsBtmICRand]])-Table1[[#This Row],[QEpsBtmLog]])/(Table1[[#This Row],[QEpsBtm_BoolLog]]-Table1[[#This Row],[QEpsBtmLog]])</f>
        <v>0.13605909996848409</v>
      </c>
      <c r="AJ219" s="1">
        <f>(LOG(Table1[[#This Row],[QEpsBtmIC_HasseSimple]])-Table1[[#This Row],[QEpsBtmLog]])/(Table1[[#This Row],[QEpsBtm_BoolLog]]-Table1[[#This Row],[QEpsBtmLog]])</f>
        <v>0.97494881599477701</v>
      </c>
      <c r="AK219" s="1">
        <f>(LOG(Table1[[#This Row],[QEpsBtmIC_Hasse]])-Table1[[#This Row],[QEpsBtmLog]])/(Table1[[#This Row],[QEpsBtm_BoolLog]]-Table1[[#This Row],[QEpsBtmLog]])</f>
        <v>0.96597005356126631</v>
      </c>
      <c r="AL219" s="1">
        <f>(LOG(Table1[[#This Row],[QEpsBtmIC_Bool]])-Table1[[#This Row],[QEpsBtmLog]])/(Table1[[#This Row],[QEpsBtm_BoolLog]]-Table1[[#This Row],[QEpsBtmLog]])</f>
        <v>1.000340489156869</v>
      </c>
      <c r="AM219" s="1">
        <f>(LOG(Table1[[#This Row],[QEpsBtm_HasseSimple]])-Table1[[#This Row],[QEpsBtmLog]])/(Table1[[#This Row],[QEpsBtm_BoolLog]]-Table1[[#This Row],[QEpsBtmLog]])</f>
        <v>0.97473372408769166</v>
      </c>
      <c r="AN219" s="1">
        <f>(LOG(Table1[[#This Row],[QEpsBtm_Hasse]])-Table1[[#This Row],[QEpsBtmLog]])/(Table1[[#This Row],[QEpsBtm_BoolLog]]-Table1[[#This Row],[QEpsBtmLog]])</f>
        <v>0.96595820695345214</v>
      </c>
      <c r="AO219" s="1">
        <f>LOG(Table1[[#This Row],[QEpsBtm_Bool]])</f>
        <v>1.9163502319081909</v>
      </c>
    </row>
    <row r="220" spans="1:41" hidden="1" x14ac:dyDescent="0.25">
      <c r="A220" s="1" t="s">
        <v>50</v>
      </c>
      <c r="B220" t="s">
        <v>43</v>
      </c>
      <c r="C220">
        <v>345</v>
      </c>
      <c r="D220">
        <v>33</v>
      </c>
      <c r="E220">
        <v>584</v>
      </c>
      <c r="F220">
        <v>585</v>
      </c>
      <c r="G220">
        <v>5.0900000000000001E-2</v>
      </c>
      <c r="H220">
        <v>5.9999999999999995E-4</v>
      </c>
      <c r="I220">
        <v>0.48110000000000003</v>
      </c>
      <c r="J220">
        <v>5.1200000000000002E-2</v>
      </c>
      <c r="K220">
        <v>1E-3</v>
      </c>
      <c r="L220">
        <v>0.48920000000000002</v>
      </c>
      <c r="M220">
        <v>5.1700000000000003E-2</v>
      </c>
      <c r="N220">
        <v>8.0000000000000004E-4</v>
      </c>
      <c r="O220">
        <v>0.49199999999999999</v>
      </c>
      <c r="P220">
        <v>0.1198</v>
      </c>
      <c r="Q220">
        <v>0</v>
      </c>
      <c r="R220">
        <v>0.99209999999999998</v>
      </c>
      <c r="S220">
        <v>0.1641</v>
      </c>
      <c r="T220">
        <v>0.1641</v>
      </c>
      <c r="U220">
        <v>0.1641</v>
      </c>
      <c r="V220">
        <v>79.003299999999996</v>
      </c>
      <c r="W220">
        <v>508.78859999999997</v>
      </c>
      <c r="X220">
        <v>75.7393</v>
      </c>
      <c r="Y220">
        <v>486.30070000000001</v>
      </c>
      <c r="Z220">
        <v>89.747</v>
      </c>
      <c r="AA220">
        <v>79.083100000000002</v>
      </c>
      <c r="AB220">
        <v>509.29</v>
      </c>
      <c r="AC220">
        <v>75.745500000000007</v>
      </c>
      <c r="AD220">
        <v>486.34829999999999</v>
      </c>
      <c r="AE220">
        <v>89.890799999999999</v>
      </c>
      <c r="AF220">
        <f>LOG(Table1[[#This Row],[QEpsAll]])</f>
        <v>-0.31776464309743579</v>
      </c>
      <c r="AG220">
        <f>LOG(Table1[[#This Row],[QEpsBtm]])</f>
        <v>-0.31051355163575212</v>
      </c>
      <c r="AH220">
        <f>(LOG(Table1[[#This Row],[QEpsBtmIC]])-Table1[[#This Row],[QEpsBtmLog]])/(Table1[[#This Row],[QEpsBtm_BoolLog]]-Table1[[#This Row],[QEpsBtmLog]])</f>
        <v>1.0950376533203632E-3</v>
      </c>
      <c r="AI220" s="1">
        <f>(LOG(Table1[[#This Row],[QEpsBtmICRand]])-Table1[[#This Row],[QEpsBtmLog]])/(Table1[[#This Row],[QEpsBtm_BoolLog]]-Table1[[#This Row],[QEpsBtmLog]])</f>
        <v>0.13565913752838182</v>
      </c>
      <c r="AJ220" s="1">
        <f>(LOG(Table1[[#This Row],[QEpsBtmIC_HasseSimple]])-Table1[[#This Row],[QEpsBtmLog]])/(Table1[[#This Row],[QEpsBtm_BoolLog]]-Table1[[#This Row],[QEpsBtmLog]])</f>
        <v>0.97572986863434974</v>
      </c>
      <c r="AK220" s="1">
        <f>(LOG(Table1[[#This Row],[QEpsBtmIC_Hasse]])-Table1[[#This Row],[QEpsBtmLog]])/(Table1[[#This Row],[QEpsBtm_BoolLog]]-Table1[[#This Row],[QEpsBtmLog]])</f>
        <v>0.96745658779495936</v>
      </c>
      <c r="AL220" s="1">
        <f>(LOG(Table1[[#This Row],[QEpsBtmIC_Bool]])-Table1[[#This Row],[QEpsBtmLog]])/(Table1[[#This Row],[QEpsBtm_BoolLog]]-Table1[[#This Row],[QEpsBtmLog]])</f>
        <v>1.0003071769566287</v>
      </c>
      <c r="AM220" s="1">
        <f>(LOG(Table1[[#This Row],[QEpsBtm_HasseSimple]])-Table1[[#This Row],[QEpsBtmLog]])/(Table1[[#This Row],[QEpsBtm_BoolLog]]-Table1[[#This Row],[QEpsBtmLog]])</f>
        <v>0.97553616587797964</v>
      </c>
      <c r="AN220" s="1">
        <f>(LOG(Table1[[#This Row],[QEpsBtm_Hasse]])-Table1[[#This Row],[QEpsBtmLog]])/(Table1[[#This Row],[QEpsBtm_BoolLog]]-Table1[[#This Row],[QEpsBtmLog]])</f>
        <v>0.96744088235835812</v>
      </c>
      <c r="AO220" s="1">
        <f>LOG(Table1[[#This Row],[QEpsBtm_Bool]])</f>
        <v>1.9530199402005362</v>
      </c>
    </row>
    <row r="221" spans="1:41" hidden="1" x14ac:dyDescent="0.25">
      <c r="A221" s="1" t="s">
        <v>50</v>
      </c>
      <c r="B221" t="s">
        <v>43</v>
      </c>
      <c r="C221">
        <v>345</v>
      </c>
      <c r="D221">
        <v>34</v>
      </c>
      <c r="E221">
        <v>630</v>
      </c>
      <c r="F221">
        <v>631</v>
      </c>
      <c r="G221">
        <v>5.0900000000000001E-2</v>
      </c>
      <c r="H221">
        <v>5.9999999999999995E-4</v>
      </c>
      <c r="I221">
        <v>0.48110000000000003</v>
      </c>
      <c r="J221">
        <v>5.0900000000000001E-2</v>
      </c>
      <c r="K221">
        <v>5.9999999999999995E-4</v>
      </c>
      <c r="L221">
        <v>0.48349999999999999</v>
      </c>
      <c r="M221">
        <v>5.1999999999999998E-2</v>
      </c>
      <c r="N221">
        <v>8.9999999999999998E-4</v>
      </c>
      <c r="O221">
        <v>0.48830000000000001</v>
      </c>
      <c r="P221">
        <v>0.1193</v>
      </c>
      <c r="Q221">
        <v>5.9999999999999995E-4</v>
      </c>
      <c r="R221">
        <v>0.99150000000000005</v>
      </c>
      <c r="S221">
        <v>0.1641</v>
      </c>
      <c r="T221">
        <v>0.1641</v>
      </c>
      <c r="U221">
        <v>0.1641</v>
      </c>
      <c r="V221">
        <v>86.209199999999996</v>
      </c>
      <c r="W221">
        <v>550.35429999999997</v>
      </c>
      <c r="X221">
        <v>82.7286</v>
      </c>
      <c r="Y221">
        <v>526.30070000000001</v>
      </c>
      <c r="Z221">
        <v>97.673299999999998</v>
      </c>
      <c r="AA221">
        <v>86.289000000000001</v>
      </c>
      <c r="AB221">
        <v>550.85580000000004</v>
      </c>
      <c r="AC221">
        <v>82.734800000000007</v>
      </c>
      <c r="AD221">
        <v>526.34829999999999</v>
      </c>
      <c r="AE221">
        <v>97.816999999999993</v>
      </c>
      <c r="AF221">
        <f>LOG(Table1[[#This Row],[QEpsAll]])</f>
        <v>-0.31776464309743579</v>
      </c>
      <c r="AG221">
        <f>LOG(Table1[[#This Row],[QEpsBtm]])</f>
        <v>-0.31560352158097954</v>
      </c>
      <c r="AH221">
        <f>(LOG(Table1[[#This Row],[QEpsBtmIC]])-Table1[[#This Row],[QEpsBtmLog]])/(Table1[[#This Row],[QEpsBtm_BoolLog]]-Table1[[#This Row],[QEpsBtmLog]])</f>
        <v>1.8609717330531751E-3</v>
      </c>
      <c r="AI221" s="1">
        <f>(LOG(Table1[[#This Row],[QEpsBtmICRand]])-Table1[[#This Row],[QEpsBtmLog]])/(Table1[[#This Row],[QEpsBtm_BoolLog]]-Table1[[#This Row],[QEpsBtmLog]])</f>
        <v>0.13529063479424236</v>
      </c>
      <c r="AJ221" s="1">
        <f>(LOG(Table1[[#This Row],[QEpsBtmIC_HasseSimple]])-Table1[[#This Row],[QEpsBtmLog]])/(Table1[[#This Row],[QEpsBtm_BoolLog]]-Table1[[#This Row],[QEpsBtmLog]])</f>
        <v>0.97665441727600799</v>
      </c>
      <c r="AK221" s="1">
        <f>(LOG(Table1[[#This Row],[QEpsBtmIC_Hasse]])-Table1[[#This Row],[QEpsBtmLog]])/(Table1[[#This Row],[QEpsBtm_BoolLog]]-Table1[[#This Row],[QEpsBtmLog]])</f>
        <v>0.96873068257856654</v>
      </c>
      <c r="AL221" s="1">
        <f>(LOG(Table1[[#This Row],[QEpsBtmIC_Bool]])-Table1[[#This Row],[QEpsBtmLog]])/(Table1[[#This Row],[QEpsBtm_BoolLog]]-Table1[[#This Row],[QEpsBtmLog]])</f>
        <v>1.0002769513811816</v>
      </c>
      <c r="AM221" s="1">
        <f>(LOG(Table1[[#This Row],[QEpsBtm_HasseSimple]])-Table1[[#This Row],[QEpsBtmLog]])/(Table1[[#This Row],[QEpsBtm_BoolLog]]-Table1[[#This Row],[QEpsBtmLog]])</f>
        <v>0.97648012013766916</v>
      </c>
      <c r="AN221" s="1">
        <f>(LOG(Table1[[#This Row],[QEpsBtm_Hasse]])-Table1[[#This Row],[QEpsBtmLog]])/(Table1[[#This Row],[QEpsBtm_BoolLog]]-Table1[[#This Row],[QEpsBtmLog]])</f>
        <v>0.9687165649533741</v>
      </c>
      <c r="AO221" s="1">
        <f>LOG(Table1[[#This Row],[QEpsBtm_Bool]])</f>
        <v>1.9897758610839811</v>
      </c>
    </row>
    <row r="222" spans="1:41" hidden="1" x14ac:dyDescent="0.25">
      <c r="A222" s="1" t="s">
        <v>50</v>
      </c>
      <c r="B222" t="s">
        <v>43</v>
      </c>
      <c r="C222">
        <v>345</v>
      </c>
      <c r="D222">
        <v>35</v>
      </c>
      <c r="E222">
        <v>705</v>
      </c>
      <c r="F222">
        <v>708</v>
      </c>
      <c r="G222">
        <v>5.0900000000000001E-2</v>
      </c>
      <c r="H222">
        <v>5.9999999999999995E-4</v>
      </c>
      <c r="I222">
        <v>0.48110000000000003</v>
      </c>
      <c r="J222">
        <v>5.1200000000000002E-2</v>
      </c>
      <c r="K222">
        <v>5.9999999999999995E-4</v>
      </c>
      <c r="L222">
        <v>0.48399999999999999</v>
      </c>
      <c r="M222">
        <v>5.1999999999999998E-2</v>
      </c>
      <c r="N222">
        <v>8.9999999999999998E-4</v>
      </c>
      <c r="O222">
        <v>0.48749999999999999</v>
      </c>
      <c r="P222">
        <v>0.1196</v>
      </c>
      <c r="Q222">
        <v>2.9999999999999997E-4</v>
      </c>
      <c r="R222">
        <v>0.99</v>
      </c>
      <c r="S222">
        <v>0.1641</v>
      </c>
      <c r="T222">
        <v>0.1641</v>
      </c>
      <c r="U222">
        <v>0.1641</v>
      </c>
      <c r="V222">
        <v>95.923299999999998</v>
      </c>
      <c r="W222">
        <v>616.37620000000004</v>
      </c>
      <c r="X222">
        <v>92.014300000000006</v>
      </c>
      <c r="Y222">
        <v>589.53560000000004</v>
      </c>
      <c r="Z222">
        <v>108.628</v>
      </c>
      <c r="AA222">
        <v>96.149799999999999</v>
      </c>
      <c r="AB222">
        <v>617.62990000000002</v>
      </c>
      <c r="AC222">
        <v>92.054299999999998</v>
      </c>
      <c r="AD222">
        <v>589.72770000000003</v>
      </c>
      <c r="AE222">
        <v>109.1156</v>
      </c>
      <c r="AF222">
        <f>LOG(Table1[[#This Row],[QEpsAll]])</f>
        <v>-0.31776464309743579</v>
      </c>
      <c r="AG222">
        <f>LOG(Table1[[#This Row],[QEpsBtm]])</f>
        <v>-0.31515463835558755</v>
      </c>
      <c r="AH222">
        <f>(LOG(Table1[[#This Row],[QEpsBtmIC]])-Table1[[#This Row],[QEpsBtmLog]])/(Table1[[#This Row],[QEpsBtm_BoolLog]]-Table1[[#This Row],[QEpsBtmLog]])</f>
        <v>1.330978330323097E-3</v>
      </c>
      <c r="AI222" s="1">
        <f>(LOG(Table1[[#This Row],[QEpsBtmICRand]])-Table1[[#This Row],[QEpsBtmLog]])/(Table1[[#This Row],[QEpsBtm_BoolLog]]-Table1[[#This Row],[QEpsBtmLog]])</f>
        <v>0.13218931816187809</v>
      </c>
      <c r="AJ222" s="1">
        <f>(LOG(Table1[[#This Row],[QEpsBtmIC_HasseSimple]])-Table1[[#This Row],[QEpsBtmLog]])/(Table1[[#This Row],[QEpsBtm_BoolLog]]-Table1[[#This Row],[QEpsBtmLog]])</f>
        <v>0.97746013395495412</v>
      </c>
      <c r="AK222" s="1">
        <f>(LOG(Table1[[#This Row],[QEpsBtmIC_Hasse]])-Table1[[#This Row],[QEpsBtmLog]])/(Table1[[#This Row],[QEpsBtm_BoolLog]]-Table1[[#This Row],[QEpsBtmLog]])</f>
        <v>0.96941950017173806</v>
      </c>
      <c r="AL222" s="1">
        <f>(LOG(Table1[[#This Row],[QEpsBtmIC_Bool]])-Table1[[#This Row],[QEpsBtmLog]])/(Table1[[#This Row],[QEpsBtm_BoolLog]]-Table1[[#This Row],[QEpsBtmLog]])</f>
        <v>1.0008272997448244</v>
      </c>
      <c r="AM222" s="1">
        <f>(LOG(Table1[[#This Row],[QEpsBtm_HasseSimple]])-Table1[[#This Row],[QEpsBtmLog]])/(Table1[[#This Row],[QEpsBtm_BoolLog]]-Table1[[#This Row],[QEpsBtmLog]])</f>
        <v>0.97702447591999164</v>
      </c>
      <c r="AN222" s="1">
        <f>(LOG(Table1[[#This Row],[QEpsBtm_Hasse]])-Table1[[#This Row],[QEpsBtmLog]])/(Table1[[#This Row],[QEpsBtm_BoolLog]]-Table1[[#This Row],[QEpsBtmLog]])</f>
        <v>0.96933921706772275</v>
      </c>
      <c r="AO222" s="1">
        <f>LOG(Table1[[#This Row],[QEpsBtm_Bool]])</f>
        <v>2.0359417836151077</v>
      </c>
    </row>
    <row r="223" spans="1:41" hidden="1" x14ac:dyDescent="0.25">
      <c r="A223" s="1" t="s">
        <v>50</v>
      </c>
      <c r="B223" t="s">
        <v>43</v>
      </c>
      <c r="C223">
        <v>345</v>
      </c>
      <c r="D223">
        <v>36</v>
      </c>
      <c r="E223">
        <v>778</v>
      </c>
      <c r="F223">
        <v>783</v>
      </c>
      <c r="G223">
        <v>5.0900000000000001E-2</v>
      </c>
      <c r="H223">
        <v>5.9999999999999995E-4</v>
      </c>
      <c r="I223">
        <v>0.48110000000000003</v>
      </c>
      <c r="J223">
        <v>5.0900000000000001E-2</v>
      </c>
      <c r="K223">
        <v>1E-3</v>
      </c>
      <c r="L223">
        <v>0.48459999999999998</v>
      </c>
      <c r="M223">
        <v>5.1499999999999997E-2</v>
      </c>
      <c r="N223">
        <v>8.0000000000000004E-4</v>
      </c>
      <c r="O223">
        <v>0.48820000000000002</v>
      </c>
      <c r="P223">
        <v>0.1193</v>
      </c>
      <c r="Q223">
        <v>5.9999999999999995E-4</v>
      </c>
      <c r="R223">
        <v>0.99180000000000001</v>
      </c>
      <c r="S223">
        <v>0.1641</v>
      </c>
      <c r="T223">
        <v>0.1641</v>
      </c>
      <c r="U223">
        <v>0.1641</v>
      </c>
      <c r="V223">
        <v>107.3471</v>
      </c>
      <c r="W223">
        <v>682.04290000000003</v>
      </c>
      <c r="X223">
        <v>103.0204</v>
      </c>
      <c r="Y223">
        <v>652.24760000000003</v>
      </c>
      <c r="Z223">
        <v>121.25960000000001</v>
      </c>
      <c r="AA223">
        <v>107.7058</v>
      </c>
      <c r="AB223">
        <v>684.04870000000005</v>
      </c>
      <c r="AC223">
        <v>103.0562</v>
      </c>
      <c r="AD223">
        <v>652.38779999999997</v>
      </c>
      <c r="AE223">
        <v>122.0633</v>
      </c>
      <c r="AF223">
        <f>LOG(Table1[[#This Row],[QEpsAll]])</f>
        <v>-0.31776464309743579</v>
      </c>
      <c r="AG223">
        <f>LOG(Table1[[#This Row],[QEpsBtm]])</f>
        <v>-0.31461659019851262</v>
      </c>
      <c r="AH223">
        <f>(LOG(Table1[[#This Row],[QEpsBtmIC]])-Table1[[#This Row],[QEpsBtmLog]])/(Table1[[#This Row],[QEpsBtm_BoolLog]]-Table1[[#This Row],[QEpsBtmLog]])</f>
        <v>1.3402499373341987E-3</v>
      </c>
      <c r="AI223" s="1">
        <f>(LOG(Table1[[#This Row],[QEpsBtmICRand]])-Table1[[#This Row],[QEpsBtmLog]])/(Table1[[#This Row],[QEpsBtm_BoolLog]]-Table1[[#This Row],[QEpsBtmLog]])</f>
        <v>0.12969038506069774</v>
      </c>
      <c r="AJ223" s="1">
        <f>(LOG(Table1[[#This Row],[QEpsBtmIC_HasseSimple]])-Table1[[#This Row],[QEpsBtmLog]])/(Table1[[#This Row],[QEpsBtm_BoolLog]]-Table1[[#This Row],[QEpsBtmLog]])</f>
        <v>0.9785363223493434</v>
      </c>
      <c r="AK223" s="1">
        <f>(LOG(Table1[[#This Row],[QEpsBtmIC_Hasse]])-Table1[[#This Row],[QEpsBtmLog]])/(Table1[[#This Row],[QEpsBtm_BoolLog]]-Table1[[#This Row],[QEpsBtmLog]])</f>
        <v>0.97054536844922212</v>
      </c>
      <c r="AL223" s="1">
        <f>(LOG(Table1[[#This Row],[QEpsBtmIC_Bool]])-Table1[[#This Row],[QEpsBtmLog]])/(Table1[[#This Row],[QEpsBtm_BoolLog]]-Table1[[#This Row],[QEpsBtmLog]])</f>
        <v>1.0011962375698362</v>
      </c>
      <c r="AM223" s="1">
        <f>(LOG(Table1[[#This Row],[QEpsBtm_HasseSimple]])-Table1[[#This Row],[QEpsBtmLog]])/(Table1[[#This Row],[QEpsBtm_BoolLog]]-Table1[[#This Row],[QEpsBtmLog]])</f>
        <v>0.97793224667105516</v>
      </c>
      <c r="AN223" s="1">
        <f>(LOG(Table1[[#This Row],[QEpsBtm_Hasse]])-Table1[[#This Row],[QEpsBtmLog]])/(Table1[[#This Row],[QEpsBtm_BoolLog]]-Table1[[#This Row],[QEpsBtmLog]])</f>
        <v>0.97048245272142819</v>
      </c>
      <c r="AO223" s="1">
        <f>LOG(Table1[[#This Row],[QEpsBtm_Bool]])</f>
        <v>2.0837161312906738</v>
      </c>
    </row>
    <row r="224" spans="1:41" x14ac:dyDescent="0.25">
      <c r="A224" s="1" t="s">
        <v>50</v>
      </c>
      <c r="B224" t="s">
        <v>43</v>
      </c>
      <c r="C224">
        <v>345</v>
      </c>
      <c r="D224">
        <v>37</v>
      </c>
      <c r="E224">
        <v>881</v>
      </c>
      <c r="F224">
        <v>888</v>
      </c>
      <c r="G224">
        <v>5.0900000000000001E-2</v>
      </c>
      <c r="H224">
        <v>5.9999999999999995E-4</v>
      </c>
      <c r="I224">
        <v>0.48110000000000003</v>
      </c>
      <c r="J224">
        <v>5.0900000000000001E-2</v>
      </c>
      <c r="K224">
        <v>5.9999999999999995E-4</v>
      </c>
      <c r="L224">
        <v>0.49059999999999998</v>
      </c>
      <c r="M224">
        <v>5.0299999999999997E-2</v>
      </c>
      <c r="N224">
        <v>8.0000000000000004E-4</v>
      </c>
      <c r="O224">
        <v>0.47960000000000003</v>
      </c>
      <c r="P224">
        <v>0.1198</v>
      </c>
      <c r="Q224">
        <v>0</v>
      </c>
      <c r="R224">
        <v>0.9909</v>
      </c>
      <c r="S224">
        <v>0.1641</v>
      </c>
      <c r="T224">
        <v>0.1641</v>
      </c>
      <c r="U224">
        <v>0.1641</v>
      </c>
      <c r="V224">
        <v>119.83920000000001</v>
      </c>
      <c r="W224">
        <v>766.30629999999996</v>
      </c>
      <c r="X224">
        <v>114.6803</v>
      </c>
      <c r="Y224">
        <v>731.19150000000002</v>
      </c>
      <c r="Z224">
        <v>136.37549999999999</v>
      </c>
      <c r="AA224">
        <v>120.2779</v>
      </c>
      <c r="AB224">
        <v>768.68780000000004</v>
      </c>
      <c r="AC224">
        <v>114.7317</v>
      </c>
      <c r="AD224">
        <v>731.34760000000006</v>
      </c>
      <c r="AE224">
        <v>137.52289999999999</v>
      </c>
      <c r="AF224">
        <f>LOG(Table1[[#This Row],[QEpsAll]])</f>
        <v>-0.31776464309743579</v>
      </c>
      <c r="AG224">
        <f>LOG(Table1[[#This Row],[QEpsBtm]])</f>
        <v>-0.30927245612963311</v>
      </c>
      <c r="AH224">
        <f>(LOG(Table1[[#This Row],[QEpsBtmIC]])-Table1[[#This Row],[QEpsBtmLog]])/(Table1[[#This Row],[QEpsBtm_BoolLog]]-Table1[[#This Row],[QEpsBtmLog]])</f>
        <v>-4.0295965363080595E-3</v>
      </c>
      <c r="AI224" s="1">
        <f>(LOG(Table1[[#This Row],[QEpsBtmICRand]])-Table1[[#This Row],[QEpsBtmLog]])/(Table1[[#This Row],[QEpsBtm_BoolLog]]-Table1[[#This Row],[QEpsBtmLog]])</f>
        <v>0.1249186512917817</v>
      </c>
      <c r="AJ224" s="1">
        <f>(LOG(Table1[[#This Row],[QEpsBtmIC_HasseSimple]])-Table1[[#This Row],[QEpsBtmLog]])/(Table1[[#This Row],[QEpsBtm_BoolLog]]-Table1[[#This Row],[QEpsBtmLog]])</f>
        <v>0.97767990086422474</v>
      </c>
      <c r="AK224" s="1">
        <f>(LOG(Table1[[#This Row],[QEpsBtmIC_Hasse]])-Table1[[#This Row],[QEpsBtmLog]])/(Table1[[#This Row],[QEpsBtm_BoolLog]]-Table1[[#This Row],[QEpsBtmLog]])</f>
        <v>0.96929105703126739</v>
      </c>
      <c r="AL224" s="1">
        <f>(LOG(Table1[[#This Row],[QEpsBtmIC_Bool]])-Table1[[#This Row],[QEpsBtmLog]])/(Table1[[#This Row],[QEpsBtm_BoolLog]]-Table1[[#This Row],[QEpsBtmLog]])</f>
        <v>1.0014888105247359</v>
      </c>
      <c r="AM224" s="1">
        <f>(LOG(Table1[[#This Row],[QEpsBtm_HasseSimple]])-Table1[[#This Row],[QEpsBtmLog]])/(Table1[[#This Row],[QEpsBtm_BoolLog]]-Table1[[#This Row],[QEpsBtmLog]])</f>
        <v>0.97703058417197308</v>
      </c>
      <c r="AN224" s="1">
        <f>(LOG(Table1[[#This Row],[QEpsBtm_Hasse]])-Table1[[#This Row],[QEpsBtmLog]])/(Table1[[#This Row],[QEpsBtm_BoolLog]]-Table1[[#This Row],[QEpsBtmLog]])</f>
        <v>0.96921143036477631</v>
      </c>
      <c r="AO224" s="1">
        <f>LOG(Table1[[#This Row],[QEpsBtm_Bool]])</f>
        <v>2.1347363558738897</v>
      </c>
    </row>
    <row r="225" spans="1:41" hidden="1" x14ac:dyDescent="0.25">
      <c r="A225" s="1" t="s">
        <v>50</v>
      </c>
      <c r="B225" t="s">
        <v>43</v>
      </c>
      <c r="C225">
        <v>345</v>
      </c>
      <c r="D225">
        <v>38</v>
      </c>
      <c r="E225">
        <v>1013</v>
      </c>
      <c r="F225">
        <v>1023</v>
      </c>
      <c r="G225">
        <v>5.0900000000000001E-2</v>
      </c>
      <c r="H225">
        <v>5.9999999999999995E-4</v>
      </c>
      <c r="I225">
        <v>0.48110000000000003</v>
      </c>
      <c r="J225">
        <v>5.0900000000000001E-2</v>
      </c>
      <c r="K225">
        <v>5.9999999999999995E-4</v>
      </c>
      <c r="L225">
        <v>0.48659999999999998</v>
      </c>
      <c r="M225">
        <v>5.1799999999999999E-2</v>
      </c>
      <c r="N225">
        <v>8.0000000000000004E-4</v>
      </c>
      <c r="O225">
        <v>0.49180000000000001</v>
      </c>
      <c r="P225">
        <v>0.11990000000000001</v>
      </c>
      <c r="Q225">
        <v>0</v>
      </c>
      <c r="R225">
        <v>0.99119999999999997</v>
      </c>
      <c r="S225">
        <v>0.1641</v>
      </c>
      <c r="T225">
        <v>0.1641</v>
      </c>
      <c r="U225">
        <v>0.1641</v>
      </c>
      <c r="V225">
        <v>138.93610000000001</v>
      </c>
      <c r="W225">
        <v>875.21590000000003</v>
      </c>
      <c r="X225">
        <v>132.77289999999999</v>
      </c>
      <c r="Y225">
        <v>833.06</v>
      </c>
      <c r="Z225">
        <v>159.3075</v>
      </c>
      <c r="AA225">
        <v>139.54400000000001</v>
      </c>
      <c r="AB225">
        <v>878.60400000000004</v>
      </c>
      <c r="AC225">
        <v>132.8279</v>
      </c>
      <c r="AD225">
        <v>833.21759999999995</v>
      </c>
      <c r="AE225">
        <v>160.8946</v>
      </c>
      <c r="AF225">
        <f>LOG(Table1[[#This Row],[QEpsAll]])</f>
        <v>-0.31776464309743579</v>
      </c>
      <c r="AG225">
        <f>LOG(Table1[[#This Row],[QEpsBtm]])</f>
        <v>-0.31282789540520034</v>
      </c>
      <c r="AH225">
        <f>(LOG(Table1[[#This Row],[QEpsBtmIC]])-Table1[[#This Row],[QEpsBtmLog]])/(Table1[[#This Row],[QEpsBtm_BoolLog]]-Table1[[#This Row],[QEpsBtmLog]])</f>
        <v>1.8355078009132573E-3</v>
      </c>
      <c r="AI225" s="1">
        <f>(LOG(Table1[[#This Row],[QEpsBtmICRand]])-Table1[[#This Row],[QEpsBtmLog]])/(Table1[[#This Row],[QEpsBtm_BoolLog]]-Table1[[#This Row],[QEpsBtmLog]])</f>
        <v>0.12285539227188123</v>
      </c>
      <c r="AJ225" s="1">
        <f>(LOG(Table1[[#This Row],[QEpsBtmIC_HasseSimple]])-Table1[[#This Row],[QEpsBtmLog]])/(Table1[[#This Row],[QEpsBtm_BoolLog]]-Table1[[#This Row],[QEpsBtmLog]])</f>
        <v>0.97712779799913463</v>
      </c>
      <c r="AK225" s="1">
        <f>(LOG(Table1[[#This Row],[QEpsBtmIC_Hasse]])-Table1[[#This Row],[QEpsBtmLog]])/(Table1[[#This Row],[QEpsBtm_BoolLog]]-Table1[[#This Row],[QEpsBtmLog]])</f>
        <v>0.96861037647547088</v>
      </c>
      <c r="AL225" s="1">
        <f>(LOG(Table1[[#This Row],[QEpsBtmIC_Bool]])-Table1[[#This Row],[QEpsBtmLog]])/(Table1[[#This Row],[QEpsBtm_BoolLog]]-Table1[[#This Row],[QEpsBtmLog]])</f>
        <v>1.0017117838240839</v>
      </c>
      <c r="AM225" s="1">
        <f>(LOG(Table1[[#This Row],[QEpsBtm_HasseSimple]])-Table1[[#This Row],[QEpsBtmLog]])/(Table1[[#This Row],[QEpsBtm_BoolLog]]-Table1[[#This Row],[QEpsBtmLog]])</f>
        <v>0.9763739150640226</v>
      </c>
      <c r="AN225" s="1">
        <f>(LOG(Table1[[#This Row],[QEpsBtm_Hasse]])-Table1[[#This Row],[QEpsBtmLog]])/(Table1[[#This Row],[QEpsBtm_BoolLog]]-Table1[[#This Row],[QEpsBtmLog]])</f>
        <v>0.9685388612416943</v>
      </c>
      <c r="AO225" s="1">
        <f>LOG(Table1[[#This Row],[QEpsBtm_Bool]])</f>
        <v>2.2022362223293199</v>
      </c>
    </row>
    <row r="226" spans="1:41" hidden="1" x14ac:dyDescent="0.25">
      <c r="A226" s="1" t="s">
        <v>50</v>
      </c>
      <c r="B226" t="s">
        <v>43</v>
      </c>
      <c r="C226">
        <v>345</v>
      </c>
      <c r="D226">
        <v>39</v>
      </c>
      <c r="E226">
        <v>1176</v>
      </c>
      <c r="F226">
        <v>1195</v>
      </c>
      <c r="G226">
        <v>5.0900000000000001E-2</v>
      </c>
      <c r="H226">
        <v>5.9999999999999995E-4</v>
      </c>
      <c r="I226">
        <v>0.48110000000000003</v>
      </c>
      <c r="J226">
        <v>5.1200000000000002E-2</v>
      </c>
      <c r="K226">
        <v>8.9999999999999998E-4</v>
      </c>
      <c r="L226">
        <v>0.48720000000000002</v>
      </c>
      <c r="M226">
        <v>5.21E-2</v>
      </c>
      <c r="N226">
        <v>8.9999999999999998E-4</v>
      </c>
      <c r="O226">
        <v>0.49469999999999997</v>
      </c>
      <c r="P226">
        <v>0.1198</v>
      </c>
      <c r="Q226">
        <v>0</v>
      </c>
      <c r="R226">
        <v>0.99070000000000003</v>
      </c>
      <c r="S226">
        <v>0.1641</v>
      </c>
      <c r="T226">
        <v>0.1641</v>
      </c>
      <c r="U226">
        <v>0.1797</v>
      </c>
      <c r="V226">
        <v>156.85820000000001</v>
      </c>
      <c r="W226">
        <v>994.98119999999994</v>
      </c>
      <c r="X226">
        <v>148.80189999999999</v>
      </c>
      <c r="Y226">
        <v>940.94399999999996</v>
      </c>
      <c r="Z226">
        <v>183.33580000000001</v>
      </c>
      <c r="AA226">
        <v>157.7449</v>
      </c>
      <c r="AB226">
        <v>999.77930000000003</v>
      </c>
      <c r="AC226">
        <v>148.9066</v>
      </c>
      <c r="AD226">
        <v>941.28539999999998</v>
      </c>
      <c r="AE226">
        <v>186.37719999999999</v>
      </c>
      <c r="AF226">
        <f>LOG(Table1[[#This Row],[QEpsAll]])</f>
        <v>-0.31776464309743579</v>
      </c>
      <c r="AG226">
        <f>LOG(Table1[[#This Row],[QEpsBtm]])</f>
        <v>-0.31229272037518102</v>
      </c>
      <c r="AH226">
        <f>(LOG(Table1[[#This Row],[QEpsBtmIC]])-Table1[[#This Row],[QEpsBtmLog]])/(Table1[[#This Row],[QEpsBtm_BoolLog]]-Table1[[#This Row],[QEpsBtmLog]])</f>
        <v>2.5760154156505987E-3</v>
      </c>
      <c r="AI226" s="1">
        <f>(LOG(Table1[[#This Row],[QEpsBtmICRand]])-Table1[[#This Row],[QEpsBtmLog]])/(Table1[[#This Row],[QEpsBtm_BoolLog]]-Table1[[#This Row],[QEpsBtmLog]])</f>
        <v>0.11967776993009711</v>
      </c>
      <c r="AJ226" s="1">
        <f>(LOG(Table1[[#This Row],[QEpsBtmIC_HasseSimple]])-Table1[[#This Row],[QEpsBtmLog]])/(Table1[[#This Row],[QEpsBtm_BoolLog]]-Table1[[#This Row],[QEpsBtmLog]])</f>
        <v>0.97464921884142208</v>
      </c>
      <c r="AK226" s="1">
        <f>(LOG(Table1[[#This Row],[QEpsBtmIC_Hasse]])-Table1[[#This Row],[QEpsBtmLog]])/(Table1[[#This Row],[QEpsBtm_BoolLog]]-Table1[[#This Row],[QEpsBtmLog]])</f>
        <v>0.96492645015110878</v>
      </c>
      <c r="AL226" s="1">
        <f>(LOG(Table1[[#This Row],[QEpsBtmIC_Bool]])-Table1[[#This Row],[QEpsBtmLog]])/(Table1[[#This Row],[QEpsBtm_BoolLog]]-Table1[[#This Row],[QEpsBtmLog]])</f>
        <v>1.0027743715671551</v>
      </c>
      <c r="AM226" s="1">
        <f>(LOG(Table1[[#This Row],[QEpsBtm_HasseSimple]])-Table1[[#This Row],[QEpsBtmLog]])/(Table1[[#This Row],[QEpsBtm_BoolLog]]-Table1[[#This Row],[QEpsBtmLog]])</f>
        <v>0.97369869969615841</v>
      </c>
      <c r="AN226" s="1">
        <f>(LOG(Table1[[#This Row],[QEpsBtm_Hasse]])-Table1[[#This Row],[QEpsBtmLog]])/(Table1[[#This Row],[QEpsBtm_BoolLog]]-Table1[[#This Row],[QEpsBtmLog]])</f>
        <v>0.9648078455675142</v>
      </c>
      <c r="AO226" s="1">
        <f>LOG(Table1[[#This Row],[QEpsBtm_Bool]])</f>
        <v>2.26324727797012</v>
      </c>
    </row>
    <row r="227" spans="1:41" hidden="1" x14ac:dyDescent="0.25">
      <c r="A227" s="1" t="s">
        <v>50</v>
      </c>
      <c r="B227" t="s">
        <v>43</v>
      </c>
      <c r="C227">
        <v>345</v>
      </c>
      <c r="D227">
        <v>40</v>
      </c>
      <c r="E227">
        <v>1371</v>
      </c>
      <c r="F227">
        <v>1406</v>
      </c>
      <c r="G227">
        <v>5.0900000000000001E-2</v>
      </c>
      <c r="H227">
        <v>5.9999999999999995E-4</v>
      </c>
      <c r="I227">
        <v>0.48110000000000003</v>
      </c>
      <c r="J227">
        <v>5.0299999999999997E-2</v>
      </c>
      <c r="K227">
        <v>8.9999999999999998E-4</v>
      </c>
      <c r="L227">
        <v>0.48380000000000001</v>
      </c>
      <c r="M227">
        <v>5.21E-2</v>
      </c>
      <c r="N227">
        <v>8.9999999999999998E-4</v>
      </c>
      <c r="O227">
        <v>0.49199999999999999</v>
      </c>
      <c r="P227">
        <v>0.1198</v>
      </c>
      <c r="Q227">
        <v>0</v>
      </c>
      <c r="R227">
        <v>0.99</v>
      </c>
      <c r="S227">
        <v>0.1797</v>
      </c>
      <c r="T227">
        <v>0.1641</v>
      </c>
      <c r="U227">
        <v>0.1797</v>
      </c>
      <c r="V227">
        <v>180.7286</v>
      </c>
      <c r="W227">
        <v>1129.5038999999999</v>
      </c>
      <c r="X227">
        <v>169.83189999999999</v>
      </c>
      <c r="Y227">
        <v>1055.7529999999999</v>
      </c>
      <c r="Z227">
        <v>217.34039999999999</v>
      </c>
      <c r="AA227">
        <v>182.05879999999999</v>
      </c>
      <c r="AB227">
        <v>1136.5983000000001</v>
      </c>
      <c r="AC227">
        <v>169.92269999999999</v>
      </c>
      <c r="AD227">
        <v>1055.8469</v>
      </c>
      <c r="AE227">
        <v>222.88849999999999</v>
      </c>
      <c r="AF227">
        <f>LOG(Table1[[#This Row],[QEpsAll]])</f>
        <v>-0.31776464309743579</v>
      </c>
      <c r="AG227">
        <f>LOG(Table1[[#This Row],[QEpsBtm]])</f>
        <v>-0.31533413597413912</v>
      </c>
      <c r="AH227">
        <f>(LOG(Table1[[#This Row],[QEpsBtmIC]])-Table1[[#This Row],[QEpsBtmLog]])/(Table1[[#This Row],[QEpsBtm_BoolLog]]-Table1[[#This Row],[QEpsBtmLog]])</f>
        <v>2.751859997843139E-3</v>
      </c>
      <c r="AI227" s="1">
        <f>(LOG(Table1[[#This Row],[QEpsBtmICRand]])-Table1[[#This Row],[QEpsBtmLog]])/(Table1[[#This Row],[QEpsBtm_BoolLog]]-Table1[[#This Row],[QEpsBtmLog]])</f>
        <v>0.11723743963750634</v>
      </c>
      <c r="AJ227" s="1">
        <f>(LOG(Table1[[#This Row],[QEpsBtmIC_HasseSimple]])-Table1[[#This Row],[QEpsBtmLog]])/(Table1[[#This Row],[QEpsBtm_BoolLog]]-Table1[[#This Row],[QEpsBtmLog]])</f>
        <v>0.97099735235040019</v>
      </c>
      <c r="AK227" s="1">
        <f>(LOG(Table1[[#This Row],[QEpsBtmIC_Hasse]])-Table1[[#This Row],[QEpsBtmLog]])/(Table1[[#This Row],[QEpsBtm_BoolLog]]-Table1[[#This Row],[QEpsBtmLog]])</f>
        <v>0.95970213555179429</v>
      </c>
      <c r="AL227" s="1">
        <f>(LOG(Table1[[#This Row],[QEpsBtmIC_Bool]])-Table1[[#This Row],[QEpsBtmLog]])/(Table1[[#This Row],[QEpsBtm_BoolLog]]-Table1[[#This Row],[QEpsBtmLog]])</f>
        <v>1.0041271646847416</v>
      </c>
      <c r="AM227" s="1">
        <f>(LOG(Table1[[#This Row],[QEpsBtm_HasseSimple]])-Table1[[#This Row],[QEpsBtmLog]])/(Table1[[#This Row],[QEpsBtm_BoolLog]]-Table1[[#This Row],[QEpsBtmLog]])</f>
        <v>0.96979666546210674</v>
      </c>
      <c r="AN227" s="1">
        <f>(LOG(Table1[[#This Row],[QEpsBtm_Hasse]])-Table1[[#This Row],[QEpsBtmLog]])/(Table1[[#This Row],[QEpsBtm_BoolLog]]-Table1[[#This Row],[QEpsBtmLog]])</f>
        <v>0.95961462033218992</v>
      </c>
      <c r="AO227" s="1">
        <f>LOG(Table1[[#This Row],[QEpsBtm_Bool]])</f>
        <v>2.3371404620143044</v>
      </c>
    </row>
    <row r="228" spans="1:41" hidden="1" x14ac:dyDescent="0.25">
      <c r="A228" s="1" t="s">
        <v>0</v>
      </c>
      <c r="C228" t="s">
        <v>1</v>
      </c>
      <c r="D228" t="s">
        <v>2</v>
      </c>
      <c r="E228" t="s">
        <v>3</v>
      </c>
      <c r="F228" t="s">
        <v>4</v>
      </c>
      <c r="G228" t="s">
        <v>5</v>
      </c>
      <c r="H228" t="s">
        <v>6</v>
      </c>
      <c r="I228" t="s">
        <v>7</v>
      </c>
      <c r="J228" t="s">
        <v>8</v>
      </c>
      <c r="K228" t="s">
        <v>9</v>
      </c>
      <c r="L228" t="s">
        <v>10</v>
      </c>
      <c r="M228" t="s">
        <v>11</v>
      </c>
      <c r="N228" t="s">
        <v>12</v>
      </c>
      <c r="O228" t="s">
        <v>13</v>
      </c>
      <c r="P228" t="s">
        <v>14</v>
      </c>
      <c r="Q228" t="s">
        <v>15</v>
      </c>
      <c r="R228" t="s">
        <v>16</v>
      </c>
      <c r="S228" t="s">
        <v>17</v>
      </c>
      <c r="T228" t="s">
        <v>18</v>
      </c>
      <c r="U228" t="s">
        <v>19</v>
      </c>
      <c r="V228" t="s">
        <v>20</v>
      </c>
      <c r="W228" t="s">
        <v>21</v>
      </c>
      <c r="X228" t="s">
        <v>22</v>
      </c>
      <c r="Y228" t="s">
        <v>23</v>
      </c>
      <c r="Z228" t="s">
        <v>24</v>
      </c>
      <c r="AA228" t="s">
        <v>25</v>
      </c>
      <c r="AB228" t="s">
        <v>26</v>
      </c>
      <c r="AC228" t="s">
        <v>27</v>
      </c>
      <c r="AD228" t="s">
        <v>28</v>
      </c>
      <c r="AE228" t="s">
        <v>29</v>
      </c>
      <c r="AF228" t="e">
        <f>LOG(Table1[[#This Row],[QEpsAll]])</f>
        <v>#VALUE!</v>
      </c>
      <c r="AG228" t="e">
        <f>LOG(Table1[[#This Row],[QEpsBtm]])</f>
        <v>#VALUE!</v>
      </c>
      <c r="AH228" t="e">
        <f>(LOG(Table1[[#This Row],[QEpsBtmIC]])-Table1[[#This Row],[QEpsBtmLog]])/(Table1[[#This Row],[QEpsBtm_BoolLog]]-Table1[[#This Row],[QEpsBtmLog]])</f>
        <v>#VALUE!</v>
      </c>
      <c r="AI228" s="1" t="e">
        <f>(LOG(Table1[[#This Row],[QEpsBtmICRand]])-Table1[[#This Row],[QEpsBtmLog]])/(Table1[[#This Row],[QEpsBtm_BoolLog]]-Table1[[#This Row],[QEpsBtmLog]])</f>
        <v>#VALUE!</v>
      </c>
      <c r="AJ228" s="1" t="e">
        <f>(LOG(Table1[[#This Row],[QEpsBtmIC_HasseSimple]])-Table1[[#This Row],[QEpsBtmLog]])/(Table1[[#This Row],[QEpsBtm_BoolLog]]-Table1[[#This Row],[QEpsBtmLog]])</f>
        <v>#VALUE!</v>
      </c>
      <c r="AK228" s="1" t="e">
        <f>(LOG(Table1[[#This Row],[QEpsBtmIC_Hasse]])-Table1[[#This Row],[QEpsBtmLog]])/(Table1[[#This Row],[QEpsBtm_BoolLog]]-Table1[[#This Row],[QEpsBtmLog]])</f>
        <v>#VALUE!</v>
      </c>
      <c r="AL228" s="1" t="e">
        <f>(LOG(Table1[[#This Row],[QEpsBtmIC_Bool]])-Table1[[#This Row],[QEpsBtmLog]])/(Table1[[#This Row],[QEpsBtm_BoolLog]]-Table1[[#This Row],[QEpsBtmLog]])</f>
        <v>#VALUE!</v>
      </c>
      <c r="AM228" s="1" t="e">
        <f>(LOG(Table1[[#This Row],[QEpsBtm_HasseSimple]])-Table1[[#This Row],[QEpsBtmLog]])/(Table1[[#This Row],[QEpsBtm_BoolLog]]-Table1[[#This Row],[QEpsBtmLog]])</f>
        <v>#VALUE!</v>
      </c>
      <c r="AN228" s="1" t="e">
        <f>(LOG(Table1[[#This Row],[QEpsBtm_Hasse]])-Table1[[#This Row],[QEpsBtmLog]])/(Table1[[#This Row],[QEpsBtm_BoolLog]]-Table1[[#This Row],[QEpsBtmLog]])</f>
        <v>#VALUE!</v>
      </c>
      <c r="AO228" s="1" t="e">
        <f>LOG(Table1[[#This Row],[QEpsBtm_Bool]])</f>
        <v>#VALUE!</v>
      </c>
    </row>
    <row r="229" spans="1:41" hidden="1" x14ac:dyDescent="0.25">
      <c r="A229" s="1" t="s">
        <v>42</v>
      </c>
      <c r="B229" t="s">
        <v>51</v>
      </c>
      <c r="C229">
        <v>690</v>
      </c>
      <c r="D229">
        <v>0</v>
      </c>
      <c r="E229">
        <v>1</v>
      </c>
      <c r="F229">
        <v>1</v>
      </c>
      <c r="G229">
        <v>3.5999999999999999E-3</v>
      </c>
      <c r="H229">
        <v>8.9999999999999998E-4</v>
      </c>
      <c r="I229">
        <v>0.50419999999999998</v>
      </c>
      <c r="J229">
        <v>0</v>
      </c>
      <c r="K229">
        <v>0</v>
      </c>
      <c r="L229">
        <v>0.4521</v>
      </c>
      <c r="M229">
        <v>0</v>
      </c>
      <c r="N229">
        <v>0</v>
      </c>
      <c r="O229">
        <v>0.46079999999999999</v>
      </c>
      <c r="P229">
        <v>0</v>
      </c>
      <c r="Q229">
        <v>0</v>
      </c>
      <c r="R229">
        <v>0.46660000000000001</v>
      </c>
      <c r="S229">
        <v>7.7999999999999996E-3</v>
      </c>
      <c r="T229">
        <v>7.7999999999999996E-3</v>
      </c>
      <c r="U229">
        <v>7.7999999999999996E-3</v>
      </c>
      <c r="V229">
        <v>0.45700000000000002</v>
      </c>
      <c r="W229">
        <v>1</v>
      </c>
      <c r="X229">
        <v>0.45700000000000002</v>
      </c>
      <c r="Y229">
        <v>1</v>
      </c>
      <c r="Z229">
        <v>0.45700000000000002</v>
      </c>
      <c r="AA229">
        <v>0.45700000000000002</v>
      </c>
      <c r="AB229">
        <v>1</v>
      </c>
      <c r="AC229">
        <v>0.45700000000000002</v>
      </c>
      <c r="AD229">
        <v>1</v>
      </c>
      <c r="AE229">
        <v>0.45700000000000002</v>
      </c>
      <c r="AF229">
        <f>LOG(Table1[[#This Row],[QEpsAll]])</f>
        <v>-0.29739715865957289</v>
      </c>
      <c r="AG229">
        <f>LOG(Table1[[#This Row],[QEpsBtm]])</f>
        <v>-0.34476549296570574</v>
      </c>
      <c r="AH229">
        <f>(LOG(Table1[[#This Row],[QEpsBtmIC]])-Table1[[#This Row],[QEpsBtmLog]])/(Table1[[#This Row],[QEpsBtm_BoolLog]]-Table1[[#This Row],[QEpsBtmLog]])</f>
        <v>1.7681559465759091</v>
      </c>
      <c r="AI229" s="1">
        <f>(LOG(Table1[[#This Row],[QEpsBtmICRand]])-Table1[[#This Row],[QEpsBtmLog]])/(Table1[[#This Row],[QEpsBtm_BoolLog]]-Table1[[#This Row],[QEpsBtmLog]])</f>
        <v>2.928476369406261</v>
      </c>
      <c r="AJ229" s="1">
        <f>(LOG(Table1[[#This Row],[QEpsBtmIC_HasseSimple]])-Table1[[#This Row],[QEpsBtmLog]])/(Table1[[#This Row],[QEpsBtm_BoolLog]]-Table1[[#This Row],[QEpsBtmLog]])</f>
        <v>1</v>
      </c>
      <c r="AK229" s="1">
        <f>(LOG(Table1[[#This Row],[QEpsBtmIC_Hasse]])-Table1[[#This Row],[QEpsBtmLog]])/(Table1[[#This Row],[QEpsBtm_BoolLog]]-Table1[[#This Row],[QEpsBtmLog]])</f>
        <v>1</v>
      </c>
      <c r="AL229" s="1">
        <f>(LOG(Table1[[#This Row],[QEpsBtmIC_Bool]])-Table1[[#This Row],[QEpsBtmLog]])/(Table1[[#This Row],[QEpsBtm_BoolLog]]-Table1[[#This Row],[QEpsBtmLog]])</f>
        <v>1</v>
      </c>
      <c r="AM229" s="1">
        <f>(LOG(Table1[[#This Row],[QEpsBtm_HasseSimple]])-Table1[[#This Row],[QEpsBtmLog]])/(Table1[[#This Row],[QEpsBtm_BoolLog]]-Table1[[#This Row],[QEpsBtmLog]])</f>
        <v>1</v>
      </c>
      <c r="AN229" s="1">
        <f>(LOG(Table1[[#This Row],[QEpsBtm_Hasse]])-Table1[[#This Row],[QEpsBtmLog]])/(Table1[[#This Row],[QEpsBtm_BoolLog]]-Table1[[#This Row],[QEpsBtmLog]])</f>
        <v>1</v>
      </c>
      <c r="AO229" s="1">
        <f>LOG(Table1[[#This Row],[QEpsBtm_Bool]])</f>
        <v>-0.34008379993014975</v>
      </c>
    </row>
    <row r="230" spans="1:41" hidden="1" x14ac:dyDescent="0.25">
      <c r="A230" s="1" t="s">
        <v>42</v>
      </c>
      <c r="B230" t="s">
        <v>51</v>
      </c>
      <c r="C230">
        <v>690</v>
      </c>
      <c r="D230">
        <v>17</v>
      </c>
      <c r="E230">
        <v>2</v>
      </c>
      <c r="F230">
        <v>2</v>
      </c>
      <c r="G230">
        <v>3.5999999999999999E-3</v>
      </c>
      <c r="H230">
        <v>8.9999999999999998E-4</v>
      </c>
      <c r="I230">
        <v>0.50419999999999998</v>
      </c>
      <c r="J230">
        <v>4.0000000000000002E-4</v>
      </c>
      <c r="K230">
        <v>4.0000000000000002E-4</v>
      </c>
      <c r="L230">
        <v>0.47699999999999998</v>
      </c>
      <c r="M230">
        <v>0</v>
      </c>
      <c r="N230">
        <v>0</v>
      </c>
      <c r="O230">
        <v>0.4758</v>
      </c>
      <c r="P230">
        <v>5.7999999999999996E-3</v>
      </c>
      <c r="Q230">
        <v>0</v>
      </c>
      <c r="R230">
        <v>0.5514</v>
      </c>
      <c r="S230">
        <v>2.3400000000000001E-2</v>
      </c>
      <c r="T230">
        <v>2.3400000000000001E-2</v>
      </c>
      <c r="U230">
        <v>2.3400000000000001E-2</v>
      </c>
      <c r="V230">
        <v>0.87660000000000005</v>
      </c>
      <c r="W230">
        <v>2</v>
      </c>
      <c r="X230">
        <v>0.87660000000000005</v>
      </c>
      <c r="Y230">
        <v>2</v>
      </c>
      <c r="Z230">
        <v>0.87660000000000005</v>
      </c>
      <c r="AA230">
        <v>0.87660000000000005</v>
      </c>
      <c r="AB230">
        <v>2</v>
      </c>
      <c r="AC230">
        <v>0.87660000000000005</v>
      </c>
      <c r="AD230">
        <v>2</v>
      </c>
      <c r="AE230">
        <v>0.87660000000000005</v>
      </c>
      <c r="AF230">
        <f>LOG(Table1[[#This Row],[QEpsAll]])</f>
        <v>-0.29739715865957289</v>
      </c>
      <c r="AG230">
        <f>LOG(Table1[[#This Row],[QEpsBtm]])</f>
        <v>-0.32148162095988608</v>
      </c>
      <c r="AH230">
        <f>(LOG(Table1[[#This Row],[QEpsBtmIC]])-Table1[[#This Row],[QEpsBtmLog]])/(Table1[[#This Row],[QEpsBtm_BoolLog]]-Table1[[#This Row],[QEpsBtmLog]])</f>
        <v>-4.1392786429669494E-3</v>
      </c>
      <c r="AI230" s="1">
        <f>(LOG(Table1[[#This Row],[QEpsBtmICRand]])-Table1[[#This Row],[QEpsBtmLog]])/(Table1[[#This Row],[QEpsBtm_BoolLog]]-Table1[[#This Row],[QEpsBtmLog]])</f>
        <v>0.2381854373581869</v>
      </c>
      <c r="AJ230" s="1">
        <f>(LOG(Table1[[#This Row],[QEpsBtmIC_HasseSimple]])-Table1[[#This Row],[QEpsBtmLog]])/(Table1[[#This Row],[QEpsBtm_BoolLog]]-Table1[[#This Row],[QEpsBtmLog]])</f>
        <v>1</v>
      </c>
      <c r="AK230" s="1">
        <f>(LOG(Table1[[#This Row],[QEpsBtmIC_Hasse]])-Table1[[#This Row],[QEpsBtmLog]])/(Table1[[#This Row],[QEpsBtm_BoolLog]]-Table1[[#This Row],[QEpsBtmLog]])</f>
        <v>1</v>
      </c>
      <c r="AL230" s="1">
        <f>(LOG(Table1[[#This Row],[QEpsBtmIC_Bool]])-Table1[[#This Row],[QEpsBtmLog]])/(Table1[[#This Row],[QEpsBtm_BoolLog]]-Table1[[#This Row],[QEpsBtmLog]])</f>
        <v>1</v>
      </c>
      <c r="AM230" s="1">
        <f>(LOG(Table1[[#This Row],[QEpsBtm_HasseSimple]])-Table1[[#This Row],[QEpsBtmLog]])/(Table1[[#This Row],[QEpsBtm_BoolLog]]-Table1[[#This Row],[QEpsBtmLog]])</f>
        <v>1</v>
      </c>
      <c r="AN230" s="1">
        <f>(LOG(Table1[[#This Row],[QEpsBtm_Hasse]])-Table1[[#This Row],[QEpsBtmLog]])/(Table1[[#This Row],[QEpsBtm_BoolLog]]-Table1[[#This Row],[QEpsBtmLog]])</f>
        <v>1</v>
      </c>
      <c r="AO230" s="1">
        <f>LOG(Table1[[#This Row],[QEpsBtm_Bool]])</f>
        <v>-5.7198533682059578E-2</v>
      </c>
    </row>
    <row r="231" spans="1:41" hidden="1" x14ac:dyDescent="0.25">
      <c r="A231" s="1" t="s">
        <v>42</v>
      </c>
      <c r="B231" t="s">
        <v>51</v>
      </c>
      <c r="C231">
        <v>690</v>
      </c>
      <c r="D231">
        <v>21</v>
      </c>
      <c r="E231">
        <v>3</v>
      </c>
      <c r="F231">
        <v>3</v>
      </c>
      <c r="G231">
        <v>3.5999999999999999E-3</v>
      </c>
      <c r="H231">
        <v>8.9999999999999998E-4</v>
      </c>
      <c r="I231">
        <v>0.50419999999999998</v>
      </c>
      <c r="J231">
        <v>4.3E-3</v>
      </c>
      <c r="K231">
        <v>8.0000000000000004E-4</v>
      </c>
      <c r="L231">
        <v>0.50929999999999997</v>
      </c>
      <c r="M231">
        <v>4.5999999999999999E-3</v>
      </c>
      <c r="N231">
        <v>8.0000000000000004E-4</v>
      </c>
      <c r="O231">
        <v>0.51329999999999998</v>
      </c>
      <c r="P231">
        <v>1.09E-2</v>
      </c>
      <c r="Q231">
        <v>5.0000000000000001E-4</v>
      </c>
      <c r="R231">
        <v>0.61029999999999995</v>
      </c>
      <c r="S231">
        <v>2.3400000000000001E-2</v>
      </c>
      <c r="T231">
        <v>2.3400000000000001E-2</v>
      </c>
      <c r="U231">
        <v>2.3400000000000001E-2</v>
      </c>
      <c r="V231">
        <v>1.2972999999999999</v>
      </c>
      <c r="W231">
        <v>3</v>
      </c>
      <c r="X231">
        <v>1.2972999999999999</v>
      </c>
      <c r="Y231">
        <v>3</v>
      </c>
      <c r="Z231">
        <v>1.2972999999999999</v>
      </c>
      <c r="AA231">
        <v>1.2972999999999999</v>
      </c>
      <c r="AB231">
        <v>3</v>
      </c>
      <c r="AC231">
        <v>1.2972999999999999</v>
      </c>
      <c r="AD231">
        <v>3</v>
      </c>
      <c r="AE231">
        <v>1.2972999999999999</v>
      </c>
      <c r="AF231">
        <f>LOG(Table1[[#This Row],[QEpsAll]])</f>
        <v>-0.29739715865957289</v>
      </c>
      <c r="AG231">
        <f>LOG(Table1[[#This Row],[QEpsBtm]])</f>
        <v>-0.29302632382382182</v>
      </c>
      <c r="AH231">
        <f>(LOG(Table1[[#This Row],[QEpsBtmIC]])-Table1[[#This Row],[QEpsBtmLog]])/(Table1[[#This Row],[QEpsBtm_BoolLog]]-Table1[[#This Row],[QEpsBtmLog]])</f>
        <v>8.3670681045920504E-3</v>
      </c>
      <c r="AI231" s="1">
        <f>(LOG(Table1[[#This Row],[QEpsBtmICRand]])-Table1[[#This Row],[QEpsBtmLog]])/(Table1[[#This Row],[QEpsBtm_BoolLog]]-Table1[[#This Row],[QEpsBtmLog]])</f>
        <v>0.19348960570011714</v>
      </c>
      <c r="AJ231" s="1">
        <f>(LOG(Table1[[#This Row],[QEpsBtmIC_HasseSimple]])-Table1[[#This Row],[QEpsBtmLog]])/(Table1[[#This Row],[QEpsBtm_BoolLog]]-Table1[[#This Row],[QEpsBtmLog]])</f>
        <v>1</v>
      </c>
      <c r="AK231" s="1">
        <f>(LOG(Table1[[#This Row],[QEpsBtmIC_Hasse]])-Table1[[#This Row],[QEpsBtmLog]])/(Table1[[#This Row],[QEpsBtm_BoolLog]]-Table1[[#This Row],[QEpsBtmLog]])</f>
        <v>1</v>
      </c>
      <c r="AL231" s="1">
        <f>(LOG(Table1[[#This Row],[QEpsBtmIC_Bool]])-Table1[[#This Row],[QEpsBtmLog]])/(Table1[[#This Row],[QEpsBtm_BoolLog]]-Table1[[#This Row],[QEpsBtmLog]])</f>
        <v>1</v>
      </c>
      <c r="AM231" s="1">
        <f>(LOG(Table1[[#This Row],[QEpsBtm_HasseSimple]])-Table1[[#This Row],[QEpsBtmLog]])/(Table1[[#This Row],[QEpsBtm_BoolLog]]-Table1[[#This Row],[QEpsBtmLog]])</f>
        <v>1</v>
      </c>
      <c r="AN231" s="1">
        <f>(LOG(Table1[[#This Row],[QEpsBtm_Hasse]])-Table1[[#This Row],[QEpsBtmLog]])/(Table1[[#This Row],[QEpsBtm_BoolLog]]-Table1[[#This Row],[QEpsBtmLog]])</f>
        <v>1</v>
      </c>
      <c r="AO231" s="1">
        <f>LOG(Table1[[#This Row],[QEpsBtm_Bool]])</f>
        <v>0.11304041808782034</v>
      </c>
    </row>
    <row r="232" spans="1:41" hidden="1" x14ac:dyDescent="0.25">
      <c r="A232" s="1" t="s">
        <v>42</v>
      </c>
      <c r="B232" t="s">
        <v>51</v>
      </c>
      <c r="C232">
        <v>690</v>
      </c>
      <c r="D232">
        <v>25</v>
      </c>
      <c r="E232">
        <v>4</v>
      </c>
      <c r="F232">
        <v>4</v>
      </c>
      <c r="G232">
        <v>3.5999999999999999E-3</v>
      </c>
      <c r="H232">
        <v>8.9999999999999998E-4</v>
      </c>
      <c r="I232">
        <v>0.50419999999999998</v>
      </c>
      <c r="J232">
        <v>3.8999999999999998E-3</v>
      </c>
      <c r="K232">
        <v>8.9999999999999998E-4</v>
      </c>
      <c r="L232">
        <v>0.51190000000000002</v>
      </c>
      <c r="M232">
        <v>3.8E-3</v>
      </c>
      <c r="N232">
        <v>8.9999999999999998E-4</v>
      </c>
      <c r="O232">
        <v>0.50819999999999999</v>
      </c>
      <c r="P232">
        <v>1.1599999999999999E-2</v>
      </c>
      <c r="Q232">
        <v>0</v>
      </c>
      <c r="R232">
        <v>0.61609999999999998</v>
      </c>
      <c r="S232">
        <v>3.9100000000000003E-2</v>
      </c>
      <c r="T232">
        <v>3.9100000000000003E-2</v>
      </c>
      <c r="U232">
        <v>3.9100000000000003E-2</v>
      </c>
      <c r="V232">
        <v>1.7190000000000001</v>
      </c>
      <c r="W232">
        <v>4</v>
      </c>
      <c r="X232">
        <v>1.7190000000000001</v>
      </c>
      <c r="Y232">
        <v>4</v>
      </c>
      <c r="Z232">
        <v>1.7190000000000001</v>
      </c>
      <c r="AA232">
        <v>1.7190000000000001</v>
      </c>
      <c r="AB232">
        <v>4</v>
      </c>
      <c r="AC232">
        <v>1.7190000000000001</v>
      </c>
      <c r="AD232">
        <v>4</v>
      </c>
      <c r="AE232">
        <v>1.7190000000000001</v>
      </c>
      <c r="AF232">
        <f>LOG(Table1[[#This Row],[QEpsAll]])</f>
        <v>-0.29739715865957289</v>
      </c>
      <c r="AG232">
        <f>LOG(Table1[[#This Row],[QEpsBtm]])</f>
        <v>-0.29081487044975457</v>
      </c>
      <c r="AH232">
        <f>(LOG(Table1[[#This Row],[QEpsBtmIC]])-Table1[[#This Row],[QEpsBtmLog]])/(Table1[[#This Row],[QEpsBtm_BoolLog]]-Table1[[#This Row],[QEpsBtmLog]])</f>
        <v>-5.9884513328564747E-3</v>
      </c>
      <c r="AI232" s="1">
        <f>(LOG(Table1[[#This Row],[QEpsBtmICRand]])-Table1[[#This Row],[QEpsBtmLog]])/(Table1[[#This Row],[QEpsBtm_BoolLog]]-Table1[[#This Row],[QEpsBtmLog]])</f>
        <v>0.15295094939626336</v>
      </c>
      <c r="AJ232" s="1">
        <f>(LOG(Table1[[#This Row],[QEpsBtmIC_HasseSimple]])-Table1[[#This Row],[QEpsBtmLog]])/(Table1[[#This Row],[QEpsBtm_BoolLog]]-Table1[[#This Row],[QEpsBtmLog]])</f>
        <v>1</v>
      </c>
      <c r="AK232" s="1">
        <f>(LOG(Table1[[#This Row],[QEpsBtmIC_Hasse]])-Table1[[#This Row],[QEpsBtmLog]])/(Table1[[#This Row],[QEpsBtm_BoolLog]]-Table1[[#This Row],[QEpsBtmLog]])</f>
        <v>1</v>
      </c>
      <c r="AL232" s="1">
        <f>(LOG(Table1[[#This Row],[QEpsBtmIC_Bool]])-Table1[[#This Row],[QEpsBtmLog]])/(Table1[[#This Row],[QEpsBtm_BoolLog]]-Table1[[#This Row],[QEpsBtmLog]])</f>
        <v>1</v>
      </c>
      <c r="AM232" s="1">
        <f>(LOG(Table1[[#This Row],[QEpsBtm_HasseSimple]])-Table1[[#This Row],[QEpsBtmLog]])/(Table1[[#This Row],[QEpsBtm_BoolLog]]-Table1[[#This Row],[QEpsBtmLog]])</f>
        <v>1</v>
      </c>
      <c r="AN232" s="1">
        <f>(LOG(Table1[[#This Row],[QEpsBtm_Hasse]])-Table1[[#This Row],[QEpsBtmLog]])/(Table1[[#This Row],[QEpsBtm_BoolLog]]-Table1[[#This Row],[QEpsBtmLog]])</f>
        <v>1</v>
      </c>
      <c r="AO232" s="1">
        <f>LOG(Table1[[#This Row],[QEpsBtm_Bool]])</f>
        <v>0.23527587668705244</v>
      </c>
    </row>
    <row r="233" spans="1:41" hidden="1" x14ac:dyDescent="0.25">
      <c r="A233" s="1" t="s">
        <v>42</v>
      </c>
      <c r="B233" t="s">
        <v>51</v>
      </c>
      <c r="C233">
        <v>690</v>
      </c>
      <c r="D233">
        <v>43</v>
      </c>
      <c r="E233">
        <v>5</v>
      </c>
      <c r="F233">
        <v>5</v>
      </c>
      <c r="G233">
        <v>3.5999999999999999E-3</v>
      </c>
      <c r="H233">
        <v>8.9999999999999998E-4</v>
      </c>
      <c r="I233">
        <v>0.50419999999999998</v>
      </c>
      <c r="J233">
        <v>3.5000000000000001E-3</v>
      </c>
      <c r="K233">
        <v>8.0000000000000004E-4</v>
      </c>
      <c r="L233">
        <v>0.50280000000000002</v>
      </c>
      <c r="M233">
        <v>4.3E-3</v>
      </c>
      <c r="N233">
        <v>8.0000000000000004E-4</v>
      </c>
      <c r="O233">
        <v>0.50629999999999997</v>
      </c>
      <c r="P233">
        <v>1.1599999999999999E-2</v>
      </c>
      <c r="Q233">
        <v>0</v>
      </c>
      <c r="R233">
        <v>0.62470000000000003</v>
      </c>
      <c r="S233">
        <v>3.9100000000000003E-2</v>
      </c>
      <c r="T233">
        <v>3.9100000000000003E-2</v>
      </c>
      <c r="U233">
        <v>3.9100000000000003E-2</v>
      </c>
      <c r="V233">
        <v>2.1444999999999999</v>
      </c>
      <c r="W233">
        <v>5</v>
      </c>
      <c r="X233">
        <v>2.1444999999999999</v>
      </c>
      <c r="Y233">
        <v>5</v>
      </c>
      <c r="Z233">
        <v>2.1444999999999999</v>
      </c>
      <c r="AA233">
        <v>2.1444999999999999</v>
      </c>
      <c r="AB233">
        <v>5</v>
      </c>
      <c r="AC233">
        <v>2.1444999999999999</v>
      </c>
      <c r="AD233">
        <v>5</v>
      </c>
      <c r="AE233">
        <v>2.1444999999999999</v>
      </c>
      <c r="AF233">
        <f>LOG(Table1[[#This Row],[QEpsAll]])</f>
        <v>-0.29739715865957289</v>
      </c>
      <c r="AG233">
        <f>LOG(Table1[[#This Row],[QEpsBtm]])</f>
        <v>-0.29860473098607981</v>
      </c>
      <c r="AH233">
        <f>(LOG(Table1[[#This Row],[QEpsBtmIC]])-Table1[[#This Row],[QEpsBtmLog]])/(Table1[[#This Row],[QEpsBtm_BoolLog]]-Table1[[#This Row],[QEpsBtmLog]])</f>
        <v>4.7825228756950269E-3</v>
      </c>
      <c r="AI233" s="1">
        <f>(LOG(Table1[[#This Row],[QEpsBtmICRand]])-Table1[[#This Row],[QEpsBtmLog]])/(Table1[[#This Row],[QEpsBtm_BoolLog]]-Table1[[#This Row],[QEpsBtmLog]])</f>
        <v>0.14966126389070022</v>
      </c>
      <c r="AJ233" s="1">
        <f>(LOG(Table1[[#This Row],[QEpsBtmIC_HasseSimple]])-Table1[[#This Row],[QEpsBtmLog]])/(Table1[[#This Row],[QEpsBtm_BoolLog]]-Table1[[#This Row],[QEpsBtmLog]])</f>
        <v>1</v>
      </c>
      <c r="AK233" s="1">
        <f>(LOG(Table1[[#This Row],[QEpsBtmIC_Hasse]])-Table1[[#This Row],[QEpsBtmLog]])/(Table1[[#This Row],[QEpsBtm_BoolLog]]-Table1[[#This Row],[QEpsBtmLog]])</f>
        <v>1</v>
      </c>
      <c r="AL233" s="1">
        <f>(LOG(Table1[[#This Row],[QEpsBtmIC_Bool]])-Table1[[#This Row],[QEpsBtmLog]])/(Table1[[#This Row],[QEpsBtm_BoolLog]]-Table1[[#This Row],[QEpsBtmLog]])</f>
        <v>1</v>
      </c>
      <c r="AM233" s="1">
        <f>(LOG(Table1[[#This Row],[QEpsBtm_HasseSimple]])-Table1[[#This Row],[QEpsBtmLog]])/(Table1[[#This Row],[QEpsBtm_BoolLog]]-Table1[[#This Row],[QEpsBtmLog]])</f>
        <v>1</v>
      </c>
      <c r="AN233" s="1">
        <f>(LOG(Table1[[#This Row],[QEpsBtm_Hasse]])-Table1[[#This Row],[QEpsBtmLog]])/(Table1[[#This Row],[QEpsBtm_BoolLog]]-Table1[[#This Row],[QEpsBtmLog]])</f>
        <v>1</v>
      </c>
      <c r="AO233" s="1">
        <f>LOG(Table1[[#This Row],[QEpsBtm_Bool]])</f>
        <v>0.33132605057509196</v>
      </c>
    </row>
    <row r="234" spans="1:41" hidden="1" x14ac:dyDescent="0.25">
      <c r="A234" s="1" t="s">
        <v>42</v>
      </c>
      <c r="B234" t="s">
        <v>51</v>
      </c>
      <c r="C234">
        <v>690</v>
      </c>
      <c r="D234">
        <v>44</v>
      </c>
      <c r="E234">
        <v>6</v>
      </c>
      <c r="F234">
        <v>6</v>
      </c>
      <c r="G234">
        <v>3.5999999999999999E-3</v>
      </c>
      <c r="H234">
        <v>8.9999999999999998E-4</v>
      </c>
      <c r="I234">
        <v>0.50419999999999998</v>
      </c>
      <c r="J234">
        <v>4.1000000000000003E-3</v>
      </c>
      <c r="K234">
        <v>8.9999999999999998E-4</v>
      </c>
      <c r="L234">
        <v>0.50719999999999998</v>
      </c>
      <c r="M234">
        <v>4.1000000000000003E-3</v>
      </c>
      <c r="N234">
        <v>8.0000000000000004E-4</v>
      </c>
      <c r="O234">
        <v>0.5091</v>
      </c>
      <c r="P234">
        <v>1.1599999999999999E-2</v>
      </c>
      <c r="Q234">
        <v>0</v>
      </c>
      <c r="R234">
        <v>0.62390000000000001</v>
      </c>
      <c r="S234">
        <v>3.9100000000000003E-2</v>
      </c>
      <c r="T234">
        <v>3.9100000000000003E-2</v>
      </c>
      <c r="U234">
        <v>3.9100000000000003E-2</v>
      </c>
      <c r="V234">
        <v>2.6072000000000002</v>
      </c>
      <c r="W234">
        <v>6</v>
      </c>
      <c r="X234">
        <v>2.6072000000000002</v>
      </c>
      <c r="Y234">
        <v>6</v>
      </c>
      <c r="Z234">
        <v>2.6072000000000002</v>
      </c>
      <c r="AA234">
        <v>2.6072000000000002</v>
      </c>
      <c r="AB234">
        <v>6</v>
      </c>
      <c r="AC234">
        <v>2.6072000000000002</v>
      </c>
      <c r="AD234">
        <v>6</v>
      </c>
      <c r="AE234">
        <v>2.6072000000000002</v>
      </c>
      <c r="AF234">
        <f>LOG(Table1[[#This Row],[QEpsAll]])</f>
        <v>-0.29739715865957289</v>
      </c>
      <c r="AG234">
        <f>LOG(Table1[[#This Row],[QEpsBtm]])</f>
        <v>-0.29482075512632372</v>
      </c>
      <c r="AH234">
        <f>(LOG(Table1[[#This Row],[QEpsBtmIC]])-Table1[[#This Row],[QEpsBtmLog]])/(Table1[[#This Row],[QEpsBtm_BoolLog]]-Table1[[#This Row],[QEpsBtmLog]])</f>
        <v>2.2839146961233098E-3</v>
      </c>
      <c r="AI234" s="1">
        <f>(LOG(Table1[[#This Row],[QEpsBtmICRand]])-Table1[[#This Row],[QEpsBtmLog]])/(Table1[[#This Row],[QEpsBtm_BoolLog]]-Table1[[#This Row],[QEpsBtmLog]])</f>
        <v>0.12649277108928614</v>
      </c>
      <c r="AJ234" s="1">
        <f>(LOG(Table1[[#This Row],[QEpsBtmIC_HasseSimple]])-Table1[[#This Row],[QEpsBtmLog]])/(Table1[[#This Row],[QEpsBtm_BoolLog]]-Table1[[#This Row],[QEpsBtmLog]])</f>
        <v>1</v>
      </c>
      <c r="AK234" s="1">
        <f>(LOG(Table1[[#This Row],[QEpsBtmIC_Hasse]])-Table1[[#This Row],[QEpsBtmLog]])/(Table1[[#This Row],[QEpsBtm_BoolLog]]-Table1[[#This Row],[QEpsBtmLog]])</f>
        <v>1</v>
      </c>
      <c r="AL234" s="1">
        <f>(LOG(Table1[[#This Row],[QEpsBtmIC_Bool]])-Table1[[#This Row],[QEpsBtmLog]])/(Table1[[#This Row],[QEpsBtm_BoolLog]]-Table1[[#This Row],[QEpsBtmLog]])</f>
        <v>1</v>
      </c>
      <c r="AM234" s="1">
        <f>(LOG(Table1[[#This Row],[QEpsBtm_HasseSimple]])-Table1[[#This Row],[QEpsBtmLog]])/(Table1[[#This Row],[QEpsBtm_BoolLog]]-Table1[[#This Row],[QEpsBtmLog]])</f>
        <v>1</v>
      </c>
      <c r="AN234" s="1">
        <f>(LOG(Table1[[#This Row],[QEpsBtm_Hasse]])-Table1[[#This Row],[QEpsBtmLog]])/(Table1[[#This Row],[QEpsBtm_BoolLog]]-Table1[[#This Row],[QEpsBtmLog]])</f>
        <v>1</v>
      </c>
      <c r="AO234" s="1">
        <f>LOG(Table1[[#This Row],[QEpsBtm_Bool]])</f>
        <v>0.41617434745708781</v>
      </c>
    </row>
    <row r="235" spans="1:41" hidden="1" x14ac:dyDescent="0.25">
      <c r="A235" s="1" t="s">
        <v>42</v>
      </c>
      <c r="B235" t="s">
        <v>51</v>
      </c>
      <c r="C235">
        <v>690</v>
      </c>
      <c r="D235">
        <v>50</v>
      </c>
      <c r="E235">
        <v>7</v>
      </c>
      <c r="F235">
        <v>7</v>
      </c>
      <c r="G235">
        <v>3.5999999999999999E-3</v>
      </c>
      <c r="H235">
        <v>8.9999999999999998E-4</v>
      </c>
      <c r="I235">
        <v>0.50419999999999998</v>
      </c>
      <c r="J235">
        <v>4.1999999999999997E-3</v>
      </c>
      <c r="K235">
        <v>8.0000000000000004E-4</v>
      </c>
      <c r="L235">
        <v>0.50590000000000002</v>
      </c>
      <c r="M235">
        <v>3.5999999999999999E-3</v>
      </c>
      <c r="N235">
        <v>8.0000000000000004E-4</v>
      </c>
      <c r="O235">
        <v>0.50360000000000005</v>
      </c>
      <c r="P235">
        <v>1.1599999999999999E-2</v>
      </c>
      <c r="Q235">
        <v>0</v>
      </c>
      <c r="R235">
        <v>0.61470000000000002</v>
      </c>
      <c r="S235">
        <v>3.9100000000000003E-2</v>
      </c>
      <c r="T235">
        <v>3.9100000000000003E-2</v>
      </c>
      <c r="U235">
        <v>3.9100000000000003E-2</v>
      </c>
      <c r="V235">
        <v>3.0703999999999998</v>
      </c>
      <c r="W235">
        <v>7</v>
      </c>
      <c r="X235">
        <v>3.0703999999999998</v>
      </c>
      <c r="Y235">
        <v>7</v>
      </c>
      <c r="Z235">
        <v>3.0703999999999998</v>
      </c>
      <c r="AA235">
        <v>3.0703999999999998</v>
      </c>
      <c r="AB235">
        <v>7</v>
      </c>
      <c r="AC235">
        <v>3.0703999999999998</v>
      </c>
      <c r="AD235">
        <v>7</v>
      </c>
      <c r="AE235">
        <v>3.0703999999999998</v>
      </c>
      <c r="AF235">
        <f>LOG(Table1[[#This Row],[QEpsAll]])</f>
        <v>-0.29739715865957289</v>
      </c>
      <c r="AG235">
        <f>LOG(Table1[[#This Row],[QEpsBtm]])</f>
        <v>-0.29593532059143263</v>
      </c>
      <c r="AH235">
        <f>(LOG(Table1[[#This Row],[QEpsBtmIC]])-Table1[[#This Row],[QEpsBtmLog]])/(Table1[[#This Row],[QEpsBtm_BoolLog]]-Table1[[#This Row],[QEpsBtmLog]])</f>
        <v>-2.5269843707737805E-3</v>
      </c>
      <c r="AI235" s="1">
        <f>(LOG(Table1[[#This Row],[QEpsBtmICRand]])-Table1[[#This Row],[QEpsBtmLog]])/(Table1[[#This Row],[QEpsBtm_BoolLog]]-Table1[[#This Row],[QEpsBtmLog]])</f>
        <v>0.10802613063333126</v>
      </c>
      <c r="AJ235" s="1">
        <f>(LOG(Table1[[#This Row],[QEpsBtmIC_HasseSimple]])-Table1[[#This Row],[QEpsBtmLog]])/(Table1[[#This Row],[QEpsBtm_BoolLog]]-Table1[[#This Row],[QEpsBtmLog]])</f>
        <v>1</v>
      </c>
      <c r="AK235" s="1">
        <f>(LOG(Table1[[#This Row],[QEpsBtmIC_Hasse]])-Table1[[#This Row],[QEpsBtmLog]])/(Table1[[#This Row],[QEpsBtm_BoolLog]]-Table1[[#This Row],[QEpsBtmLog]])</f>
        <v>1</v>
      </c>
      <c r="AL235" s="1">
        <f>(LOG(Table1[[#This Row],[QEpsBtmIC_Bool]])-Table1[[#This Row],[QEpsBtmLog]])/(Table1[[#This Row],[QEpsBtm_BoolLog]]-Table1[[#This Row],[QEpsBtmLog]])</f>
        <v>1</v>
      </c>
      <c r="AM235" s="1">
        <f>(LOG(Table1[[#This Row],[QEpsBtm_HasseSimple]])-Table1[[#This Row],[QEpsBtmLog]])/(Table1[[#This Row],[QEpsBtm_BoolLog]]-Table1[[#This Row],[QEpsBtmLog]])</f>
        <v>1</v>
      </c>
      <c r="AN235" s="1">
        <f>(LOG(Table1[[#This Row],[QEpsBtm_Hasse]])-Table1[[#This Row],[QEpsBtmLog]])/(Table1[[#This Row],[QEpsBtm_BoolLog]]-Table1[[#This Row],[QEpsBtmLog]])</f>
        <v>1</v>
      </c>
      <c r="AO235" s="1">
        <f>LOG(Table1[[#This Row],[QEpsBtm_Bool]])</f>
        <v>0.48719495739139629</v>
      </c>
    </row>
    <row r="236" spans="1:41" hidden="1" x14ac:dyDescent="0.25">
      <c r="A236" s="1" t="s">
        <v>0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 t="s">
        <v>6</v>
      </c>
      <c r="I236" t="s">
        <v>7</v>
      </c>
      <c r="J236" t="s">
        <v>8</v>
      </c>
      <c r="K236" t="s">
        <v>9</v>
      </c>
      <c r="L236" t="s">
        <v>10</v>
      </c>
      <c r="M236" t="s">
        <v>11</v>
      </c>
      <c r="N236" t="s">
        <v>12</v>
      </c>
      <c r="O236" t="s">
        <v>13</v>
      </c>
      <c r="P236" t="s">
        <v>14</v>
      </c>
      <c r="Q236" t="s">
        <v>15</v>
      </c>
      <c r="R236" t="s">
        <v>16</v>
      </c>
      <c r="S236" t="s">
        <v>17</v>
      </c>
      <c r="T236" t="s">
        <v>18</v>
      </c>
      <c r="U236" t="s">
        <v>19</v>
      </c>
      <c r="V236" t="s">
        <v>20</v>
      </c>
      <c r="W236" t="s">
        <v>21</v>
      </c>
      <c r="X236" t="s">
        <v>22</v>
      </c>
      <c r="Y236" t="s">
        <v>23</v>
      </c>
      <c r="Z236" t="s">
        <v>24</v>
      </c>
      <c r="AA236" t="s">
        <v>25</v>
      </c>
      <c r="AB236" t="s">
        <v>26</v>
      </c>
      <c r="AC236" t="s">
        <v>27</v>
      </c>
      <c r="AD236" t="s">
        <v>28</v>
      </c>
      <c r="AE236" t="s">
        <v>29</v>
      </c>
      <c r="AF236" t="e">
        <f>LOG(Table1[[#This Row],[QEpsAll]])</f>
        <v>#VALUE!</v>
      </c>
      <c r="AG236" t="e">
        <f>LOG(Table1[[#This Row],[QEpsBtm]])</f>
        <v>#VALUE!</v>
      </c>
      <c r="AH236" t="e">
        <f>(LOG(Table1[[#This Row],[QEpsBtmIC]])-Table1[[#This Row],[QEpsBtmLog]])/(Table1[[#This Row],[QEpsBtm_BoolLog]]-Table1[[#This Row],[QEpsBtmLog]])</f>
        <v>#VALUE!</v>
      </c>
      <c r="AI236" s="1" t="e">
        <f>(LOG(Table1[[#This Row],[QEpsBtmICRand]])-Table1[[#This Row],[QEpsBtmLog]])/(Table1[[#This Row],[QEpsBtm_BoolLog]]-Table1[[#This Row],[QEpsBtmLog]])</f>
        <v>#VALUE!</v>
      </c>
      <c r="AJ236" s="1" t="e">
        <f>(LOG(Table1[[#This Row],[QEpsBtmIC_HasseSimple]])-Table1[[#This Row],[QEpsBtmLog]])/(Table1[[#This Row],[QEpsBtm_BoolLog]]-Table1[[#This Row],[QEpsBtmLog]])</f>
        <v>#VALUE!</v>
      </c>
      <c r="AK236" s="1" t="e">
        <f>(LOG(Table1[[#This Row],[QEpsBtmIC_Hasse]])-Table1[[#This Row],[QEpsBtmLog]])/(Table1[[#This Row],[QEpsBtm_BoolLog]]-Table1[[#This Row],[QEpsBtmLog]])</f>
        <v>#VALUE!</v>
      </c>
      <c r="AL236" s="1" t="e">
        <f>(LOG(Table1[[#This Row],[QEpsBtmIC_Bool]])-Table1[[#This Row],[QEpsBtmLog]])/(Table1[[#This Row],[QEpsBtm_BoolLog]]-Table1[[#This Row],[QEpsBtmLog]])</f>
        <v>#VALUE!</v>
      </c>
      <c r="AM236" s="1" t="e">
        <f>(LOG(Table1[[#This Row],[QEpsBtm_HasseSimple]])-Table1[[#This Row],[QEpsBtmLog]])/(Table1[[#This Row],[QEpsBtm_BoolLog]]-Table1[[#This Row],[QEpsBtmLog]])</f>
        <v>#VALUE!</v>
      </c>
      <c r="AN236" s="1" t="e">
        <f>(LOG(Table1[[#This Row],[QEpsBtm_Hasse]])-Table1[[#This Row],[QEpsBtmLog]])/(Table1[[#This Row],[QEpsBtm_BoolLog]]-Table1[[#This Row],[QEpsBtmLog]])</f>
        <v>#VALUE!</v>
      </c>
      <c r="AO236" s="1" t="e">
        <f>LOG(Table1[[#This Row],[QEpsBtm_Bool]])</f>
        <v>#VALUE!</v>
      </c>
    </row>
    <row r="237" spans="1:41" hidden="1" x14ac:dyDescent="0.25">
      <c r="A237" s="1" t="s">
        <v>44</v>
      </c>
      <c r="B237" t="s">
        <v>51</v>
      </c>
      <c r="C237">
        <v>435</v>
      </c>
      <c r="D237">
        <v>0</v>
      </c>
      <c r="E237">
        <v>1</v>
      </c>
      <c r="F237">
        <v>1</v>
      </c>
      <c r="G237">
        <v>4.4000000000000003E-3</v>
      </c>
      <c r="H237">
        <v>0</v>
      </c>
      <c r="I237">
        <v>0.44069999999999998</v>
      </c>
      <c r="J237">
        <v>2.0999999999999999E-3</v>
      </c>
      <c r="K237">
        <v>1.1999999999999999E-3</v>
      </c>
      <c r="L237">
        <v>0.32450000000000001</v>
      </c>
      <c r="M237">
        <v>-2.0000000000000001E-4</v>
      </c>
      <c r="N237">
        <v>1.5E-3</v>
      </c>
      <c r="O237">
        <v>0.32200000000000001</v>
      </c>
      <c r="P237">
        <v>2.5999999999999999E-3</v>
      </c>
      <c r="Q237">
        <v>1.1999999999999999E-3</v>
      </c>
      <c r="R237">
        <v>0.3306</v>
      </c>
      <c r="S237">
        <v>7.7999999999999996E-3</v>
      </c>
      <c r="T237">
        <v>7.7999999999999996E-3</v>
      </c>
      <c r="U237">
        <v>7.7999999999999996E-3</v>
      </c>
      <c r="V237">
        <v>0.50409999999999999</v>
      </c>
      <c r="W237">
        <v>1</v>
      </c>
      <c r="X237">
        <v>0.50409999999999999</v>
      </c>
      <c r="Y237">
        <v>1</v>
      </c>
      <c r="Z237">
        <v>0.50409999999999999</v>
      </c>
      <c r="AA237">
        <v>0.50409999999999999</v>
      </c>
      <c r="AB237">
        <v>1</v>
      </c>
      <c r="AC237">
        <v>0.50409999999999999</v>
      </c>
      <c r="AD237">
        <v>1</v>
      </c>
      <c r="AE237">
        <v>0.50409999999999999</v>
      </c>
      <c r="AF237">
        <f>LOG(Table1[[#This Row],[QEpsAll]])</f>
        <v>-0.35585694949008106</v>
      </c>
      <c r="AG237">
        <f>LOG(Table1[[#This Row],[QEpsBtm]])</f>
        <v>-0.48878529886361194</v>
      </c>
      <c r="AH237">
        <f>(LOG(Table1[[#This Row],[QEpsBtmIC]])-Table1[[#This Row],[QEpsBtmLog]])/(Table1[[#This Row],[QEpsBtm_BoolLog]]-Table1[[#This Row],[QEpsBtmLog]])</f>
        <v>-1.7557733350878832E-2</v>
      </c>
      <c r="AI237" s="1">
        <f>(LOG(Table1[[#This Row],[QEpsBtmICRand]])-Table1[[#This Row],[QEpsBtmLog]])/(Table1[[#This Row],[QEpsBtm_BoolLog]]-Table1[[#This Row],[QEpsBtmLog]])</f>
        <v>4.2279475674065981E-2</v>
      </c>
      <c r="AJ237" s="1">
        <f>(LOG(Table1[[#This Row],[QEpsBtmIC_HasseSimple]])-Table1[[#This Row],[QEpsBtmLog]])/(Table1[[#This Row],[QEpsBtm_BoolLog]]-Table1[[#This Row],[QEpsBtmLog]])</f>
        <v>1</v>
      </c>
      <c r="AK237" s="1">
        <f>(LOG(Table1[[#This Row],[QEpsBtmIC_Hasse]])-Table1[[#This Row],[QEpsBtmLog]])/(Table1[[#This Row],[QEpsBtm_BoolLog]]-Table1[[#This Row],[QEpsBtmLog]])</f>
        <v>1</v>
      </c>
      <c r="AL237" s="1">
        <f>(LOG(Table1[[#This Row],[QEpsBtmIC_Bool]])-Table1[[#This Row],[QEpsBtmLog]])/(Table1[[#This Row],[QEpsBtm_BoolLog]]-Table1[[#This Row],[QEpsBtmLog]])</f>
        <v>1</v>
      </c>
      <c r="AM237" s="1">
        <f>(LOG(Table1[[#This Row],[QEpsBtm_HasseSimple]])-Table1[[#This Row],[QEpsBtmLog]])/(Table1[[#This Row],[QEpsBtm_BoolLog]]-Table1[[#This Row],[QEpsBtmLog]])</f>
        <v>1</v>
      </c>
      <c r="AN237" s="1">
        <f>(LOG(Table1[[#This Row],[QEpsBtm_Hasse]])-Table1[[#This Row],[QEpsBtmLog]])/(Table1[[#This Row],[QEpsBtm_BoolLog]]-Table1[[#This Row],[QEpsBtmLog]])</f>
        <v>1</v>
      </c>
      <c r="AO237" s="1">
        <f>LOG(Table1[[#This Row],[QEpsBtm_Bool]])</f>
        <v>-0.29748330256184946</v>
      </c>
    </row>
    <row r="238" spans="1:41" hidden="1" x14ac:dyDescent="0.25">
      <c r="A238" s="1" t="s">
        <v>44</v>
      </c>
      <c r="B238" t="s">
        <v>51</v>
      </c>
      <c r="C238">
        <v>435</v>
      </c>
      <c r="D238">
        <v>5</v>
      </c>
      <c r="E238">
        <v>3</v>
      </c>
      <c r="F238">
        <v>3</v>
      </c>
      <c r="G238">
        <v>4.4000000000000003E-3</v>
      </c>
      <c r="H238">
        <v>0</v>
      </c>
      <c r="I238">
        <v>0.44069999999999998</v>
      </c>
      <c r="J238">
        <v>4.4000000000000003E-3</v>
      </c>
      <c r="K238">
        <v>0</v>
      </c>
      <c r="L238">
        <v>0.435</v>
      </c>
      <c r="M238">
        <v>4.4000000000000003E-3</v>
      </c>
      <c r="N238">
        <v>0</v>
      </c>
      <c r="O238">
        <v>0.43219999999999997</v>
      </c>
      <c r="P238">
        <v>1.4500000000000001E-2</v>
      </c>
      <c r="Q238">
        <v>5.9999999999999995E-4</v>
      </c>
      <c r="R238">
        <v>0.67290000000000005</v>
      </c>
      <c r="S238">
        <v>2.3400000000000001E-2</v>
      </c>
      <c r="T238">
        <v>2.3400000000000001E-2</v>
      </c>
      <c r="U238">
        <v>2.3400000000000001E-2</v>
      </c>
      <c r="V238">
        <v>1.3474999999999999</v>
      </c>
      <c r="W238">
        <v>3</v>
      </c>
      <c r="X238">
        <v>1.3474999999999999</v>
      </c>
      <c r="Y238">
        <v>3</v>
      </c>
      <c r="Z238">
        <v>1.3474999999999999</v>
      </c>
      <c r="AA238">
        <v>1.3474999999999999</v>
      </c>
      <c r="AB238">
        <v>3</v>
      </c>
      <c r="AC238">
        <v>1.3474999999999999</v>
      </c>
      <c r="AD238">
        <v>3</v>
      </c>
      <c r="AE238">
        <v>1.3474999999999999</v>
      </c>
      <c r="AF238">
        <f>LOG(Table1[[#This Row],[QEpsAll]])</f>
        <v>-0.35585694949008106</v>
      </c>
      <c r="AG238">
        <f>LOG(Table1[[#This Row],[QEpsBtm]])</f>
        <v>-0.36151074304536268</v>
      </c>
      <c r="AH238">
        <f>(LOG(Table1[[#This Row],[QEpsBtmIC]])-Table1[[#This Row],[QEpsBtmLog]])/(Table1[[#This Row],[QEpsBtm_BoolLog]]-Table1[[#This Row],[QEpsBtmLog]])</f>
        <v>-5.7113415740882422E-3</v>
      </c>
      <c r="AI238" s="1">
        <f>(LOG(Table1[[#This Row],[QEpsBtmICRand]])-Table1[[#This Row],[QEpsBtmLog]])/(Table1[[#This Row],[QEpsBtm_BoolLog]]-Table1[[#This Row],[QEpsBtmLog]])</f>
        <v>0.38583711661841597</v>
      </c>
      <c r="AJ238" s="1">
        <f>(LOG(Table1[[#This Row],[QEpsBtmIC_HasseSimple]])-Table1[[#This Row],[QEpsBtmLog]])/(Table1[[#This Row],[QEpsBtm_BoolLog]]-Table1[[#This Row],[QEpsBtmLog]])</f>
        <v>1</v>
      </c>
      <c r="AK238" s="1">
        <f>(LOG(Table1[[#This Row],[QEpsBtmIC_Hasse]])-Table1[[#This Row],[QEpsBtmLog]])/(Table1[[#This Row],[QEpsBtm_BoolLog]]-Table1[[#This Row],[QEpsBtmLog]])</f>
        <v>1</v>
      </c>
      <c r="AL238" s="1">
        <f>(LOG(Table1[[#This Row],[QEpsBtmIC_Bool]])-Table1[[#This Row],[QEpsBtmLog]])/(Table1[[#This Row],[QEpsBtm_BoolLog]]-Table1[[#This Row],[QEpsBtmLog]])</f>
        <v>1</v>
      </c>
      <c r="AM238" s="1">
        <f>(LOG(Table1[[#This Row],[QEpsBtm_HasseSimple]])-Table1[[#This Row],[QEpsBtmLog]])/(Table1[[#This Row],[QEpsBtm_BoolLog]]-Table1[[#This Row],[QEpsBtmLog]])</f>
        <v>1</v>
      </c>
      <c r="AN238" s="1">
        <f>(LOG(Table1[[#This Row],[QEpsBtm_Hasse]])-Table1[[#This Row],[QEpsBtmLog]])/(Table1[[#This Row],[QEpsBtm_BoolLog]]-Table1[[#This Row],[QEpsBtmLog]])</f>
        <v>1</v>
      </c>
      <c r="AO238" s="1">
        <f>LOG(Table1[[#This Row],[QEpsBtm_Bool]])</f>
        <v>0.12952877385877629</v>
      </c>
    </row>
    <row r="239" spans="1:41" hidden="1" x14ac:dyDescent="0.25">
      <c r="A239" s="1" t="s">
        <v>44</v>
      </c>
      <c r="B239" t="s">
        <v>51</v>
      </c>
      <c r="C239">
        <v>435</v>
      </c>
      <c r="D239">
        <v>13</v>
      </c>
      <c r="E239">
        <v>4</v>
      </c>
      <c r="F239">
        <v>4</v>
      </c>
      <c r="G239">
        <v>4.4000000000000003E-3</v>
      </c>
      <c r="H239">
        <v>0</v>
      </c>
      <c r="I239">
        <v>0.44069999999999998</v>
      </c>
      <c r="J239">
        <v>4.4000000000000003E-3</v>
      </c>
      <c r="K239">
        <v>0</v>
      </c>
      <c r="L239">
        <v>0.42830000000000001</v>
      </c>
      <c r="M239">
        <v>4.4000000000000003E-3</v>
      </c>
      <c r="N239">
        <v>0</v>
      </c>
      <c r="O239">
        <v>0.44059999999999999</v>
      </c>
      <c r="P239">
        <v>1.54E-2</v>
      </c>
      <c r="Q239">
        <v>6.9999999999999999E-4</v>
      </c>
      <c r="R239">
        <v>0.68979999999999997</v>
      </c>
      <c r="S239">
        <v>2.3400000000000001E-2</v>
      </c>
      <c r="T239">
        <v>2.3400000000000001E-2</v>
      </c>
      <c r="U239">
        <v>2.3400000000000001E-2</v>
      </c>
      <c r="V239">
        <v>1.7801</v>
      </c>
      <c r="W239">
        <v>4</v>
      </c>
      <c r="X239">
        <v>1.7801</v>
      </c>
      <c r="Y239">
        <v>4</v>
      </c>
      <c r="Z239">
        <v>1.7801</v>
      </c>
      <c r="AA239">
        <v>1.7801</v>
      </c>
      <c r="AB239">
        <v>4</v>
      </c>
      <c r="AC239">
        <v>1.7801</v>
      </c>
      <c r="AD239">
        <v>4</v>
      </c>
      <c r="AE239">
        <v>1.7801</v>
      </c>
      <c r="AF239">
        <f>LOG(Table1[[#This Row],[QEpsAll]])</f>
        <v>-0.35585694949008106</v>
      </c>
      <c r="AG239">
        <f>LOG(Table1[[#This Row],[QEpsBtm]])</f>
        <v>-0.36825192560343062</v>
      </c>
      <c r="AH239">
        <f>(LOG(Table1[[#This Row],[QEpsBtmIC]])-Table1[[#This Row],[QEpsBtmLog]])/(Table1[[#This Row],[QEpsBtm_BoolLog]]-Table1[[#This Row],[QEpsBtmLog]])</f>
        <v>1.9874723520316492E-2</v>
      </c>
      <c r="AI239" s="1">
        <f>(LOG(Table1[[#This Row],[QEpsBtmICRand]])-Table1[[#This Row],[QEpsBtmLog]])/(Table1[[#This Row],[QEpsBtm_BoolLog]]-Table1[[#This Row],[QEpsBtmLog]])</f>
        <v>0.33453425696262906</v>
      </c>
      <c r="AJ239" s="1">
        <f>(LOG(Table1[[#This Row],[QEpsBtmIC_HasseSimple]])-Table1[[#This Row],[QEpsBtmLog]])/(Table1[[#This Row],[QEpsBtm_BoolLog]]-Table1[[#This Row],[QEpsBtmLog]])</f>
        <v>1</v>
      </c>
      <c r="AK239" s="1">
        <f>(LOG(Table1[[#This Row],[QEpsBtmIC_Hasse]])-Table1[[#This Row],[QEpsBtmLog]])/(Table1[[#This Row],[QEpsBtm_BoolLog]]-Table1[[#This Row],[QEpsBtmLog]])</f>
        <v>1</v>
      </c>
      <c r="AL239" s="1">
        <f>(LOG(Table1[[#This Row],[QEpsBtmIC_Bool]])-Table1[[#This Row],[QEpsBtmLog]])/(Table1[[#This Row],[QEpsBtm_BoolLog]]-Table1[[#This Row],[QEpsBtmLog]])</f>
        <v>1</v>
      </c>
      <c r="AM239" s="1">
        <f>(LOG(Table1[[#This Row],[QEpsBtm_HasseSimple]])-Table1[[#This Row],[QEpsBtmLog]])/(Table1[[#This Row],[QEpsBtm_BoolLog]]-Table1[[#This Row],[QEpsBtmLog]])</f>
        <v>1</v>
      </c>
      <c r="AN239" s="1">
        <f>(LOG(Table1[[#This Row],[QEpsBtm_Hasse]])-Table1[[#This Row],[QEpsBtmLog]])/(Table1[[#This Row],[QEpsBtm_BoolLog]]-Table1[[#This Row],[QEpsBtmLog]])</f>
        <v>1</v>
      </c>
      <c r="AO239" s="1">
        <f>LOG(Table1[[#This Row],[QEpsBtm_Bool]])</f>
        <v>0.25044440018996572</v>
      </c>
    </row>
    <row r="240" spans="1:41" hidden="1" x14ac:dyDescent="0.25">
      <c r="A240" s="1" t="s">
        <v>44</v>
      </c>
      <c r="B240" t="s">
        <v>51</v>
      </c>
      <c r="C240">
        <v>435</v>
      </c>
      <c r="D240">
        <v>14</v>
      </c>
      <c r="E240">
        <v>5</v>
      </c>
      <c r="F240">
        <v>5</v>
      </c>
      <c r="G240">
        <v>4.4000000000000003E-3</v>
      </c>
      <c r="H240">
        <v>0</v>
      </c>
      <c r="I240">
        <v>0.44069999999999998</v>
      </c>
      <c r="J240">
        <v>4.4000000000000003E-3</v>
      </c>
      <c r="K240">
        <v>0</v>
      </c>
      <c r="L240">
        <v>0.44130000000000003</v>
      </c>
      <c r="M240">
        <v>4.4000000000000003E-3</v>
      </c>
      <c r="N240">
        <v>0</v>
      </c>
      <c r="O240">
        <v>0.43980000000000002</v>
      </c>
      <c r="P240">
        <v>1.6799999999999999E-2</v>
      </c>
      <c r="Q240">
        <v>6.9999999999999999E-4</v>
      </c>
      <c r="R240">
        <v>0.69189999999999996</v>
      </c>
      <c r="S240">
        <v>2.3400000000000001E-2</v>
      </c>
      <c r="T240">
        <v>2.3400000000000001E-2</v>
      </c>
      <c r="U240">
        <v>2.3400000000000001E-2</v>
      </c>
      <c r="V240">
        <v>1.9942</v>
      </c>
      <c r="W240">
        <v>4.5011000000000001</v>
      </c>
      <c r="X240">
        <v>1.7801</v>
      </c>
      <c r="Y240">
        <v>4</v>
      </c>
      <c r="Z240">
        <v>2.1442000000000001</v>
      </c>
      <c r="AA240">
        <v>1.9942</v>
      </c>
      <c r="AB240">
        <v>4.5011000000000001</v>
      </c>
      <c r="AC240">
        <v>1.7801</v>
      </c>
      <c r="AD240">
        <v>4</v>
      </c>
      <c r="AE240">
        <v>2.1442000000000001</v>
      </c>
      <c r="AF240">
        <f>LOG(Table1[[#This Row],[QEpsAll]])</f>
        <v>-0.35585694949008106</v>
      </c>
      <c r="AG240">
        <f>LOG(Table1[[#This Row],[QEpsBtm]])</f>
        <v>-0.3552660725528074</v>
      </c>
      <c r="AH240">
        <f>(LOG(Table1[[#This Row],[QEpsBtmIC]])-Table1[[#This Row],[QEpsBtmLog]])/(Table1[[#This Row],[QEpsBtm_BoolLog]]-Table1[[#This Row],[QEpsBtmLog]])</f>
        <v>-2.153874534314322E-3</v>
      </c>
      <c r="AI240" s="1">
        <f>(LOG(Table1[[#This Row],[QEpsBtmICRand]])-Table1[[#This Row],[QEpsBtmLog]])/(Table1[[#This Row],[QEpsBtm_BoolLog]]-Table1[[#This Row],[QEpsBtmLog]])</f>
        <v>0.28448722568652274</v>
      </c>
      <c r="AJ240" s="1">
        <f>(LOG(Table1[[#This Row],[QEpsBtmIC_HasseSimple]])-Table1[[#This Row],[QEpsBtmLog]])/(Table1[[#This Row],[QEpsBtm_BoolLog]]-Table1[[#This Row],[QEpsBtmLog]])</f>
        <v>0.95412215464941308</v>
      </c>
      <c r="AK240" s="1">
        <f>(LOG(Table1[[#This Row],[QEpsBtmIC_Hasse]])-Table1[[#This Row],[QEpsBtmLog]])/(Table1[[#This Row],[QEpsBtm_BoolLog]]-Table1[[#This Row],[QEpsBtmLog]])</f>
        <v>0.88227647606891035</v>
      </c>
      <c r="AL240" s="1">
        <f>(LOG(Table1[[#This Row],[QEpsBtmIC_Bool]])-Table1[[#This Row],[QEpsBtmLog]])/(Table1[[#This Row],[QEpsBtm_BoolLog]]-Table1[[#This Row],[QEpsBtmLog]])</f>
        <v>1</v>
      </c>
      <c r="AM240" s="1">
        <f>(LOG(Table1[[#This Row],[QEpsBtm_HasseSimple]])-Table1[[#This Row],[QEpsBtmLog]])/(Table1[[#This Row],[QEpsBtm_BoolLog]]-Table1[[#This Row],[QEpsBtmLog]])</f>
        <v>0.95412215464941308</v>
      </c>
      <c r="AN240" s="1">
        <f>(LOG(Table1[[#This Row],[QEpsBtm_Hasse]])-Table1[[#This Row],[QEpsBtmLog]])/(Table1[[#This Row],[QEpsBtm_BoolLog]]-Table1[[#This Row],[QEpsBtmLog]])</f>
        <v>0.88227647606891035</v>
      </c>
      <c r="AO240" s="1">
        <f>LOG(Table1[[#This Row],[QEpsBtm_Bool]])</f>
        <v>0.33126529167622593</v>
      </c>
    </row>
    <row r="241" spans="1:41" hidden="1" x14ac:dyDescent="0.25">
      <c r="A241" s="1" t="s">
        <v>44</v>
      </c>
      <c r="B241" t="s">
        <v>51</v>
      </c>
      <c r="C241">
        <v>435</v>
      </c>
      <c r="D241">
        <v>15</v>
      </c>
      <c r="E241">
        <v>7</v>
      </c>
      <c r="F241">
        <v>7</v>
      </c>
      <c r="G241">
        <v>4.4000000000000003E-3</v>
      </c>
      <c r="H241">
        <v>0</v>
      </c>
      <c r="I241">
        <v>0.44069999999999998</v>
      </c>
      <c r="J241">
        <v>4.4000000000000003E-3</v>
      </c>
      <c r="K241">
        <v>0</v>
      </c>
      <c r="L241">
        <v>0.44359999999999999</v>
      </c>
      <c r="M241">
        <v>4.4000000000000003E-3</v>
      </c>
      <c r="N241">
        <v>0</v>
      </c>
      <c r="O241">
        <v>0.43959999999999999</v>
      </c>
      <c r="P241">
        <v>1.72E-2</v>
      </c>
      <c r="Q241">
        <v>5.9999999999999995E-4</v>
      </c>
      <c r="R241">
        <v>0.68869999999999998</v>
      </c>
      <c r="S241">
        <v>3.9100000000000003E-2</v>
      </c>
      <c r="T241">
        <v>3.9100000000000003E-2</v>
      </c>
      <c r="U241">
        <v>3.9100000000000003E-2</v>
      </c>
      <c r="V241">
        <v>2.8637999999999999</v>
      </c>
      <c r="W241">
        <v>6.5011000000000001</v>
      </c>
      <c r="X241">
        <v>2.6497000000000002</v>
      </c>
      <c r="Y241">
        <v>6</v>
      </c>
      <c r="Z241">
        <v>3.0137</v>
      </c>
      <c r="AA241">
        <v>2.8637999999999999</v>
      </c>
      <c r="AB241">
        <v>6.5011000000000001</v>
      </c>
      <c r="AC241">
        <v>2.6497000000000002</v>
      </c>
      <c r="AD241">
        <v>6</v>
      </c>
      <c r="AE241">
        <v>3.0137</v>
      </c>
      <c r="AF241">
        <f>LOG(Table1[[#This Row],[QEpsAll]])</f>
        <v>-0.35585694949008106</v>
      </c>
      <c r="AG241">
        <f>LOG(Table1[[#This Row],[QEpsBtm]])</f>
        <v>-0.35300846252287754</v>
      </c>
      <c r="AH241">
        <f>(LOG(Table1[[#This Row],[QEpsBtmIC]])-Table1[[#This Row],[QEpsBtmLog]])/(Table1[[#This Row],[QEpsBtm_BoolLog]]-Table1[[#This Row],[QEpsBtmLog]])</f>
        <v>-4.7275731677264357E-3</v>
      </c>
      <c r="AI241" s="1">
        <f>(LOG(Table1[[#This Row],[QEpsBtmICRand]])-Table1[[#This Row],[QEpsBtmLog]])/(Table1[[#This Row],[QEpsBtm_BoolLog]]-Table1[[#This Row],[QEpsBtmLog]])</f>
        <v>0.22958370207126394</v>
      </c>
      <c r="AJ241" s="1">
        <f>(LOG(Table1[[#This Row],[QEpsBtmIC_HasseSimple]])-Table1[[#This Row],[QEpsBtmLog]])/(Table1[[#This Row],[QEpsBtm_BoolLog]]-Table1[[#This Row],[QEpsBtmLog]])</f>
        <v>0.97337206160716705</v>
      </c>
      <c r="AK241" s="1">
        <f>(LOG(Table1[[#This Row],[QEpsBtmIC_Hasse]])-Table1[[#This Row],[QEpsBtmLog]])/(Table1[[#This Row],[QEpsBtm_BoolLog]]-Table1[[#This Row],[QEpsBtmLog]])</f>
        <v>0.93281727843311912</v>
      </c>
      <c r="AL241" s="1">
        <f>(LOG(Table1[[#This Row],[QEpsBtmIC_Bool]])-Table1[[#This Row],[QEpsBtmLog]])/(Table1[[#This Row],[QEpsBtm_BoolLog]]-Table1[[#This Row],[QEpsBtmLog]])</f>
        <v>1</v>
      </c>
      <c r="AM241" s="1">
        <f>(LOG(Table1[[#This Row],[QEpsBtm_HasseSimple]])-Table1[[#This Row],[QEpsBtmLog]])/(Table1[[#This Row],[QEpsBtm_BoolLog]]-Table1[[#This Row],[QEpsBtmLog]])</f>
        <v>0.97337206160716705</v>
      </c>
      <c r="AN241" s="1">
        <f>(LOG(Table1[[#This Row],[QEpsBtm_Hasse]])-Table1[[#This Row],[QEpsBtmLog]])/(Table1[[#This Row],[QEpsBtm_BoolLog]]-Table1[[#This Row],[QEpsBtmLog]])</f>
        <v>0.93281727843311912</v>
      </c>
      <c r="AO241" s="1">
        <f>LOG(Table1[[#This Row],[QEpsBtm_Bool]])</f>
        <v>0.47910001810828817</v>
      </c>
    </row>
    <row r="242" spans="1:41" hidden="1" x14ac:dyDescent="0.25">
      <c r="A242" s="1" t="s">
        <v>44</v>
      </c>
      <c r="B242" t="s">
        <v>51</v>
      </c>
      <c r="C242">
        <v>435</v>
      </c>
      <c r="D242">
        <v>16</v>
      </c>
      <c r="E242">
        <v>8</v>
      </c>
      <c r="F242">
        <v>8</v>
      </c>
      <c r="G242">
        <v>4.4000000000000003E-3</v>
      </c>
      <c r="H242">
        <v>0</v>
      </c>
      <c r="I242">
        <v>0.44069999999999998</v>
      </c>
      <c r="J242">
        <v>4.4000000000000003E-3</v>
      </c>
      <c r="K242">
        <v>0</v>
      </c>
      <c r="L242">
        <v>0.435</v>
      </c>
      <c r="M242">
        <v>4.4000000000000003E-3</v>
      </c>
      <c r="N242">
        <v>0</v>
      </c>
      <c r="O242">
        <v>0.44790000000000002</v>
      </c>
      <c r="P242">
        <v>1.61E-2</v>
      </c>
      <c r="Q242">
        <v>6.9999999999999999E-4</v>
      </c>
      <c r="R242">
        <v>0.69669999999999999</v>
      </c>
      <c r="S242">
        <v>3.9100000000000003E-2</v>
      </c>
      <c r="T242">
        <v>3.9100000000000003E-2</v>
      </c>
      <c r="U242">
        <v>3.9100000000000003E-2</v>
      </c>
      <c r="V242">
        <v>3.2315999999999998</v>
      </c>
      <c r="W242">
        <v>7.5011000000000001</v>
      </c>
      <c r="X242">
        <v>3.0175000000000001</v>
      </c>
      <c r="Y242">
        <v>7</v>
      </c>
      <c r="Z242">
        <v>3.3816000000000002</v>
      </c>
      <c r="AA242">
        <v>3.2315999999999998</v>
      </c>
      <c r="AB242">
        <v>7.5011000000000001</v>
      </c>
      <c r="AC242">
        <v>3.0175000000000001</v>
      </c>
      <c r="AD242">
        <v>7</v>
      </c>
      <c r="AE242">
        <v>3.3816000000000002</v>
      </c>
      <c r="AF242">
        <f>LOG(Table1[[#This Row],[QEpsAll]])</f>
        <v>-0.35585694949008106</v>
      </c>
      <c r="AG242">
        <f>LOG(Table1[[#This Row],[QEpsBtm]])</f>
        <v>-0.36151074304536268</v>
      </c>
      <c r="AH242">
        <f>(LOG(Table1[[#This Row],[QEpsBtmIC]])-Table1[[#This Row],[QEpsBtmLog]])/(Table1[[#This Row],[QEpsBtm_BoolLog]]-Table1[[#This Row],[QEpsBtmLog]])</f>
        <v>1.4250320620797252E-2</v>
      </c>
      <c r="AI242" s="1">
        <f>(LOG(Table1[[#This Row],[QEpsBtmICRand]])-Table1[[#This Row],[QEpsBtmLog]])/(Table1[[#This Row],[QEpsBtm_BoolLog]]-Table1[[#This Row],[QEpsBtmLog]])</f>
        <v>0.22967547650209941</v>
      </c>
      <c r="AJ242" s="1">
        <f>(LOG(Table1[[#This Row],[QEpsBtmIC_HasseSimple]])-Table1[[#This Row],[QEpsBtmLog]])/(Table1[[#This Row],[QEpsBtm_BoolLog]]-Table1[[#This Row],[QEpsBtmLog]])</f>
        <v>0.97787569531836416</v>
      </c>
      <c r="AK242" s="1">
        <f>(LOG(Table1[[#This Row],[QEpsBtmIC_Hasse]])-Table1[[#This Row],[QEpsBtmLog]])/(Table1[[#This Row],[QEpsBtm_BoolLog]]-Table1[[#This Row],[QEpsBtmLog]])</f>
        <v>0.94444966975049371</v>
      </c>
      <c r="AL242" s="1">
        <f>(LOG(Table1[[#This Row],[QEpsBtmIC_Bool]])-Table1[[#This Row],[QEpsBtmLog]])/(Table1[[#This Row],[QEpsBtm_BoolLog]]-Table1[[#This Row],[QEpsBtmLog]])</f>
        <v>1</v>
      </c>
      <c r="AM242" s="1">
        <f>(LOG(Table1[[#This Row],[QEpsBtm_HasseSimple]])-Table1[[#This Row],[QEpsBtmLog]])/(Table1[[#This Row],[QEpsBtm_BoolLog]]-Table1[[#This Row],[QEpsBtmLog]])</f>
        <v>0.97787569531836416</v>
      </c>
      <c r="AN242" s="1">
        <f>(LOG(Table1[[#This Row],[QEpsBtm_Hasse]])-Table1[[#This Row],[QEpsBtmLog]])/(Table1[[#This Row],[QEpsBtm_BoolLog]]-Table1[[#This Row],[QEpsBtmLog]])</f>
        <v>0.94444966975049371</v>
      </c>
      <c r="AO242" s="1">
        <f>LOG(Table1[[#This Row],[QEpsBtm_Bool]])</f>
        <v>0.52912223482096243</v>
      </c>
    </row>
    <row r="243" spans="1:41" hidden="1" x14ac:dyDescent="0.25">
      <c r="A243" s="1" t="s">
        <v>44</v>
      </c>
      <c r="B243" t="s">
        <v>51</v>
      </c>
      <c r="C243">
        <v>435</v>
      </c>
      <c r="D243">
        <v>17</v>
      </c>
      <c r="E243">
        <v>10</v>
      </c>
      <c r="F243">
        <v>10</v>
      </c>
      <c r="G243">
        <v>4.4000000000000003E-3</v>
      </c>
      <c r="H243">
        <v>0</v>
      </c>
      <c r="I243">
        <v>0.44069999999999998</v>
      </c>
      <c r="J243">
        <v>4.4000000000000003E-3</v>
      </c>
      <c r="K243">
        <v>0</v>
      </c>
      <c r="L243">
        <v>0.44729999999999998</v>
      </c>
      <c r="M243">
        <v>4.4000000000000003E-3</v>
      </c>
      <c r="N243">
        <v>0</v>
      </c>
      <c r="O243">
        <v>0.44440000000000002</v>
      </c>
      <c r="P243">
        <v>1.72E-2</v>
      </c>
      <c r="Q243">
        <v>5.9999999999999995E-4</v>
      </c>
      <c r="R243">
        <v>0.69589999999999996</v>
      </c>
      <c r="S243">
        <v>3.9100000000000003E-2</v>
      </c>
      <c r="T243">
        <v>3.9100000000000003E-2</v>
      </c>
      <c r="U243">
        <v>3.9100000000000003E-2</v>
      </c>
      <c r="V243">
        <v>3.6686000000000001</v>
      </c>
      <c r="W243">
        <v>8.5014000000000003</v>
      </c>
      <c r="X243">
        <v>3.4544000000000001</v>
      </c>
      <c r="Y243">
        <v>8</v>
      </c>
      <c r="Z243">
        <v>4.2550999999999997</v>
      </c>
      <c r="AA243">
        <v>3.6686000000000001</v>
      </c>
      <c r="AB243">
        <v>8.5014000000000003</v>
      </c>
      <c r="AC243">
        <v>3.4544000000000001</v>
      </c>
      <c r="AD243">
        <v>8</v>
      </c>
      <c r="AE243">
        <v>4.2550999999999997</v>
      </c>
      <c r="AF243">
        <f>LOG(Table1[[#This Row],[QEpsAll]])</f>
        <v>-0.35585694949008106</v>
      </c>
      <c r="AG243">
        <f>LOG(Table1[[#This Row],[QEpsBtm]])</f>
        <v>-0.34940110182734302</v>
      </c>
      <c r="AH243">
        <f>(LOG(Table1[[#This Row],[QEpsBtmIC]])-Table1[[#This Row],[QEpsBtmLog]])/(Table1[[#This Row],[QEpsBtm_BoolLog]]-Table1[[#This Row],[QEpsBtmLog]])</f>
        <v>-2.887474710060295E-3</v>
      </c>
      <c r="AI243" s="1">
        <f>(LOG(Table1[[#This Row],[QEpsBtmICRand]])-Table1[[#This Row],[QEpsBtmLog]])/(Table1[[#This Row],[QEpsBtm_BoolLog]]-Table1[[#This Row],[QEpsBtmLog]])</f>
        <v>0.1962034192365387</v>
      </c>
      <c r="AJ243" s="1">
        <f>(LOG(Table1[[#This Row],[QEpsBtmIC_HasseSimple]])-Table1[[#This Row],[QEpsBtmLog]])/(Table1[[#This Row],[QEpsBtm_BoolLog]]-Table1[[#This Row],[QEpsBtmLog]])</f>
        <v>0.93416263577233338</v>
      </c>
      <c r="AK243" s="1">
        <f>(LOG(Table1[[#This Row],[QEpsBtmIC_Hasse]])-Table1[[#This Row],[QEpsBtmLog]])/(Table1[[#This Row],[QEpsBtm_BoolLog]]-Table1[[#This Row],[QEpsBtmLog]])</f>
        <v>0.90745564777795373</v>
      </c>
      <c r="AL243" s="1">
        <f>(LOG(Table1[[#This Row],[QEpsBtmIC_Bool]])-Table1[[#This Row],[QEpsBtmLog]])/(Table1[[#This Row],[QEpsBtm_BoolLog]]-Table1[[#This Row],[QEpsBtmLog]])</f>
        <v>1</v>
      </c>
      <c r="AM243" s="1">
        <f>(LOG(Table1[[#This Row],[QEpsBtm_HasseSimple]])-Table1[[#This Row],[QEpsBtmLog]])/(Table1[[#This Row],[QEpsBtm_BoolLog]]-Table1[[#This Row],[QEpsBtmLog]])</f>
        <v>0.93416263577233338</v>
      </c>
      <c r="AN243" s="1">
        <f>(LOG(Table1[[#This Row],[QEpsBtm_Hasse]])-Table1[[#This Row],[QEpsBtmLog]])/(Table1[[#This Row],[QEpsBtm_BoolLog]]-Table1[[#This Row],[QEpsBtmLog]])</f>
        <v>0.90745564777795373</v>
      </c>
      <c r="AO243" s="1">
        <f>LOG(Table1[[#This Row],[QEpsBtm_Bool]])</f>
        <v>0.62890977098649714</v>
      </c>
    </row>
    <row r="244" spans="1:41" hidden="1" x14ac:dyDescent="0.25">
      <c r="A244" s="1" t="s">
        <v>44</v>
      </c>
      <c r="B244" t="s">
        <v>51</v>
      </c>
      <c r="C244">
        <v>435</v>
      </c>
      <c r="D244">
        <v>21</v>
      </c>
      <c r="E244">
        <v>11</v>
      </c>
      <c r="F244">
        <v>11</v>
      </c>
      <c r="G244">
        <v>4.4000000000000003E-3</v>
      </c>
      <c r="H244">
        <v>0</v>
      </c>
      <c r="I244">
        <v>0.44069999999999998</v>
      </c>
      <c r="J244">
        <v>4.4000000000000003E-3</v>
      </c>
      <c r="K244">
        <v>0</v>
      </c>
      <c r="L244">
        <v>0.4476</v>
      </c>
      <c r="M244">
        <v>4.4000000000000003E-3</v>
      </c>
      <c r="N244">
        <v>0</v>
      </c>
      <c r="O244">
        <v>0.44309999999999999</v>
      </c>
      <c r="P244">
        <v>1.7899999999999999E-2</v>
      </c>
      <c r="Q244">
        <v>2.0000000000000001E-4</v>
      </c>
      <c r="R244">
        <v>0.71050000000000002</v>
      </c>
      <c r="S244">
        <v>3.9100000000000003E-2</v>
      </c>
      <c r="T244">
        <v>3.9100000000000003E-2</v>
      </c>
      <c r="U244">
        <v>3.9100000000000003E-2</v>
      </c>
      <c r="V244">
        <v>3.6718999999999999</v>
      </c>
      <c r="W244">
        <v>8.5051000000000005</v>
      </c>
      <c r="X244">
        <v>3.3492999999999999</v>
      </c>
      <c r="Y244">
        <v>7.7531999999999996</v>
      </c>
      <c r="Z244">
        <v>4.6952999999999996</v>
      </c>
      <c r="AA244">
        <v>3.6718999999999999</v>
      </c>
      <c r="AB244">
        <v>8.5051000000000005</v>
      </c>
      <c r="AC244">
        <v>3.3492999999999999</v>
      </c>
      <c r="AD244">
        <v>7.7531999999999996</v>
      </c>
      <c r="AE244">
        <v>4.6952999999999996</v>
      </c>
      <c r="AF244">
        <f>LOG(Table1[[#This Row],[QEpsAll]])</f>
        <v>-0.35585694949008106</v>
      </c>
      <c r="AG244">
        <f>LOG(Table1[[#This Row],[QEpsBtm]])</f>
        <v>-0.34910992214368758</v>
      </c>
      <c r="AH244">
        <f>(LOG(Table1[[#This Row],[QEpsBtmIC]])-Table1[[#This Row],[QEpsBtmLog]])/(Table1[[#This Row],[QEpsBtm_BoolLog]]-Table1[[#This Row],[QEpsBtmLog]])</f>
        <v>-4.29902306511776E-3</v>
      </c>
      <c r="AI244" s="1">
        <f>(LOG(Table1[[#This Row],[QEpsBtmICRand]])-Table1[[#This Row],[QEpsBtmLog]])/(Table1[[#This Row],[QEpsBtm_BoolLog]]-Table1[[#This Row],[QEpsBtmLog]])</f>
        <v>0.19659018377344495</v>
      </c>
      <c r="AJ244" s="1">
        <f>(LOG(Table1[[#This Row],[QEpsBtmIC_HasseSimple]])-Table1[[#This Row],[QEpsBtmLog]])/(Table1[[#This Row],[QEpsBtm_BoolLog]]-Table1[[#This Row],[QEpsBtmLog]])</f>
        <v>0.89540037508763104</v>
      </c>
      <c r="AK244" s="1">
        <f>(LOG(Table1[[#This Row],[QEpsBtmIC_Hasse]])-Table1[[#This Row],[QEpsBtmLog]])/(Table1[[#This Row],[QEpsBtm_BoolLog]]-Table1[[#This Row],[QEpsBtmLog]])</f>
        <v>0.85627631398344461</v>
      </c>
      <c r="AL244" s="1">
        <f>(LOG(Table1[[#This Row],[QEpsBtmIC_Bool]])-Table1[[#This Row],[QEpsBtmLog]])/(Table1[[#This Row],[QEpsBtm_BoolLog]]-Table1[[#This Row],[QEpsBtmLog]])</f>
        <v>1</v>
      </c>
      <c r="AM244" s="1">
        <f>(LOG(Table1[[#This Row],[QEpsBtm_HasseSimple]])-Table1[[#This Row],[QEpsBtmLog]])/(Table1[[#This Row],[QEpsBtm_BoolLog]]-Table1[[#This Row],[QEpsBtmLog]])</f>
        <v>0.89540037508763104</v>
      </c>
      <c r="AN244" s="1">
        <f>(LOG(Table1[[#This Row],[QEpsBtm_Hasse]])-Table1[[#This Row],[QEpsBtmLog]])/(Table1[[#This Row],[QEpsBtm_BoolLog]]-Table1[[#This Row],[QEpsBtmLog]])</f>
        <v>0.85627631398344461</v>
      </c>
      <c r="AO244" s="1">
        <f>LOG(Table1[[#This Row],[QEpsBtm_Bool]])</f>
        <v>0.67166334616169976</v>
      </c>
    </row>
    <row r="245" spans="1:41" hidden="1" x14ac:dyDescent="0.25">
      <c r="A245" s="1" t="s">
        <v>44</v>
      </c>
      <c r="B245" t="s">
        <v>51</v>
      </c>
      <c r="C245">
        <v>435</v>
      </c>
      <c r="D245">
        <v>22</v>
      </c>
      <c r="E245">
        <v>13</v>
      </c>
      <c r="F245">
        <v>13</v>
      </c>
      <c r="G245">
        <v>4.4000000000000003E-3</v>
      </c>
      <c r="H245">
        <v>0</v>
      </c>
      <c r="I245">
        <v>0.44069999999999998</v>
      </c>
      <c r="J245">
        <v>4.4000000000000003E-3</v>
      </c>
      <c r="K245">
        <v>0</v>
      </c>
      <c r="L245">
        <v>0.4476</v>
      </c>
      <c r="M245">
        <v>4.4000000000000003E-3</v>
      </c>
      <c r="N245">
        <v>0</v>
      </c>
      <c r="O245">
        <v>0.44779999999999998</v>
      </c>
      <c r="P245">
        <v>1.7899999999999999E-2</v>
      </c>
      <c r="Q245">
        <v>2.0000000000000001E-4</v>
      </c>
      <c r="R245">
        <v>0.69520000000000004</v>
      </c>
      <c r="S245">
        <v>3.9100000000000003E-2</v>
      </c>
      <c r="T245">
        <v>3.9100000000000003E-2</v>
      </c>
      <c r="U245">
        <v>3.9100000000000003E-2</v>
      </c>
      <c r="V245">
        <v>4.4268000000000001</v>
      </c>
      <c r="W245">
        <v>10.505100000000001</v>
      </c>
      <c r="X245">
        <v>4.1041999999999996</v>
      </c>
      <c r="Y245">
        <v>9.7531999999999996</v>
      </c>
      <c r="Z245">
        <v>5.4503000000000004</v>
      </c>
      <c r="AA245">
        <v>4.4268000000000001</v>
      </c>
      <c r="AB245">
        <v>10.505100000000001</v>
      </c>
      <c r="AC245">
        <v>4.1041999999999996</v>
      </c>
      <c r="AD245">
        <v>9.7531999999999996</v>
      </c>
      <c r="AE245">
        <v>5.4503000000000004</v>
      </c>
      <c r="AF245">
        <f>LOG(Table1[[#This Row],[QEpsAll]])</f>
        <v>-0.35585694949008106</v>
      </c>
      <c r="AG245">
        <f>LOG(Table1[[#This Row],[QEpsBtm]])</f>
        <v>-0.34910992214368758</v>
      </c>
      <c r="AH245">
        <f>(LOG(Table1[[#This Row],[QEpsBtmIC]])-Table1[[#This Row],[QEpsBtmLog]])/(Table1[[#This Row],[QEpsBtm_BoolLog]]-Table1[[#This Row],[QEpsBtmLog]])</f>
        <v>1.7872498018579506E-4</v>
      </c>
      <c r="AI245" s="1">
        <f>(LOG(Table1[[#This Row],[QEpsBtmICRand]])-Table1[[#This Row],[QEpsBtmLog]])/(Table1[[#This Row],[QEpsBtm_BoolLog]]-Table1[[#This Row],[QEpsBtmLog]])</f>
        <v>0.17615324078998348</v>
      </c>
      <c r="AJ245" s="1">
        <f>(LOG(Table1[[#This Row],[QEpsBtmIC_HasseSimple]])-Table1[[#This Row],[QEpsBtmLog]])/(Table1[[#This Row],[QEpsBtm_BoolLog]]-Table1[[#This Row],[QEpsBtmLog]])</f>
        <v>0.91678675023988265</v>
      </c>
      <c r="AK245" s="1">
        <f>(LOG(Table1[[#This Row],[QEpsBtmIC_Hasse]])-Table1[[#This Row],[QEpsBtmLog]])/(Table1[[#This Row],[QEpsBtm_BoolLog]]-Table1[[#This Row],[QEpsBtmLog]])</f>
        <v>0.88651455578030325</v>
      </c>
      <c r="AL245" s="1">
        <f>(LOG(Table1[[#This Row],[QEpsBtmIC_Bool]])-Table1[[#This Row],[QEpsBtmLog]])/(Table1[[#This Row],[QEpsBtm_BoolLog]]-Table1[[#This Row],[QEpsBtmLog]])</f>
        <v>1</v>
      </c>
      <c r="AM245" s="1">
        <f>(LOG(Table1[[#This Row],[QEpsBtm_HasseSimple]])-Table1[[#This Row],[QEpsBtmLog]])/(Table1[[#This Row],[QEpsBtm_BoolLog]]-Table1[[#This Row],[QEpsBtmLog]])</f>
        <v>0.91678675023988265</v>
      </c>
      <c r="AN245" s="1">
        <f>(LOG(Table1[[#This Row],[QEpsBtm_Hasse]])-Table1[[#This Row],[QEpsBtmLog]])/(Table1[[#This Row],[QEpsBtm_BoolLog]]-Table1[[#This Row],[QEpsBtmLog]])</f>
        <v>0.88651455578030325</v>
      </c>
      <c r="AO245" s="1">
        <f>LOG(Table1[[#This Row],[QEpsBtm_Bool]])</f>
        <v>0.73642040773696993</v>
      </c>
    </row>
    <row r="246" spans="1:41" hidden="1" x14ac:dyDescent="0.25">
      <c r="A246" s="1" t="s">
        <v>44</v>
      </c>
      <c r="B246" t="s">
        <v>51</v>
      </c>
      <c r="C246">
        <v>435</v>
      </c>
      <c r="D246">
        <v>23</v>
      </c>
      <c r="E246">
        <v>14</v>
      </c>
      <c r="F246">
        <v>14</v>
      </c>
      <c r="G246">
        <v>4.4000000000000003E-3</v>
      </c>
      <c r="H246">
        <v>0</v>
      </c>
      <c r="I246">
        <v>0.44069999999999998</v>
      </c>
      <c r="J246">
        <v>4.4000000000000003E-3</v>
      </c>
      <c r="K246">
        <v>0</v>
      </c>
      <c r="L246">
        <v>0.44390000000000002</v>
      </c>
      <c r="M246">
        <v>4.4000000000000003E-3</v>
      </c>
      <c r="N246">
        <v>0</v>
      </c>
      <c r="O246">
        <v>0.44119999999999998</v>
      </c>
      <c r="P246">
        <v>1.8100000000000002E-2</v>
      </c>
      <c r="Q246">
        <v>0</v>
      </c>
      <c r="R246">
        <v>0.69889999999999997</v>
      </c>
      <c r="S246">
        <v>3.9100000000000003E-2</v>
      </c>
      <c r="T246">
        <v>3.9100000000000003E-2</v>
      </c>
      <c r="U246">
        <v>3.9100000000000003E-2</v>
      </c>
      <c r="V246">
        <v>4.4301000000000004</v>
      </c>
      <c r="W246">
        <v>10.508800000000001</v>
      </c>
      <c r="X246">
        <v>3.9188000000000001</v>
      </c>
      <c r="Y246">
        <v>9.2482000000000006</v>
      </c>
      <c r="Z246">
        <v>5.8921000000000001</v>
      </c>
      <c r="AA246">
        <v>4.4301000000000004</v>
      </c>
      <c r="AB246">
        <v>10.508800000000001</v>
      </c>
      <c r="AC246">
        <v>3.9188000000000001</v>
      </c>
      <c r="AD246">
        <v>9.2482000000000006</v>
      </c>
      <c r="AE246">
        <v>5.8921000000000001</v>
      </c>
      <c r="AF246">
        <f>LOG(Table1[[#This Row],[QEpsAll]])</f>
        <v>-0.35585694949008106</v>
      </c>
      <c r="AG246">
        <f>LOG(Table1[[#This Row],[QEpsBtm]])</f>
        <v>-0.35271485497463334</v>
      </c>
      <c r="AH246">
        <f>(LOG(Table1[[#This Row],[QEpsBtmIC]])-Table1[[#This Row],[QEpsBtmLog]])/(Table1[[#This Row],[QEpsBtm_BoolLog]]-Table1[[#This Row],[QEpsBtmLog]])</f>
        <v>-2.3594628086332451E-3</v>
      </c>
      <c r="AI246" s="1">
        <f>(LOG(Table1[[#This Row],[QEpsBtmICRand]])-Table1[[#This Row],[QEpsBtmLog]])/(Table1[[#This Row],[QEpsBtm_BoolLog]]-Table1[[#This Row],[QEpsBtmLog]])</f>
        <v>0.17554099277179525</v>
      </c>
      <c r="AJ246" s="1">
        <f>(LOG(Table1[[#This Row],[QEpsBtmIC_HasseSimple]])-Table1[[#This Row],[QEpsBtmLog]])/(Table1[[#This Row],[QEpsBtm_BoolLog]]-Table1[[#This Row],[QEpsBtmLog]])</f>
        <v>0.88970771346296473</v>
      </c>
      <c r="AK246" s="1">
        <f>(LOG(Table1[[#This Row],[QEpsBtmIC_Hasse]])-Table1[[#This Row],[QEpsBtmLog]])/(Table1[[#This Row],[QEpsBtm_BoolLog]]-Table1[[#This Row],[QEpsBtmLog]])</f>
        <v>0.84228015928360012</v>
      </c>
      <c r="AL246" s="1">
        <f>(LOG(Table1[[#This Row],[QEpsBtmIC_Bool]])-Table1[[#This Row],[QEpsBtmLog]])/(Table1[[#This Row],[QEpsBtm_BoolLog]]-Table1[[#This Row],[QEpsBtmLog]])</f>
        <v>1</v>
      </c>
      <c r="AM246" s="1">
        <f>(LOG(Table1[[#This Row],[QEpsBtm_HasseSimple]])-Table1[[#This Row],[QEpsBtmLog]])/(Table1[[#This Row],[QEpsBtm_BoolLog]]-Table1[[#This Row],[QEpsBtmLog]])</f>
        <v>0.88970771346296473</v>
      </c>
      <c r="AN246" s="1">
        <f>(LOG(Table1[[#This Row],[QEpsBtm_Hasse]])-Table1[[#This Row],[QEpsBtmLog]])/(Table1[[#This Row],[QEpsBtm_BoolLog]]-Table1[[#This Row],[QEpsBtmLog]])</f>
        <v>0.84228015928360012</v>
      </c>
      <c r="AO246" s="1">
        <f>LOG(Table1[[#This Row],[QEpsBtm_Bool]])</f>
        <v>0.77027010902593085</v>
      </c>
    </row>
    <row r="247" spans="1:41" hidden="1" x14ac:dyDescent="0.25">
      <c r="A247" s="1" t="s">
        <v>44</v>
      </c>
      <c r="B247" t="s">
        <v>51</v>
      </c>
      <c r="C247">
        <v>435</v>
      </c>
      <c r="D247">
        <v>25</v>
      </c>
      <c r="E247">
        <v>16</v>
      </c>
      <c r="F247">
        <v>16</v>
      </c>
      <c r="G247">
        <v>4.4000000000000003E-3</v>
      </c>
      <c r="H247">
        <v>0</v>
      </c>
      <c r="I247">
        <v>0.44069999999999998</v>
      </c>
      <c r="J247">
        <v>4.4000000000000003E-3</v>
      </c>
      <c r="K247">
        <v>0</v>
      </c>
      <c r="L247">
        <v>0.4466</v>
      </c>
      <c r="M247">
        <v>4.4000000000000003E-3</v>
      </c>
      <c r="N247">
        <v>0</v>
      </c>
      <c r="O247">
        <v>0.44679999999999997</v>
      </c>
      <c r="P247">
        <v>1.77E-2</v>
      </c>
      <c r="Q247">
        <v>5.0000000000000001E-4</v>
      </c>
      <c r="R247">
        <v>0.70989999999999998</v>
      </c>
      <c r="S247">
        <v>3.9100000000000003E-2</v>
      </c>
      <c r="T247">
        <v>3.9100000000000003E-2</v>
      </c>
      <c r="U247">
        <v>3.9100000000000003E-2</v>
      </c>
      <c r="V247">
        <v>4.9504999999999999</v>
      </c>
      <c r="W247">
        <v>11.633800000000001</v>
      </c>
      <c r="X247">
        <v>4.3941999999999997</v>
      </c>
      <c r="Y247">
        <v>10.248200000000001</v>
      </c>
      <c r="Z247">
        <v>6.7786999999999997</v>
      </c>
      <c r="AA247">
        <v>4.9504999999999999</v>
      </c>
      <c r="AB247">
        <v>11.633800000000001</v>
      </c>
      <c r="AC247">
        <v>4.3941999999999997</v>
      </c>
      <c r="AD247">
        <v>10.248200000000001</v>
      </c>
      <c r="AE247">
        <v>6.7786999999999997</v>
      </c>
      <c r="AF247">
        <f>LOG(Table1[[#This Row],[QEpsAll]])</f>
        <v>-0.35585694949008106</v>
      </c>
      <c r="AG247">
        <f>LOG(Table1[[#This Row],[QEpsBtm]])</f>
        <v>-0.35008128126458082</v>
      </c>
      <c r="AH247">
        <f>(LOG(Table1[[#This Row],[QEpsBtmIC]])-Table1[[#This Row],[QEpsBtmLog]])/(Table1[[#This Row],[QEpsBtm_BoolLog]]-Table1[[#This Row],[QEpsBtmLog]])</f>
        <v>1.6461323157142513E-4</v>
      </c>
      <c r="AI247" s="1">
        <f>(LOG(Table1[[#This Row],[QEpsBtmICRand]])-Table1[[#This Row],[QEpsBtmLog]])/(Table1[[#This Row],[QEpsBtm_BoolLog]]-Table1[[#This Row],[QEpsBtmLog]])</f>
        <v>0.17039767881510823</v>
      </c>
      <c r="AJ247" s="1">
        <f>(LOG(Table1[[#This Row],[QEpsBtmIC_HasseSimple]])-Table1[[#This Row],[QEpsBtmLog]])/(Table1[[#This Row],[QEpsBtm_BoolLog]]-Table1[[#This Row],[QEpsBtmLog]])</f>
        <v>0.8844445065334775</v>
      </c>
      <c r="AK247" s="1">
        <f>(LOG(Table1[[#This Row],[QEpsBtmIC_Hasse]])-Table1[[#This Row],[QEpsBtmLog]])/(Table1[[#This Row],[QEpsBtm_BoolLog]]-Table1[[#This Row],[QEpsBtmLog]])</f>
        <v>0.84061786303115904</v>
      </c>
      <c r="AL247" s="1">
        <f>(LOG(Table1[[#This Row],[QEpsBtmIC_Bool]])-Table1[[#This Row],[QEpsBtmLog]])/(Table1[[#This Row],[QEpsBtm_BoolLog]]-Table1[[#This Row],[QEpsBtmLog]])</f>
        <v>1</v>
      </c>
      <c r="AM247" s="1">
        <f>(LOG(Table1[[#This Row],[QEpsBtm_HasseSimple]])-Table1[[#This Row],[QEpsBtmLog]])/(Table1[[#This Row],[QEpsBtm_BoolLog]]-Table1[[#This Row],[QEpsBtmLog]])</f>
        <v>0.8844445065334775</v>
      </c>
      <c r="AN247" s="1">
        <f>(LOG(Table1[[#This Row],[QEpsBtm_Hasse]])-Table1[[#This Row],[QEpsBtmLog]])/(Table1[[#This Row],[QEpsBtm_BoolLog]]-Table1[[#This Row],[QEpsBtmLog]])</f>
        <v>0.84061786303115904</v>
      </c>
      <c r="AO247" s="1">
        <f>LOG(Table1[[#This Row],[QEpsBtm_Bool]])</f>
        <v>0.8311464140794429</v>
      </c>
    </row>
    <row r="248" spans="1:41" hidden="1" x14ac:dyDescent="0.25">
      <c r="A248" s="1" t="s">
        <v>44</v>
      </c>
      <c r="B248" t="s">
        <v>51</v>
      </c>
      <c r="C248">
        <v>435</v>
      </c>
      <c r="D248">
        <v>26</v>
      </c>
      <c r="E248">
        <v>17</v>
      </c>
      <c r="F248">
        <v>17</v>
      </c>
      <c r="G248">
        <v>4.4000000000000003E-3</v>
      </c>
      <c r="H248">
        <v>0</v>
      </c>
      <c r="I248">
        <v>0.44069999999999998</v>
      </c>
      <c r="J248">
        <v>4.4000000000000003E-3</v>
      </c>
      <c r="K248">
        <v>0</v>
      </c>
      <c r="L248">
        <v>0.45839999999999997</v>
      </c>
      <c r="M248">
        <v>4.4000000000000003E-3</v>
      </c>
      <c r="N248">
        <v>0</v>
      </c>
      <c r="O248">
        <v>0.45040000000000002</v>
      </c>
      <c r="P248">
        <v>1.77E-2</v>
      </c>
      <c r="Q248">
        <v>5.0000000000000001E-4</v>
      </c>
      <c r="R248">
        <v>0.71409999999999996</v>
      </c>
      <c r="S248">
        <v>3.9100000000000003E-2</v>
      </c>
      <c r="T248">
        <v>3.9100000000000003E-2</v>
      </c>
      <c r="U248">
        <v>5.4699999999999999E-2</v>
      </c>
      <c r="V248">
        <v>5.3333000000000004</v>
      </c>
      <c r="W248">
        <v>12.633800000000001</v>
      </c>
      <c r="X248">
        <v>4.7770000000000001</v>
      </c>
      <c r="Y248">
        <v>11.248200000000001</v>
      </c>
      <c r="Z248">
        <v>7.1615000000000002</v>
      </c>
      <c r="AA248">
        <v>5.3333000000000004</v>
      </c>
      <c r="AB248">
        <v>12.633800000000001</v>
      </c>
      <c r="AC248">
        <v>4.7770000000000001</v>
      </c>
      <c r="AD248">
        <v>11.248200000000001</v>
      </c>
      <c r="AE248">
        <v>7.1615000000000002</v>
      </c>
      <c r="AF248">
        <f>LOG(Table1[[#This Row],[QEpsAll]])</f>
        <v>-0.35585694949008106</v>
      </c>
      <c r="AG248">
        <f>LOG(Table1[[#This Row],[QEpsBtm]])</f>
        <v>-0.33875539104066649</v>
      </c>
      <c r="AH248">
        <f>(LOG(Table1[[#This Row],[QEpsBtmIC]])-Table1[[#This Row],[QEpsBtmLog]])/(Table1[[#This Row],[QEpsBtm_BoolLog]]-Table1[[#This Row],[QEpsBtmLog]])</f>
        <v>-6.4051660639382847E-3</v>
      </c>
      <c r="AI248" s="1">
        <f>(LOG(Table1[[#This Row],[QEpsBtmICRand]])-Table1[[#This Row],[QEpsBtmLog]])/(Table1[[#This Row],[QEpsBtm_BoolLog]]-Table1[[#This Row],[QEpsBtmLog]])</f>
        <v>0.16126735937198175</v>
      </c>
      <c r="AJ248" s="1">
        <f>(LOG(Table1[[#This Row],[QEpsBtmIC_HasseSimple]])-Table1[[#This Row],[QEpsBtmLog]])/(Table1[[#This Row],[QEpsBtm_BoolLog]]-Table1[[#This Row],[QEpsBtmLog]])</f>
        <v>0.8927690252875311</v>
      </c>
      <c r="AK248" s="1">
        <f>(LOG(Table1[[#This Row],[QEpsBtmIC_Hasse]])-Table1[[#This Row],[QEpsBtmLog]])/(Table1[[#This Row],[QEpsBtm_BoolLog]]-Table1[[#This Row],[QEpsBtmLog]])</f>
        <v>0.85269330080497319</v>
      </c>
      <c r="AL248" s="1">
        <f>(LOG(Table1[[#This Row],[QEpsBtmIC_Bool]])-Table1[[#This Row],[QEpsBtmLog]])/(Table1[[#This Row],[QEpsBtm_BoolLog]]-Table1[[#This Row],[QEpsBtmLog]])</f>
        <v>1</v>
      </c>
      <c r="AM248" s="1">
        <f>(LOG(Table1[[#This Row],[QEpsBtm_HasseSimple]])-Table1[[#This Row],[QEpsBtmLog]])/(Table1[[#This Row],[QEpsBtm_BoolLog]]-Table1[[#This Row],[QEpsBtmLog]])</f>
        <v>0.8927690252875311</v>
      </c>
      <c r="AN248" s="1">
        <f>(LOG(Table1[[#This Row],[QEpsBtm_Hasse]])-Table1[[#This Row],[QEpsBtmLog]])/(Table1[[#This Row],[QEpsBtm_BoolLog]]-Table1[[#This Row],[QEpsBtmLog]])</f>
        <v>0.85269330080497319</v>
      </c>
      <c r="AO248" s="1">
        <f>LOG(Table1[[#This Row],[QEpsBtm_Bool]])</f>
        <v>0.85500399625963952</v>
      </c>
    </row>
    <row r="249" spans="1:41" hidden="1" x14ac:dyDescent="0.25">
      <c r="A249" s="1" t="s">
        <v>44</v>
      </c>
      <c r="B249" t="s">
        <v>51</v>
      </c>
      <c r="C249">
        <v>435</v>
      </c>
      <c r="D249">
        <v>27</v>
      </c>
      <c r="E249">
        <v>18</v>
      </c>
      <c r="F249">
        <v>18</v>
      </c>
      <c r="G249">
        <v>4.4000000000000003E-3</v>
      </c>
      <c r="H249">
        <v>0</v>
      </c>
      <c r="I249">
        <v>0.44069999999999998</v>
      </c>
      <c r="J249">
        <v>4.4000000000000003E-3</v>
      </c>
      <c r="K249">
        <v>0</v>
      </c>
      <c r="L249">
        <v>0.45240000000000002</v>
      </c>
      <c r="M249">
        <v>4.4000000000000003E-3</v>
      </c>
      <c r="N249">
        <v>0</v>
      </c>
      <c r="O249">
        <v>0.44690000000000002</v>
      </c>
      <c r="P249">
        <v>1.8100000000000002E-2</v>
      </c>
      <c r="Q249">
        <v>0</v>
      </c>
      <c r="R249">
        <v>0.71440000000000003</v>
      </c>
      <c r="S249">
        <v>3.9100000000000003E-2</v>
      </c>
      <c r="T249">
        <v>3.9100000000000003E-2</v>
      </c>
      <c r="U249">
        <v>5.4699999999999999E-2</v>
      </c>
      <c r="V249">
        <v>5.7779999999999996</v>
      </c>
      <c r="W249">
        <v>13.633800000000001</v>
      </c>
      <c r="X249">
        <v>5.2217000000000002</v>
      </c>
      <c r="Y249">
        <v>12.248200000000001</v>
      </c>
      <c r="Z249">
        <v>7.6062000000000003</v>
      </c>
      <c r="AA249">
        <v>5.7779999999999996</v>
      </c>
      <c r="AB249">
        <v>13.633800000000001</v>
      </c>
      <c r="AC249">
        <v>5.2217000000000002</v>
      </c>
      <c r="AD249">
        <v>12.248200000000001</v>
      </c>
      <c r="AE249">
        <v>7.6062000000000003</v>
      </c>
      <c r="AF249">
        <f>LOG(Table1[[#This Row],[QEpsAll]])</f>
        <v>-0.35585694949008106</v>
      </c>
      <c r="AG249">
        <f>LOG(Table1[[#This Row],[QEpsBtm]])</f>
        <v>-0.34447740374658231</v>
      </c>
      <c r="AH249">
        <f>(LOG(Table1[[#This Row],[QEpsBtmIC]])-Table1[[#This Row],[QEpsBtmLog]])/(Table1[[#This Row],[QEpsBtm_BoolLog]]-Table1[[#This Row],[QEpsBtmLog]])</f>
        <v>-4.3342411276841106E-3</v>
      </c>
      <c r="AI249" s="1">
        <f>(LOG(Table1[[#This Row],[QEpsBtmICRand]])-Table1[[#This Row],[QEpsBtmLog]])/(Table1[[#This Row],[QEpsBtm_BoolLog]]-Table1[[#This Row],[QEpsBtmLog]])</f>
        <v>0.16188931235453857</v>
      </c>
      <c r="AJ249" s="1">
        <f>(LOG(Table1[[#This Row],[QEpsBtmIC_HasseSimple]])-Table1[[#This Row],[QEpsBtmLog]])/(Table1[[#This Row],[QEpsBtm_BoolLog]]-Table1[[#This Row],[QEpsBtmLog]])</f>
        <v>0.90258991051074222</v>
      </c>
      <c r="AK249" s="1">
        <f>(LOG(Table1[[#This Row],[QEpsBtmIC_Hasse]])-Table1[[#This Row],[QEpsBtmLog]])/(Table1[[#This Row],[QEpsBtm_BoolLog]]-Table1[[#This Row],[QEpsBtmLog]])</f>
        <v>0.86671849958044722</v>
      </c>
      <c r="AL249" s="1">
        <f>(LOG(Table1[[#This Row],[QEpsBtmIC_Bool]])-Table1[[#This Row],[QEpsBtmLog]])/(Table1[[#This Row],[QEpsBtm_BoolLog]]-Table1[[#This Row],[QEpsBtmLog]])</f>
        <v>1</v>
      </c>
      <c r="AM249" s="1">
        <f>(LOG(Table1[[#This Row],[QEpsBtm_HasseSimple]])-Table1[[#This Row],[QEpsBtmLog]])/(Table1[[#This Row],[QEpsBtm_BoolLog]]-Table1[[#This Row],[QEpsBtmLog]])</f>
        <v>0.90258991051074222</v>
      </c>
      <c r="AN249" s="1">
        <f>(LOG(Table1[[#This Row],[QEpsBtm_Hasse]])-Table1[[#This Row],[QEpsBtmLog]])/(Table1[[#This Row],[QEpsBtm_BoolLog]]-Table1[[#This Row],[QEpsBtmLog]])</f>
        <v>0.86671849958044722</v>
      </c>
      <c r="AO249" s="1">
        <f>LOG(Table1[[#This Row],[QEpsBtm_Bool]])</f>
        <v>0.88116774071195891</v>
      </c>
    </row>
    <row r="250" spans="1:41" hidden="1" x14ac:dyDescent="0.25">
      <c r="A250" s="1" t="s">
        <v>44</v>
      </c>
      <c r="B250" t="s">
        <v>51</v>
      </c>
      <c r="C250">
        <v>435</v>
      </c>
      <c r="D250">
        <v>28</v>
      </c>
      <c r="E250">
        <v>19</v>
      </c>
      <c r="F250">
        <v>19</v>
      </c>
      <c r="G250">
        <v>4.4000000000000003E-3</v>
      </c>
      <c r="H250">
        <v>0</v>
      </c>
      <c r="I250">
        <v>0.44069999999999998</v>
      </c>
      <c r="J250">
        <v>4.4000000000000003E-3</v>
      </c>
      <c r="K250">
        <v>0</v>
      </c>
      <c r="L250">
        <v>0.44919999999999999</v>
      </c>
      <c r="M250">
        <v>4.4000000000000003E-3</v>
      </c>
      <c r="N250">
        <v>0</v>
      </c>
      <c r="O250">
        <v>0.4476</v>
      </c>
      <c r="P250">
        <v>1.8100000000000002E-2</v>
      </c>
      <c r="Q250">
        <v>0</v>
      </c>
      <c r="R250">
        <v>0.71740000000000004</v>
      </c>
      <c r="S250">
        <v>5.4699999999999999E-2</v>
      </c>
      <c r="T250">
        <v>3.9100000000000003E-2</v>
      </c>
      <c r="U250">
        <v>5.4699999999999999E-2</v>
      </c>
      <c r="V250">
        <v>6.1631999999999998</v>
      </c>
      <c r="W250">
        <v>14.633800000000001</v>
      </c>
      <c r="X250">
        <v>5.6069000000000004</v>
      </c>
      <c r="Y250">
        <v>13.248200000000001</v>
      </c>
      <c r="Z250">
        <v>7.9913999999999996</v>
      </c>
      <c r="AA250">
        <v>6.1631999999999998</v>
      </c>
      <c r="AB250">
        <v>14.633800000000001</v>
      </c>
      <c r="AC250">
        <v>5.6069000000000004</v>
      </c>
      <c r="AD250">
        <v>13.248200000000001</v>
      </c>
      <c r="AE250">
        <v>7.9913999999999996</v>
      </c>
      <c r="AF250">
        <f>LOG(Table1[[#This Row],[QEpsAll]])</f>
        <v>-0.35585694949008106</v>
      </c>
      <c r="AG250">
        <f>LOG(Table1[[#This Row],[QEpsBtm]])</f>
        <v>-0.34756025241057986</v>
      </c>
      <c r="AH250">
        <f>(LOG(Table1[[#This Row],[QEpsBtmIC]])-Table1[[#This Row],[QEpsBtmLog]])/(Table1[[#This Row],[QEpsBtm_BoolLog]]-Table1[[#This Row],[QEpsBtmLog]])</f>
        <v>-1.2395541950554246E-3</v>
      </c>
      <c r="AI250" s="1">
        <f>(LOG(Table1[[#This Row],[QEpsBtmICRand]])-Table1[[#This Row],[QEpsBtmLog]])/(Table1[[#This Row],[QEpsBtm_BoolLog]]-Table1[[#This Row],[QEpsBtmLog]])</f>
        <v>0.16263347442398751</v>
      </c>
      <c r="AJ250" s="1">
        <f>(LOG(Table1[[#This Row],[QEpsBtmIC_HasseSimple]])-Table1[[#This Row],[QEpsBtmLog]])/(Table1[[#This Row],[QEpsBtm_BoolLog]]-Table1[[#This Row],[QEpsBtmLog]])</f>
        <v>0.90975993337674887</v>
      </c>
      <c r="AK250" s="1">
        <f>(LOG(Table1[[#This Row],[QEpsBtmIC_Hasse]])-Table1[[#This Row],[QEpsBtmLog]])/(Table1[[#This Row],[QEpsBtm_BoolLog]]-Table1[[#This Row],[QEpsBtmLog]])</f>
        <v>0.87689798704098543</v>
      </c>
      <c r="AL250" s="1">
        <f>(LOG(Table1[[#This Row],[QEpsBtmIC_Bool]])-Table1[[#This Row],[QEpsBtmLog]])/(Table1[[#This Row],[QEpsBtm_BoolLog]]-Table1[[#This Row],[QEpsBtmLog]])</f>
        <v>1</v>
      </c>
      <c r="AM250" s="1">
        <f>(LOG(Table1[[#This Row],[QEpsBtm_HasseSimple]])-Table1[[#This Row],[QEpsBtmLog]])/(Table1[[#This Row],[QEpsBtm_BoolLog]]-Table1[[#This Row],[QEpsBtmLog]])</f>
        <v>0.90975993337674887</v>
      </c>
      <c r="AN250" s="1">
        <f>(LOG(Table1[[#This Row],[QEpsBtm_Hasse]])-Table1[[#This Row],[QEpsBtmLog]])/(Table1[[#This Row],[QEpsBtm_BoolLog]]-Table1[[#This Row],[QEpsBtmLog]])</f>
        <v>0.87689798704098543</v>
      </c>
      <c r="AO250" s="1">
        <f>LOG(Table1[[#This Row],[QEpsBtm_Bool]])</f>
        <v>0.90262286930313118</v>
      </c>
    </row>
    <row r="251" spans="1:41" hidden="1" x14ac:dyDescent="0.25">
      <c r="A251" s="1" t="s">
        <v>44</v>
      </c>
      <c r="B251" t="s">
        <v>51</v>
      </c>
      <c r="C251">
        <v>435</v>
      </c>
      <c r="D251">
        <v>29</v>
      </c>
      <c r="E251">
        <v>21</v>
      </c>
      <c r="F251">
        <v>21</v>
      </c>
      <c r="G251">
        <v>4.4000000000000003E-3</v>
      </c>
      <c r="H251">
        <v>0</v>
      </c>
      <c r="I251">
        <v>0.44069999999999998</v>
      </c>
      <c r="J251">
        <v>4.4000000000000003E-3</v>
      </c>
      <c r="K251">
        <v>0</v>
      </c>
      <c r="L251">
        <v>0.43819999999999998</v>
      </c>
      <c r="M251">
        <v>4.4000000000000003E-3</v>
      </c>
      <c r="N251">
        <v>0</v>
      </c>
      <c r="O251">
        <v>0.44650000000000001</v>
      </c>
      <c r="P251">
        <v>1.8100000000000002E-2</v>
      </c>
      <c r="Q251">
        <v>0</v>
      </c>
      <c r="R251">
        <v>0.69650000000000001</v>
      </c>
      <c r="S251">
        <v>5.4699999999999999E-2</v>
      </c>
      <c r="T251">
        <v>5.4699999999999999E-2</v>
      </c>
      <c r="U251">
        <v>5.4699999999999999E-2</v>
      </c>
      <c r="V251">
        <v>6.8597999999999999</v>
      </c>
      <c r="W251">
        <v>16.135000000000002</v>
      </c>
      <c r="X251">
        <v>6.1135999999999999</v>
      </c>
      <c r="Y251">
        <v>14.248200000000001</v>
      </c>
      <c r="Z251">
        <v>8.8834</v>
      </c>
      <c r="AA251">
        <v>6.8597999999999999</v>
      </c>
      <c r="AB251">
        <v>16.135000000000002</v>
      </c>
      <c r="AC251">
        <v>6.1135999999999999</v>
      </c>
      <c r="AD251">
        <v>14.248200000000001</v>
      </c>
      <c r="AE251">
        <v>8.8834</v>
      </c>
      <c r="AF251">
        <f>LOG(Table1[[#This Row],[QEpsAll]])</f>
        <v>-0.35585694949008106</v>
      </c>
      <c r="AG251">
        <f>LOG(Table1[[#This Row],[QEpsBtm]])</f>
        <v>-0.35832762677531349</v>
      </c>
      <c r="AH251">
        <f>(LOG(Table1[[#This Row],[QEpsBtmIC]])-Table1[[#This Row],[QEpsBtmLog]])/(Table1[[#This Row],[QEpsBtm_BoolLog]]-Table1[[#This Row],[QEpsBtmLog]])</f>
        <v>6.2354023419709031E-3</v>
      </c>
      <c r="AI251" s="1">
        <f>(LOG(Table1[[#This Row],[QEpsBtmICRand]])-Table1[[#This Row],[QEpsBtmLog]])/(Table1[[#This Row],[QEpsBtm_BoolLog]]-Table1[[#This Row],[QEpsBtmLog]])</f>
        <v>0.15398859402939075</v>
      </c>
      <c r="AJ251" s="1">
        <f>(LOG(Table1[[#This Row],[QEpsBtmIC_HasseSimple]])-Table1[[#This Row],[QEpsBtmLog]])/(Table1[[#This Row],[QEpsBtm_BoolLog]]-Table1[[#This Row],[QEpsBtmLog]])</f>
        <v>0.91409658273632155</v>
      </c>
      <c r="AK251" s="1">
        <f>(LOG(Table1[[#This Row],[QEpsBtmIC_Hasse]])-Table1[[#This Row],[QEpsBtmLog]])/(Table1[[#This Row],[QEpsBtm_BoolLog]]-Table1[[#This Row],[QEpsBtmLog]])</f>
        <v>0.87582726481529516</v>
      </c>
      <c r="AL251" s="1">
        <f>(LOG(Table1[[#This Row],[QEpsBtmIC_Bool]])-Table1[[#This Row],[QEpsBtmLog]])/(Table1[[#This Row],[QEpsBtm_BoolLog]]-Table1[[#This Row],[QEpsBtmLog]])</f>
        <v>1</v>
      </c>
      <c r="AM251" s="1">
        <f>(LOG(Table1[[#This Row],[QEpsBtm_HasseSimple]])-Table1[[#This Row],[QEpsBtmLog]])/(Table1[[#This Row],[QEpsBtm_BoolLog]]-Table1[[#This Row],[QEpsBtmLog]])</f>
        <v>0.91409658273632155</v>
      </c>
      <c r="AN251" s="1">
        <f>(LOG(Table1[[#This Row],[QEpsBtm_Hasse]])-Table1[[#This Row],[QEpsBtmLog]])/(Table1[[#This Row],[QEpsBtm_BoolLog]]-Table1[[#This Row],[QEpsBtmLog]])</f>
        <v>0.87582726481529516</v>
      </c>
      <c r="AO251" s="1">
        <f>LOG(Table1[[#This Row],[QEpsBtm_Bool]])</f>
        <v>0.9485792178763417</v>
      </c>
    </row>
    <row r="252" spans="1:41" hidden="1" x14ac:dyDescent="0.25">
      <c r="A252" s="1" t="s">
        <v>44</v>
      </c>
      <c r="B252" t="s">
        <v>51</v>
      </c>
      <c r="C252">
        <v>435</v>
      </c>
      <c r="D252">
        <v>30</v>
      </c>
      <c r="E252">
        <v>24</v>
      </c>
      <c r="F252">
        <v>24</v>
      </c>
      <c r="G252">
        <v>4.4000000000000003E-3</v>
      </c>
      <c r="H252">
        <v>0</v>
      </c>
      <c r="I252">
        <v>0.44069999999999998</v>
      </c>
      <c r="J252">
        <v>4.4000000000000003E-3</v>
      </c>
      <c r="K252">
        <v>0</v>
      </c>
      <c r="L252">
        <v>0.44</v>
      </c>
      <c r="M252">
        <v>4.4000000000000003E-3</v>
      </c>
      <c r="N252">
        <v>0</v>
      </c>
      <c r="O252">
        <v>0.4446</v>
      </c>
      <c r="P252">
        <v>1.8100000000000002E-2</v>
      </c>
      <c r="Q252">
        <v>0</v>
      </c>
      <c r="R252">
        <v>0.70140000000000002</v>
      </c>
      <c r="S252">
        <v>5.4699999999999999E-2</v>
      </c>
      <c r="T252">
        <v>5.4699999999999999E-2</v>
      </c>
      <c r="U252">
        <v>5.4699999999999999E-2</v>
      </c>
      <c r="V252">
        <v>7.6378000000000004</v>
      </c>
      <c r="W252">
        <v>18.1387</v>
      </c>
      <c r="X252">
        <v>6.8906000000000001</v>
      </c>
      <c r="Y252">
        <v>16.2486</v>
      </c>
      <c r="Z252">
        <v>10.045999999999999</v>
      </c>
      <c r="AA252">
        <v>7.6378000000000004</v>
      </c>
      <c r="AB252">
        <v>18.1387</v>
      </c>
      <c r="AC252">
        <v>6.8906000000000001</v>
      </c>
      <c r="AD252">
        <v>16.2486</v>
      </c>
      <c r="AE252">
        <v>10.045999999999999</v>
      </c>
      <c r="AF252">
        <f>LOG(Table1[[#This Row],[QEpsAll]])</f>
        <v>-0.35585694949008106</v>
      </c>
      <c r="AG252">
        <f>LOG(Table1[[#This Row],[QEpsBtm]])</f>
        <v>-0.35654732351381258</v>
      </c>
      <c r="AH252">
        <f>(LOG(Table1[[#This Row],[QEpsBtmIC]])-Table1[[#This Row],[QEpsBtmLog]])/(Table1[[#This Row],[QEpsBtm_BoolLog]]-Table1[[#This Row],[QEpsBtmLog]])</f>
        <v>3.3247311255255262E-3</v>
      </c>
      <c r="AI252" s="1">
        <f>(LOG(Table1[[#This Row],[QEpsBtmICRand]])-Table1[[#This Row],[QEpsBtmLog]])/(Table1[[#This Row],[QEpsBtm_BoolLog]]-Table1[[#This Row],[QEpsBtmLog]])</f>
        <v>0.14906665311502285</v>
      </c>
      <c r="AJ252" s="1">
        <f>(LOG(Table1[[#This Row],[QEpsBtmIC_HasseSimple]])-Table1[[#This Row],[QEpsBtmLog]])/(Table1[[#This Row],[QEpsBtm_BoolLog]]-Table1[[#This Row],[QEpsBtmLog]])</f>
        <v>0.91238767477977656</v>
      </c>
      <c r="AK252" s="1">
        <f>(LOG(Table1[[#This Row],[QEpsBtmIC_Hasse]])-Table1[[#This Row],[QEpsBtmLog]])/(Table1[[#This Row],[QEpsBtm_BoolLog]]-Table1[[#This Row],[QEpsBtmLog]])</f>
        <v>0.87947644230338362</v>
      </c>
      <c r="AL252" s="1">
        <f>(LOG(Table1[[#This Row],[QEpsBtmIC_Bool]])-Table1[[#This Row],[QEpsBtmLog]])/(Table1[[#This Row],[QEpsBtm_BoolLog]]-Table1[[#This Row],[QEpsBtmLog]])</f>
        <v>1</v>
      </c>
      <c r="AM252" s="1">
        <f>(LOG(Table1[[#This Row],[QEpsBtm_HasseSimple]])-Table1[[#This Row],[QEpsBtmLog]])/(Table1[[#This Row],[QEpsBtm_BoolLog]]-Table1[[#This Row],[QEpsBtmLog]])</f>
        <v>0.91238767477977656</v>
      </c>
      <c r="AN252" s="1">
        <f>(LOG(Table1[[#This Row],[QEpsBtm_Hasse]])-Table1[[#This Row],[QEpsBtmLog]])/(Table1[[#This Row],[QEpsBtm_BoolLog]]-Table1[[#This Row],[QEpsBtmLog]])</f>
        <v>0.87947644230338362</v>
      </c>
      <c r="AO252" s="1">
        <f>LOG(Table1[[#This Row],[QEpsBtm_Bool]])</f>
        <v>1.0019931738235304</v>
      </c>
    </row>
    <row r="253" spans="1:41" hidden="1" x14ac:dyDescent="0.25">
      <c r="A253" s="1" t="s">
        <v>44</v>
      </c>
      <c r="B253" t="s">
        <v>51</v>
      </c>
      <c r="C253">
        <v>435</v>
      </c>
      <c r="D253">
        <v>31</v>
      </c>
      <c r="E253">
        <v>29</v>
      </c>
      <c r="F253">
        <v>30</v>
      </c>
      <c r="G253">
        <v>4.4000000000000003E-3</v>
      </c>
      <c r="H253">
        <v>0</v>
      </c>
      <c r="I253">
        <v>0.44069999999999998</v>
      </c>
      <c r="J253">
        <v>4.4000000000000003E-3</v>
      </c>
      <c r="K253">
        <v>0</v>
      </c>
      <c r="L253">
        <v>0.44069999999999998</v>
      </c>
      <c r="M253">
        <v>4.4000000000000003E-3</v>
      </c>
      <c r="N253">
        <v>0</v>
      </c>
      <c r="O253">
        <v>0.44209999999999999</v>
      </c>
      <c r="P253">
        <v>1.8100000000000002E-2</v>
      </c>
      <c r="Q253">
        <v>0</v>
      </c>
      <c r="R253">
        <v>0.72850000000000004</v>
      </c>
      <c r="S253">
        <v>5.4699999999999999E-2</v>
      </c>
      <c r="T253">
        <v>5.4699999999999999E-2</v>
      </c>
      <c r="U253">
        <v>5.4699999999999999E-2</v>
      </c>
      <c r="V253">
        <v>8.9794</v>
      </c>
      <c r="W253">
        <v>21.1387</v>
      </c>
      <c r="X253">
        <v>8.1774000000000004</v>
      </c>
      <c r="Y253">
        <v>19.1236</v>
      </c>
      <c r="Z253">
        <v>12.2819</v>
      </c>
      <c r="AA253">
        <v>9.1936</v>
      </c>
      <c r="AB253">
        <v>21.639900000000001</v>
      </c>
      <c r="AC253">
        <v>8.4448000000000008</v>
      </c>
      <c r="AD253">
        <v>19.745999999999999</v>
      </c>
      <c r="AE253">
        <v>12.645899999999999</v>
      </c>
      <c r="AF253">
        <f>LOG(Table1[[#This Row],[QEpsAll]])</f>
        <v>-0.35585694949008106</v>
      </c>
      <c r="AG253">
        <f>LOG(Table1[[#This Row],[QEpsBtm]])</f>
        <v>-0.35585694949008106</v>
      </c>
      <c r="AH253">
        <f>(LOG(Table1[[#This Row],[QEpsBtmIC]])-Table1[[#This Row],[QEpsBtmLog]])/(Table1[[#This Row],[QEpsBtm_BoolLog]]-Table1[[#This Row],[QEpsBtmLog]])</f>
        <v>9.5318174740309828E-4</v>
      </c>
      <c r="AI253" s="1">
        <f>(LOG(Table1[[#This Row],[QEpsBtmICRand]])-Table1[[#This Row],[QEpsBtmLog]])/(Table1[[#This Row],[QEpsBtm_BoolLog]]-Table1[[#This Row],[QEpsBtmLog]])</f>
        <v>0.15105051967193517</v>
      </c>
      <c r="AJ253" s="1">
        <f>(LOG(Table1[[#This Row],[QEpsBtmIC_HasseSimple]])-Table1[[#This Row],[QEpsBtmLog]])/(Table1[[#This Row],[QEpsBtm_BoolLog]]-Table1[[#This Row],[QEpsBtmLog]])</f>
        <v>0.91296242904650704</v>
      </c>
      <c r="AK253" s="1">
        <f>(LOG(Table1[[#This Row],[QEpsBtmIC_Hasse]])-Table1[[#This Row],[QEpsBtmLog]])/(Table1[[#This Row],[QEpsBtm_BoolLog]]-Table1[[#This Row],[QEpsBtmLog]])</f>
        <v>0.88743086642396063</v>
      </c>
      <c r="AL253" s="1">
        <f>(LOG(Table1[[#This Row],[QEpsBtmIC_Bool]])-Table1[[#This Row],[QEpsBtmLog]])/(Table1[[#This Row],[QEpsBtm_BoolLog]]-Table1[[#This Row],[QEpsBtmLog]])</f>
        <v>1.0087772394070842</v>
      </c>
      <c r="AM253" s="1">
        <f>(LOG(Table1[[#This Row],[QEpsBtm_HasseSimple]])-Table1[[#This Row],[QEpsBtmLog]])/(Table1[[#This Row],[QEpsBtm_BoolLog]]-Table1[[#This Row],[QEpsBtmLog]])</f>
        <v>0.90587771061146793</v>
      </c>
      <c r="AN253" s="1">
        <f>(LOG(Table1[[#This Row],[QEpsBtm_Hasse]])-Table1[[#This Row],[QEpsBtmLog]])/(Table1[[#This Row],[QEpsBtm_BoolLog]]-Table1[[#This Row],[QEpsBtmLog]])</f>
        <v>0.87776101036733467</v>
      </c>
      <c r="AO253" s="1">
        <f>LOG(Table1[[#This Row],[QEpsBtm_Bool]])</f>
        <v>1.0892655570076382</v>
      </c>
    </row>
    <row r="254" spans="1:41" hidden="1" x14ac:dyDescent="0.25">
      <c r="A254" s="1" t="s">
        <v>44</v>
      </c>
      <c r="B254" t="s">
        <v>51</v>
      </c>
      <c r="C254">
        <v>435</v>
      </c>
      <c r="D254">
        <v>32</v>
      </c>
      <c r="E254">
        <v>32</v>
      </c>
      <c r="F254">
        <v>34</v>
      </c>
      <c r="G254">
        <v>4.4000000000000003E-3</v>
      </c>
      <c r="H254">
        <v>0</v>
      </c>
      <c r="I254">
        <v>0.44069999999999998</v>
      </c>
      <c r="J254">
        <v>4.4000000000000003E-3</v>
      </c>
      <c r="K254">
        <v>0</v>
      </c>
      <c r="L254">
        <v>0.4526</v>
      </c>
      <c r="M254">
        <v>4.4000000000000003E-3</v>
      </c>
      <c r="N254">
        <v>0</v>
      </c>
      <c r="O254">
        <v>0.44740000000000002</v>
      </c>
      <c r="P254">
        <v>1.8599999999999998E-2</v>
      </c>
      <c r="Q254">
        <v>5.0000000000000001E-4</v>
      </c>
      <c r="R254">
        <v>0.71460000000000001</v>
      </c>
      <c r="S254">
        <v>5.4699999999999999E-2</v>
      </c>
      <c r="T254">
        <v>5.4699999999999999E-2</v>
      </c>
      <c r="U254">
        <v>7.0300000000000001E-2</v>
      </c>
      <c r="V254">
        <v>9.1029999999999998</v>
      </c>
      <c r="W254">
        <v>21.389299999999999</v>
      </c>
      <c r="X254">
        <v>7.9865000000000004</v>
      </c>
      <c r="Y254">
        <v>18.622499999999999</v>
      </c>
      <c r="Z254">
        <v>13.450900000000001</v>
      </c>
      <c r="AA254">
        <v>9.34</v>
      </c>
      <c r="AB254">
        <v>21.921399999999998</v>
      </c>
      <c r="AC254">
        <v>8.2631999999999994</v>
      </c>
      <c r="AD254">
        <v>19.244900000000001</v>
      </c>
      <c r="AE254">
        <v>14.2552</v>
      </c>
      <c r="AF254">
        <f>LOG(Table1[[#This Row],[QEpsAll]])</f>
        <v>-0.35585694949008106</v>
      </c>
      <c r="AG254">
        <f>LOG(Table1[[#This Row],[QEpsBtm]])</f>
        <v>-0.34428545038129021</v>
      </c>
      <c r="AH254">
        <f>(LOG(Table1[[#This Row],[QEpsBtmIC]])-Table1[[#This Row],[QEpsBtmLog]])/(Table1[[#This Row],[QEpsBtm_BoolLog]]-Table1[[#This Row],[QEpsBtmLog]])</f>
        <v>-3.4069548550083708E-3</v>
      </c>
      <c r="AI254" s="1">
        <f>(LOG(Table1[[#This Row],[QEpsBtmICRand]])-Table1[[#This Row],[QEpsBtmLog]])/(Table1[[#This Row],[QEpsBtm_BoolLog]]-Table1[[#This Row],[QEpsBtmLog]])</f>
        <v>0.13465275477788674</v>
      </c>
      <c r="AJ254" s="1">
        <f>(LOG(Table1[[#This Row],[QEpsBtmIC_HasseSimple]])-Table1[[#This Row],[QEpsBtmLog]])/(Table1[[#This Row],[QEpsBtm_BoolLog]]-Table1[[#This Row],[QEpsBtmLog]])</f>
        <v>0.89246401152942578</v>
      </c>
      <c r="AK254" s="1">
        <f>(LOG(Table1[[#This Row],[QEpsBtmIC_Hasse]])-Table1[[#This Row],[QEpsBtmLog]])/(Table1[[#This Row],[QEpsBtm_BoolLog]]-Table1[[#This Row],[QEpsBtmLog]])</f>
        <v>0.85634908757229744</v>
      </c>
      <c r="AL254" s="1">
        <f>(LOG(Table1[[#This Row],[QEpsBtmIC_Bool]])-Table1[[#This Row],[QEpsBtmLog]])/(Table1[[#This Row],[QEpsBtm_BoolLog]]-Table1[[#This Row],[QEpsBtmLog]])</f>
        <v>1.0171224309937523</v>
      </c>
      <c r="AM254" s="1">
        <f>(LOG(Table1[[#This Row],[QEpsBtm_HasseSimple]])-Table1[[#This Row],[QEpsBtmLog]])/(Table1[[#This Row],[QEpsBtm_BoolLog]]-Table1[[#This Row],[QEpsBtmLog]])</f>
        <v>0.88488624188934906</v>
      </c>
      <c r="AN254" s="1">
        <f>(LOG(Table1[[#This Row],[QEpsBtm_Hasse]])-Table1[[#This Row],[QEpsBtmLog]])/(Table1[[#This Row],[QEpsBtm_BoolLog]]-Table1[[#This Row],[QEpsBtmLog]])</f>
        <v>0.84630740465129295</v>
      </c>
      <c r="AO254" s="1">
        <f>LOG(Table1[[#This Row],[QEpsBtm_Bool]])</f>
        <v>1.1287513439634846</v>
      </c>
    </row>
    <row r="255" spans="1:41" hidden="1" x14ac:dyDescent="0.25">
      <c r="A255" s="1" t="s">
        <v>44</v>
      </c>
      <c r="B255" t="s">
        <v>51</v>
      </c>
      <c r="C255">
        <v>435</v>
      </c>
      <c r="D255">
        <v>33</v>
      </c>
      <c r="E255">
        <v>35</v>
      </c>
      <c r="F255">
        <v>37</v>
      </c>
      <c r="G255">
        <v>4.4000000000000003E-3</v>
      </c>
      <c r="H255">
        <v>0</v>
      </c>
      <c r="I255">
        <v>0.44069999999999998</v>
      </c>
      <c r="J255">
        <v>4.4000000000000003E-3</v>
      </c>
      <c r="K255">
        <v>0</v>
      </c>
      <c r="L255">
        <v>0.44850000000000001</v>
      </c>
      <c r="M255">
        <v>4.4000000000000003E-3</v>
      </c>
      <c r="N255">
        <v>0</v>
      </c>
      <c r="O255">
        <v>0.44040000000000001</v>
      </c>
      <c r="P255">
        <v>1.8100000000000002E-2</v>
      </c>
      <c r="Q255">
        <v>0</v>
      </c>
      <c r="R255">
        <v>0.72370000000000001</v>
      </c>
      <c r="S255">
        <v>5.4699999999999999E-2</v>
      </c>
      <c r="T255">
        <v>5.4699999999999999E-2</v>
      </c>
      <c r="U255">
        <v>7.0300000000000001E-2</v>
      </c>
      <c r="V255">
        <v>9.9998000000000005</v>
      </c>
      <c r="W255">
        <v>23.389399999999998</v>
      </c>
      <c r="X255">
        <v>8.6766000000000005</v>
      </c>
      <c r="Y255">
        <v>20.121400000000001</v>
      </c>
      <c r="Z255">
        <v>14.7959</v>
      </c>
      <c r="AA255">
        <v>10.236800000000001</v>
      </c>
      <c r="AB255">
        <v>23.921500000000002</v>
      </c>
      <c r="AC255">
        <v>8.9534000000000002</v>
      </c>
      <c r="AD255">
        <v>20.7438</v>
      </c>
      <c r="AE255">
        <v>15.600199999999999</v>
      </c>
      <c r="AF255">
        <f>LOG(Table1[[#This Row],[QEpsAll]])</f>
        <v>-0.35585694949008106</v>
      </c>
      <c r="AG255">
        <f>LOG(Table1[[#This Row],[QEpsBtm]])</f>
        <v>-0.34823755261988909</v>
      </c>
      <c r="AH255">
        <f>(LOG(Table1[[#This Row],[QEpsBtmIC]])-Table1[[#This Row],[QEpsBtmLog]])/(Table1[[#This Row],[QEpsBtm_BoolLog]]-Table1[[#This Row],[QEpsBtmLog]])</f>
        <v>-5.2128865013100073E-3</v>
      </c>
      <c r="AI255" s="1">
        <f>(LOG(Table1[[#This Row],[QEpsBtmICRand]])-Table1[[#This Row],[QEpsBtmLog]])/(Table1[[#This Row],[QEpsBtm_BoolLog]]-Table1[[#This Row],[QEpsBtmLog]])</f>
        <v>0.13685393004776705</v>
      </c>
      <c r="AJ255" s="1">
        <f>(LOG(Table1[[#This Row],[QEpsBtmIC_HasseSimple]])-Table1[[#This Row],[QEpsBtmLog]])/(Table1[[#This Row],[QEpsBtm_BoolLog]]-Table1[[#This Row],[QEpsBtmLog]])</f>
        <v>0.8946394969032172</v>
      </c>
      <c r="AK255" s="1">
        <f>(LOG(Table1[[#This Row],[QEpsBtmIC_Hasse]])-Table1[[#This Row],[QEpsBtmLog]])/(Table1[[#This Row],[QEpsBtm_BoolLog]]-Table1[[#This Row],[QEpsBtmLog]])</f>
        <v>0.85632479857254773</v>
      </c>
      <c r="AL255" s="1">
        <f>(LOG(Table1[[#This Row],[QEpsBtmIC_Bool]])-Table1[[#This Row],[QEpsBtmLog]])/(Table1[[#This Row],[QEpsBtm_BoolLog]]-Table1[[#This Row],[QEpsBtmLog]])</f>
        <v>1.0151403435417838</v>
      </c>
      <c r="AM255" s="1">
        <f>(LOG(Table1[[#This Row],[QEpsBtm_HasseSimple]])-Table1[[#This Row],[QEpsBtmLog]])/(Table1[[#This Row],[QEpsBtm_BoolLog]]-Table1[[#This Row],[QEpsBtmLog]])</f>
        <v>0.88793965135592734</v>
      </c>
      <c r="AN255" s="1">
        <f>(LOG(Table1[[#This Row],[QEpsBtm_Hasse]])-Table1[[#This Row],[QEpsBtmLog]])/(Table1[[#This Row],[QEpsBtm_BoolLog]]-Table1[[#This Row],[QEpsBtmLog]])</f>
        <v>0.84734258042859134</v>
      </c>
      <c r="AO255" s="1">
        <f>LOG(Table1[[#This Row],[QEpsBtm_Bool]])</f>
        <v>1.1701413874179609</v>
      </c>
    </row>
    <row r="256" spans="1:41" hidden="1" x14ac:dyDescent="0.25">
      <c r="A256" s="1" t="s">
        <v>44</v>
      </c>
      <c r="B256" t="s">
        <v>51</v>
      </c>
      <c r="C256">
        <v>435</v>
      </c>
      <c r="D256">
        <v>34</v>
      </c>
      <c r="E256">
        <v>40</v>
      </c>
      <c r="F256">
        <v>42</v>
      </c>
      <c r="G256">
        <v>4.4000000000000003E-3</v>
      </c>
      <c r="H256">
        <v>0</v>
      </c>
      <c r="I256">
        <v>0.44069999999999998</v>
      </c>
      <c r="J256">
        <v>4.4000000000000003E-3</v>
      </c>
      <c r="K256">
        <v>0</v>
      </c>
      <c r="L256">
        <v>0.44519999999999998</v>
      </c>
      <c r="M256">
        <v>4.4000000000000003E-3</v>
      </c>
      <c r="N256">
        <v>0</v>
      </c>
      <c r="O256">
        <v>0.44619999999999999</v>
      </c>
      <c r="P256">
        <v>1.77E-2</v>
      </c>
      <c r="Q256">
        <v>5.0000000000000001E-4</v>
      </c>
      <c r="R256">
        <v>0.71650000000000003</v>
      </c>
      <c r="S256">
        <v>5.4699999999999999E-2</v>
      </c>
      <c r="T256">
        <v>5.4699999999999999E-2</v>
      </c>
      <c r="U256">
        <v>7.0300000000000001E-2</v>
      </c>
      <c r="V256">
        <v>11.396000000000001</v>
      </c>
      <c r="W256">
        <v>26.890599999999999</v>
      </c>
      <c r="X256">
        <v>9.8515999999999995</v>
      </c>
      <c r="Y256">
        <v>23.121400000000001</v>
      </c>
      <c r="Z256">
        <v>16.7544</v>
      </c>
      <c r="AA256">
        <v>11.632999999999999</v>
      </c>
      <c r="AB256">
        <v>27.422599999999999</v>
      </c>
      <c r="AC256">
        <v>10.128399999999999</v>
      </c>
      <c r="AD256">
        <v>23.7438</v>
      </c>
      <c r="AE256">
        <v>17.558700000000002</v>
      </c>
      <c r="AF256">
        <f>LOG(Table1[[#This Row],[QEpsAll]])</f>
        <v>-0.35585694949008106</v>
      </c>
      <c r="AG256">
        <f>LOG(Table1[[#This Row],[QEpsBtm]])</f>
        <v>-0.35144484433732931</v>
      </c>
      <c r="AH256">
        <f>(LOG(Table1[[#This Row],[QEpsBtmIC]])-Table1[[#This Row],[QEpsBtmLog]])/(Table1[[#This Row],[QEpsBtm_BoolLog]]-Table1[[#This Row],[QEpsBtmLog]])</f>
        <v>6.1844791536648036E-4</v>
      </c>
      <c r="AI256" s="1">
        <f>(LOG(Table1[[#This Row],[QEpsBtmICRand]])-Table1[[#This Row],[QEpsBtmLog]])/(Table1[[#This Row],[QEpsBtm_BoolLog]]-Table1[[#This Row],[QEpsBtmLog]])</f>
        <v>0.13116557855431432</v>
      </c>
      <c r="AJ256" s="1">
        <f>(LOG(Table1[[#This Row],[QEpsBtmIC_HasseSimple]])-Table1[[#This Row],[QEpsBtmLog]])/(Table1[[#This Row],[QEpsBtm_BoolLog]]-Table1[[#This Row],[QEpsBtmLog]])</f>
        <v>0.89944161342261386</v>
      </c>
      <c r="AK256" s="1">
        <f>(LOG(Table1[[#This Row],[QEpsBtmIC_Hasse]])-Table1[[#This Row],[QEpsBtmLog]])/(Table1[[#This Row],[QEpsBtm_BoolLog]]-Table1[[#This Row],[QEpsBtmLog]])</f>
        <v>0.86126448301633396</v>
      </c>
      <c r="AL256" s="1">
        <f>(LOG(Table1[[#This Row],[QEpsBtmIC_Bool]])-Table1[[#This Row],[QEpsBtmLog]])/(Table1[[#This Row],[QEpsBtm_BoolLog]]-Table1[[#This Row],[QEpsBtmLog]])</f>
        <v>1.0129244850364041</v>
      </c>
      <c r="AM256" s="1">
        <f>(LOG(Table1[[#This Row],[QEpsBtm_HasseSimple]])-Table1[[#This Row],[QEpsBtmLog]])/(Table1[[#This Row],[QEpsBtm_BoolLog]]-Table1[[#This Row],[QEpsBtmLog]])</f>
        <v>0.89376794205494037</v>
      </c>
      <c r="AN256" s="1">
        <f>(LOG(Table1[[#This Row],[QEpsBtm_Hasse]])-Table1[[#This Row],[QEpsBtmLog]])/(Table1[[#This Row],[QEpsBtm_BoolLog]]-Table1[[#This Row],[QEpsBtmLog]])</f>
        <v>0.85362658304608663</v>
      </c>
      <c r="AO256" s="1">
        <f>LOG(Table1[[#This Row],[QEpsBtm_Bool]])</f>
        <v>1.2241288797179983</v>
      </c>
    </row>
    <row r="257" spans="1:41" hidden="1" x14ac:dyDescent="0.25">
      <c r="A257" s="1" t="s">
        <v>44</v>
      </c>
      <c r="B257" t="s">
        <v>51</v>
      </c>
      <c r="C257">
        <v>435</v>
      </c>
      <c r="D257">
        <v>35</v>
      </c>
      <c r="E257">
        <v>41</v>
      </c>
      <c r="F257">
        <v>43</v>
      </c>
      <c r="G257">
        <v>4.4000000000000003E-3</v>
      </c>
      <c r="H257">
        <v>0</v>
      </c>
      <c r="I257">
        <v>0.44069999999999998</v>
      </c>
      <c r="J257">
        <v>4.4000000000000003E-3</v>
      </c>
      <c r="K257">
        <v>0</v>
      </c>
      <c r="L257">
        <v>0.44169999999999998</v>
      </c>
      <c r="M257">
        <v>4.4000000000000003E-3</v>
      </c>
      <c r="N257">
        <v>0</v>
      </c>
      <c r="O257">
        <v>0.44919999999999999</v>
      </c>
      <c r="P257">
        <v>1.8100000000000002E-2</v>
      </c>
      <c r="Q257">
        <v>0</v>
      </c>
      <c r="R257">
        <v>0.70730000000000004</v>
      </c>
      <c r="S257">
        <v>5.4699999999999999E-2</v>
      </c>
      <c r="T257">
        <v>5.4699999999999999E-2</v>
      </c>
      <c r="U257">
        <v>7.0300000000000001E-2</v>
      </c>
      <c r="V257">
        <v>11.8454</v>
      </c>
      <c r="W257">
        <v>27.890599999999999</v>
      </c>
      <c r="X257">
        <v>10.3011</v>
      </c>
      <c r="Y257">
        <v>24.121400000000001</v>
      </c>
      <c r="Z257">
        <v>17.203800000000001</v>
      </c>
      <c r="AA257">
        <v>12.0825</v>
      </c>
      <c r="AB257">
        <v>28.422599999999999</v>
      </c>
      <c r="AC257">
        <v>10.5778</v>
      </c>
      <c r="AD257">
        <v>24.7438</v>
      </c>
      <c r="AE257">
        <v>18.008099999999999</v>
      </c>
      <c r="AF257">
        <f>LOG(Table1[[#This Row],[QEpsAll]])</f>
        <v>-0.35585694949008106</v>
      </c>
      <c r="AG257">
        <f>LOG(Table1[[#This Row],[QEpsBtm]])</f>
        <v>-0.35487260074160887</v>
      </c>
      <c r="AH257">
        <f>(LOG(Table1[[#This Row],[QEpsBtmIC]])-Table1[[#This Row],[QEpsBtmLog]])/(Table1[[#This Row],[QEpsBtm_BoolLog]]-Table1[[#This Row],[QEpsBtmLog]])</f>
        <v>4.5975241677060187E-3</v>
      </c>
      <c r="AI257" s="1">
        <f>(LOG(Table1[[#This Row],[QEpsBtmICRand]])-Table1[[#This Row],[QEpsBtmLog]])/(Table1[[#This Row],[QEpsBtm_BoolLog]]-Table1[[#This Row],[QEpsBtmLog]])</f>
        <v>0.12856123629622254</v>
      </c>
      <c r="AJ257" s="1">
        <f>(LOG(Table1[[#This Row],[QEpsBtmIC_HasseSimple]])-Table1[[#This Row],[QEpsBtmLog]])/(Table1[[#This Row],[QEpsBtm_BoolLog]]-Table1[[#This Row],[QEpsBtmLog]])</f>
        <v>0.90350966858340498</v>
      </c>
      <c r="AK257" s="1">
        <f>(LOG(Table1[[#This Row],[QEpsBtmIC_Hasse]])-Table1[[#This Row],[QEpsBtmLog]])/(Table1[[#This Row],[QEpsBtm_BoolLog]]-Table1[[#This Row],[QEpsBtmLog]])</f>
        <v>0.8671930625175821</v>
      </c>
      <c r="AL257" s="1">
        <f>(LOG(Table1[[#This Row],[QEpsBtmIC_Bool]])-Table1[[#This Row],[QEpsBtmLog]])/(Table1[[#This Row],[QEpsBtm_BoolLog]]-Table1[[#This Row],[QEpsBtmLog]])</f>
        <v>1.0124762943575423</v>
      </c>
      <c r="AM257" s="1">
        <f>(LOG(Table1[[#This Row],[QEpsBtm_HasseSimple]])-Table1[[#This Row],[QEpsBtmLog]])/(Table1[[#This Row],[QEpsBtm_BoolLog]]-Table1[[#This Row],[QEpsBtmLog]])</f>
        <v>0.8980981065628989</v>
      </c>
      <c r="AN257" s="1">
        <f>(LOG(Table1[[#This Row],[QEpsBtm_Hasse]])-Table1[[#This Row],[QEpsBtmLog]])/(Table1[[#This Row],[QEpsBtm_BoolLog]]-Table1[[#This Row],[QEpsBtmLog]])</f>
        <v>0.85995523167771515</v>
      </c>
      <c r="AO257" s="1">
        <f>LOG(Table1[[#This Row],[QEpsBtm_Bool]])</f>
        <v>1.2356243850910023</v>
      </c>
    </row>
    <row r="258" spans="1:41" hidden="1" x14ac:dyDescent="0.25">
      <c r="A258" s="1" t="s">
        <v>44</v>
      </c>
      <c r="B258" t="s">
        <v>51</v>
      </c>
      <c r="C258">
        <v>435</v>
      </c>
      <c r="D258">
        <v>36</v>
      </c>
      <c r="E258">
        <v>44</v>
      </c>
      <c r="F258">
        <v>46</v>
      </c>
      <c r="G258">
        <v>4.4000000000000003E-3</v>
      </c>
      <c r="H258">
        <v>0</v>
      </c>
      <c r="I258">
        <v>0.44069999999999998</v>
      </c>
      <c r="J258">
        <v>4.4000000000000003E-3</v>
      </c>
      <c r="K258">
        <v>0</v>
      </c>
      <c r="L258">
        <v>0.44490000000000002</v>
      </c>
      <c r="M258">
        <v>4.4000000000000003E-3</v>
      </c>
      <c r="N258">
        <v>0</v>
      </c>
      <c r="O258">
        <v>0.44159999999999999</v>
      </c>
      <c r="P258">
        <v>1.8100000000000002E-2</v>
      </c>
      <c r="Q258">
        <v>0</v>
      </c>
      <c r="R258">
        <v>0.71550000000000002</v>
      </c>
      <c r="S258">
        <v>7.0300000000000001E-2</v>
      </c>
      <c r="T258">
        <v>5.4699999999999999E-2</v>
      </c>
      <c r="U258">
        <v>7.0300000000000001E-2</v>
      </c>
      <c r="V258">
        <v>12.6327</v>
      </c>
      <c r="W258">
        <v>29.890599999999999</v>
      </c>
      <c r="X258">
        <v>11.0883</v>
      </c>
      <c r="Y258">
        <v>26.121400000000001</v>
      </c>
      <c r="Z258">
        <v>18.384599999999999</v>
      </c>
      <c r="AA258">
        <v>12.8697</v>
      </c>
      <c r="AB258">
        <v>30.422699999999999</v>
      </c>
      <c r="AC258">
        <v>11.3651</v>
      </c>
      <c r="AD258">
        <v>26.7438</v>
      </c>
      <c r="AE258">
        <v>19.1889</v>
      </c>
      <c r="AF258">
        <f>LOG(Table1[[#This Row],[QEpsAll]])</f>
        <v>-0.35585694949008106</v>
      </c>
      <c r="AG258">
        <f>LOG(Table1[[#This Row],[QEpsBtm]])</f>
        <v>-0.3517375942519555</v>
      </c>
      <c r="AH258">
        <f>(LOG(Table1[[#This Row],[QEpsBtmIC]])-Table1[[#This Row],[QEpsBtmLog]])/(Table1[[#This Row],[QEpsBtm_BoolLog]]-Table1[[#This Row],[QEpsBtmLog]])</f>
        <v>-2.0005924222488208E-3</v>
      </c>
      <c r="AI258" s="1">
        <f>(LOG(Table1[[#This Row],[QEpsBtmICRand]])-Table1[[#This Row],[QEpsBtmLog]])/(Table1[[#This Row],[QEpsBtm_BoolLog]]-Table1[[#This Row],[QEpsBtmLog]])</f>
        <v>0.12767496714766866</v>
      </c>
      <c r="AJ258" s="1">
        <f>(LOG(Table1[[#This Row],[QEpsBtmIC_HasseSimple]])-Table1[[#This Row],[QEpsBtmLog]])/(Table1[[#This Row],[QEpsBtm_BoolLog]]-Table1[[#This Row],[QEpsBtmLog]])</f>
        <v>0.90416622345770936</v>
      </c>
      <c r="AK258" s="1">
        <f>(LOG(Table1[[#This Row],[QEpsBtmIC_Hasse]])-Table1[[#This Row],[QEpsBtmLog]])/(Table1[[#This Row],[QEpsBtm_BoolLog]]-Table1[[#This Row],[QEpsBtmLog]])</f>
        <v>0.87075734050159381</v>
      </c>
      <c r="AL258" s="1">
        <f>(LOG(Table1[[#This Row],[QEpsBtmIC_Bool]])-Table1[[#This Row],[QEpsBtmLog]])/(Table1[[#This Row],[QEpsBtm_BoolLog]]-Table1[[#This Row],[QEpsBtmLog]])</f>
        <v>1.0115059949090608</v>
      </c>
      <c r="AM258" s="1">
        <f>(LOG(Table1[[#This Row],[QEpsBtm_HasseSimple]])-Table1[[#This Row],[QEpsBtmLog]])/(Table1[[#This Row],[QEpsBtm_BoolLog]]-Table1[[#This Row],[QEpsBtmLog]])</f>
        <v>0.89917161774897969</v>
      </c>
      <c r="AN258" s="1">
        <f>(LOG(Table1[[#This Row],[QEpsBtm_Hasse]])-Table1[[#This Row],[QEpsBtmLog]])/(Table1[[#This Row],[QEpsBtm_BoolLog]]-Table1[[#This Row],[QEpsBtmLog]])</f>
        <v>0.86413170732333822</v>
      </c>
      <c r="AO258" s="1">
        <f>LOG(Table1[[#This Row],[QEpsBtm_Bool]])</f>
        <v>1.2644541852148041</v>
      </c>
    </row>
    <row r="259" spans="1:41" hidden="1" x14ac:dyDescent="0.25">
      <c r="A259" s="1" t="s">
        <v>44</v>
      </c>
      <c r="B259" t="s">
        <v>51</v>
      </c>
      <c r="C259">
        <v>435</v>
      </c>
      <c r="D259">
        <v>37</v>
      </c>
      <c r="E259">
        <v>50</v>
      </c>
      <c r="F259">
        <v>53</v>
      </c>
      <c r="G259">
        <v>4.4000000000000003E-3</v>
      </c>
      <c r="H259">
        <v>0</v>
      </c>
      <c r="I259">
        <v>0.44069999999999998</v>
      </c>
      <c r="J259">
        <v>4.4000000000000003E-3</v>
      </c>
      <c r="K259">
        <v>0</v>
      </c>
      <c r="L259">
        <v>0.44409999999999999</v>
      </c>
      <c r="M259">
        <v>4.4000000000000003E-3</v>
      </c>
      <c r="N259">
        <v>0</v>
      </c>
      <c r="O259">
        <v>0.44650000000000001</v>
      </c>
      <c r="P259">
        <v>1.8100000000000002E-2</v>
      </c>
      <c r="Q259">
        <v>0</v>
      </c>
      <c r="R259">
        <v>0.71160000000000001</v>
      </c>
      <c r="S259">
        <v>7.0300000000000001E-2</v>
      </c>
      <c r="T259">
        <v>7.0300000000000001E-2</v>
      </c>
      <c r="U259">
        <v>7.0300000000000001E-2</v>
      </c>
      <c r="V259">
        <v>14.4421</v>
      </c>
      <c r="W259">
        <v>33.9</v>
      </c>
      <c r="X259">
        <v>12.799200000000001</v>
      </c>
      <c r="Y259">
        <v>29.874500000000001</v>
      </c>
      <c r="Z259">
        <v>21.087399999999999</v>
      </c>
      <c r="AA259">
        <v>14.9297</v>
      </c>
      <c r="AB259">
        <v>34.933199999999999</v>
      </c>
      <c r="AC259">
        <v>13.045</v>
      </c>
      <c r="AD259">
        <v>30.376999999999999</v>
      </c>
      <c r="AE259">
        <v>22.338899999999999</v>
      </c>
      <c r="AF259">
        <f>LOG(Table1[[#This Row],[QEpsAll]])</f>
        <v>-0.35585694949008106</v>
      </c>
      <c r="AG259">
        <f>LOG(Table1[[#This Row],[QEpsBtm]])</f>
        <v>-0.35251922682632408</v>
      </c>
      <c r="AH259">
        <f>(LOG(Table1[[#This Row],[QEpsBtmIC]])-Table1[[#This Row],[QEpsBtmLog]])/(Table1[[#This Row],[QEpsBtm_BoolLog]]-Table1[[#This Row],[QEpsBtmLog]])</f>
        <v>1.3961413932968392E-3</v>
      </c>
      <c r="AI259" s="1">
        <f>(LOG(Table1[[#This Row],[QEpsBtmICRand]])-Table1[[#This Row],[QEpsBtmLog]])/(Table1[[#This Row],[QEpsBtm_BoolLog]]-Table1[[#This Row],[QEpsBtmLog]])</f>
        <v>0.12212943912327459</v>
      </c>
      <c r="AJ259" s="1">
        <f>(LOG(Table1[[#This Row],[QEpsBtmIC_HasseSimple]])-Table1[[#This Row],[QEpsBtmLog]])/(Table1[[#This Row],[QEpsBtm_BoolLog]]-Table1[[#This Row],[QEpsBtmLog]])</f>
        <v>0.91054686875662272</v>
      </c>
      <c r="AK259" s="1">
        <f>(LOG(Table1[[#This Row],[QEpsBtmIC_Hasse]])-Table1[[#This Row],[QEpsBtmLog]])/(Table1[[#This Row],[QEpsBtm_BoolLog]]-Table1[[#This Row],[QEpsBtmLog]])</f>
        <v>0.87558980332313996</v>
      </c>
      <c r="AL259" s="1">
        <f>(LOG(Table1[[#This Row],[QEpsBtmIC_Bool]])-Table1[[#This Row],[QEpsBtmLog]])/(Table1[[#This Row],[QEpsBtm_BoolLog]]-Table1[[#This Row],[QEpsBtmLog]])</f>
        <v>1.0149347549786278</v>
      </c>
      <c r="AM259" s="1">
        <f>(LOG(Table1[[#This Row],[QEpsBtm_HasseSimple]])-Table1[[#This Row],[QEpsBtmLog]])/(Table1[[#This Row],[QEpsBtm_BoolLog]]-Table1[[#This Row],[QEpsBtmLog]])</f>
        <v>0.9019453956347756</v>
      </c>
      <c r="AN259" s="1">
        <f>(LOG(Table1[[#This Row],[QEpsBtm_Hasse]])-Table1[[#This Row],[QEpsBtmLog]])/(Table1[[#This Row],[QEpsBtm_BoolLog]]-Table1[[#This Row],[QEpsBtmLog]])</f>
        <v>0.87066224603787656</v>
      </c>
      <c r="AO259" s="1">
        <f>LOG(Table1[[#This Row],[QEpsBtm_Bool]])</f>
        <v>1.324023036104536</v>
      </c>
    </row>
    <row r="260" spans="1:41" hidden="1" x14ac:dyDescent="0.25">
      <c r="A260" s="1" t="s">
        <v>44</v>
      </c>
      <c r="B260" t="s">
        <v>51</v>
      </c>
      <c r="C260">
        <v>435</v>
      </c>
      <c r="D260">
        <v>38</v>
      </c>
      <c r="E260">
        <v>55</v>
      </c>
      <c r="F260">
        <v>60</v>
      </c>
      <c r="G260">
        <v>4.4000000000000003E-3</v>
      </c>
      <c r="H260">
        <v>0</v>
      </c>
      <c r="I260">
        <v>0.44069999999999998</v>
      </c>
      <c r="J260">
        <v>4.4000000000000003E-3</v>
      </c>
      <c r="K260">
        <v>0</v>
      </c>
      <c r="L260">
        <v>0.44479999999999997</v>
      </c>
      <c r="M260">
        <v>4.4000000000000003E-3</v>
      </c>
      <c r="N260">
        <v>0</v>
      </c>
      <c r="O260">
        <v>0.45579999999999998</v>
      </c>
      <c r="P260">
        <v>1.8100000000000002E-2</v>
      </c>
      <c r="Q260">
        <v>0</v>
      </c>
      <c r="R260">
        <v>0.71160000000000001</v>
      </c>
      <c r="S260">
        <v>7.0300000000000001E-2</v>
      </c>
      <c r="T260">
        <v>7.0300000000000001E-2</v>
      </c>
      <c r="U260">
        <v>7.0300000000000001E-2</v>
      </c>
      <c r="V260">
        <v>15.0596</v>
      </c>
      <c r="W260">
        <v>35.401200000000003</v>
      </c>
      <c r="X260">
        <v>12.8117</v>
      </c>
      <c r="Y260">
        <v>29.997699999999998</v>
      </c>
      <c r="Z260">
        <v>23.064499999999999</v>
      </c>
      <c r="AA260">
        <v>15.5695</v>
      </c>
      <c r="AB260">
        <v>36.465000000000003</v>
      </c>
      <c r="AC260">
        <v>13.1134</v>
      </c>
      <c r="AD260">
        <v>30.636299999999999</v>
      </c>
      <c r="AE260">
        <v>25.078700000000001</v>
      </c>
      <c r="AF260">
        <f>LOG(Table1[[#This Row],[QEpsAll]])</f>
        <v>-0.35585694949008106</v>
      </c>
      <c r="AG260">
        <f>LOG(Table1[[#This Row],[QEpsBtm]])</f>
        <v>-0.35183522142599899</v>
      </c>
      <c r="AH260">
        <f>(LOG(Table1[[#This Row],[QEpsBtmIC]])-Table1[[#This Row],[QEpsBtmLog]])/(Table1[[#This Row],[QEpsBtm_BoolLog]]-Table1[[#This Row],[QEpsBtmLog]])</f>
        <v>6.187118355484085E-3</v>
      </c>
      <c r="AI260" s="1">
        <f>(LOG(Table1[[#This Row],[QEpsBtmICRand]])-Table1[[#This Row],[QEpsBtmLog]])/(Table1[[#This Row],[QEpsBtm_BoolLog]]-Table1[[#This Row],[QEpsBtmLog]])</f>
        <v>0.11900724770878297</v>
      </c>
      <c r="AJ260" s="1">
        <f>(LOG(Table1[[#This Row],[QEpsBtmIC_HasseSimple]])-Table1[[#This Row],[QEpsBtmLog]])/(Table1[[#This Row],[QEpsBtm_BoolLog]]-Table1[[#This Row],[QEpsBtmLog]])</f>
        <v>0.90047151732585429</v>
      </c>
      <c r="AK260" s="1">
        <f>(LOG(Table1[[#This Row],[QEpsBtmIC_Hasse]])-Table1[[#This Row],[QEpsBtmLog]])/(Table1[[#This Row],[QEpsBtm_BoolLog]]-Table1[[#This Row],[QEpsBtmLog]])</f>
        <v>0.8569910772715672</v>
      </c>
      <c r="AL260" s="1">
        <f>(LOG(Table1[[#This Row],[QEpsBtmIC_Bool]])-Table1[[#This Row],[QEpsBtmLog]])/(Table1[[#This Row],[QEpsBtm_BoolLog]]-Table1[[#This Row],[QEpsBtmLog]])</f>
        <v>1.021204464482113</v>
      </c>
      <c r="AM260" s="1">
        <f>(LOG(Table1[[#This Row],[QEpsBtm_HasseSimple]])-Table1[[#This Row],[QEpsBtmLog]])/(Table1[[#This Row],[QEpsBtm_BoolLog]]-Table1[[#This Row],[QEpsBtmLog]])</f>
        <v>0.89203822829974944</v>
      </c>
      <c r="AN260" s="1">
        <f>(LOG(Table1[[#This Row],[QEpsBtm_Hasse]])-Table1[[#This Row],[QEpsBtmLog]])/(Table1[[#This Row],[QEpsBtm_BoolLog]]-Table1[[#This Row],[QEpsBtmLog]])</f>
        <v>0.85109612138212176</v>
      </c>
      <c r="AO260" s="1">
        <f>LOG(Table1[[#This Row],[QEpsBtm_Bool]])</f>
        <v>1.3629440442642669</v>
      </c>
    </row>
    <row r="261" spans="1:41" hidden="1" x14ac:dyDescent="0.25">
      <c r="A261" s="1" t="s">
        <v>44</v>
      </c>
      <c r="B261" t="s">
        <v>51</v>
      </c>
      <c r="C261">
        <v>435</v>
      </c>
      <c r="D261">
        <v>39</v>
      </c>
      <c r="E261">
        <v>60</v>
      </c>
      <c r="F261">
        <v>66</v>
      </c>
      <c r="G261">
        <v>4.4000000000000003E-3</v>
      </c>
      <c r="H261">
        <v>0</v>
      </c>
      <c r="I261">
        <v>0.44069999999999998</v>
      </c>
      <c r="J261">
        <v>4.4000000000000003E-3</v>
      </c>
      <c r="K261">
        <v>0</v>
      </c>
      <c r="L261">
        <v>0.45069999999999999</v>
      </c>
      <c r="M261">
        <v>4.4000000000000003E-3</v>
      </c>
      <c r="N261">
        <v>0</v>
      </c>
      <c r="O261">
        <v>0.4395</v>
      </c>
      <c r="P261">
        <v>1.8100000000000002E-2</v>
      </c>
      <c r="Q261">
        <v>0</v>
      </c>
      <c r="R261">
        <v>0.71870000000000001</v>
      </c>
      <c r="S261">
        <v>7.0300000000000001E-2</v>
      </c>
      <c r="T261">
        <v>7.0300000000000001E-2</v>
      </c>
      <c r="U261">
        <v>7.0300000000000001E-2</v>
      </c>
      <c r="V261">
        <v>16.415500000000002</v>
      </c>
      <c r="W261">
        <v>38.402999999999999</v>
      </c>
      <c r="X261">
        <v>14.139200000000001</v>
      </c>
      <c r="Y261">
        <v>32.935499999999998</v>
      </c>
      <c r="Z261">
        <v>25.3217</v>
      </c>
      <c r="AA261">
        <v>16.9255</v>
      </c>
      <c r="AB261">
        <v>39.466900000000003</v>
      </c>
      <c r="AC261">
        <v>14.468500000000001</v>
      </c>
      <c r="AD261">
        <v>33.636299999999999</v>
      </c>
      <c r="AE261">
        <v>27.718699999999998</v>
      </c>
      <c r="AF261">
        <f>LOG(Table1[[#This Row],[QEpsAll]])</f>
        <v>-0.35585694949008106</v>
      </c>
      <c r="AG261">
        <f>LOG(Table1[[#This Row],[QEpsBtm]])</f>
        <v>-0.34611244192902246</v>
      </c>
      <c r="AH261">
        <f>(LOG(Table1[[#This Row],[QEpsBtmIC]])-Table1[[#This Row],[QEpsBtmLog]])/(Table1[[#This Row],[QEpsBtm_BoolLog]]-Table1[[#This Row],[QEpsBtmLog]])</f>
        <v>-6.2463680547792163E-3</v>
      </c>
      <c r="AI261" s="1">
        <f>(LOG(Table1[[#This Row],[QEpsBtmICRand]])-Table1[[#This Row],[QEpsBtmLog]])/(Table1[[#This Row],[QEpsBtm_BoolLog]]-Table1[[#This Row],[QEpsBtmLog]])</f>
        <v>0.11583188886074761</v>
      </c>
      <c r="AJ261" s="1">
        <f>(LOG(Table1[[#This Row],[QEpsBtmIC_HasseSimple]])-Table1[[#This Row],[QEpsBtmLog]])/(Table1[[#This Row],[QEpsBtm_BoolLog]]-Table1[[#This Row],[QEpsBtmLog]])</f>
        <v>0.90000524580466501</v>
      </c>
      <c r="AK261" s="1">
        <f>(LOG(Table1[[#This Row],[QEpsBtmIC_Hasse]])-Table1[[#This Row],[QEpsBtmLog]])/(Table1[[#This Row],[QEpsBtm_BoolLog]]-Table1[[#This Row],[QEpsBtmLog]])</f>
        <v>0.8610718941107961</v>
      </c>
      <c r="AL261" s="1">
        <f>(LOG(Table1[[#This Row],[QEpsBtmIC_Bool]])-Table1[[#This Row],[QEpsBtmLog]])/(Table1[[#This Row],[QEpsBtm_BoolLog]]-Table1[[#This Row],[QEpsBtmLog]])</f>
        <v>1.022450777288564</v>
      </c>
      <c r="AM261" s="1">
        <f>(LOG(Table1[[#This Row],[QEpsBtm_HasseSimple]])-Table1[[#This Row],[QEpsBtmLog]])/(Table1[[#This Row],[QEpsBtm_BoolLog]]-Table1[[#This Row],[QEpsBtmLog]])</f>
        <v>0.89241073767226708</v>
      </c>
      <c r="AN261" s="1">
        <f>(LOG(Table1[[#This Row],[QEpsBtm_Hasse]])-Table1[[#This Row],[QEpsBtmLog]])/(Table1[[#This Row],[QEpsBtm_BoolLog]]-Table1[[#This Row],[QEpsBtmLog]])</f>
        <v>0.85535707890689017</v>
      </c>
      <c r="AO261" s="1">
        <f>LOG(Table1[[#This Row],[QEpsBtm_Bool]])</f>
        <v>1.4034928591587208</v>
      </c>
    </row>
    <row r="262" spans="1:41" hidden="1" x14ac:dyDescent="0.25">
      <c r="A262" s="1" t="s">
        <v>44</v>
      </c>
      <c r="B262" t="s">
        <v>51</v>
      </c>
      <c r="C262">
        <v>435</v>
      </c>
      <c r="D262">
        <v>40</v>
      </c>
      <c r="E262">
        <v>68</v>
      </c>
      <c r="F262">
        <v>76</v>
      </c>
      <c r="G262">
        <v>4.4000000000000003E-3</v>
      </c>
      <c r="H262">
        <v>0</v>
      </c>
      <c r="I262">
        <v>0.44069999999999998</v>
      </c>
      <c r="J262">
        <v>4.4000000000000003E-3</v>
      </c>
      <c r="K262">
        <v>0</v>
      </c>
      <c r="L262">
        <v>0.44940000000000002</v>
      </c>
      <c r="M262">
        <v>4.4000000000000003E-3</v>
      </c>
      <c r="N262">
        <v>0</v>
      </c>
      <c r="O262">
        <v>0.44829999999999998</v>
      </c>
      <c r="P262">
        <v>1.8100000000000002E-2</v>
      </c>
      <c r="Q262">
        <v>0</v>
      </c>
      <c r="R262">
        <v>0.71930000000000005</v>
      </c>
      <c r="S262">
        <v>7.0300000000000001E-2</v>
      </c>
      <c r="T262">
        <v>7.0300000000000001E-2</v>
      </c>
      <c r="U262">
        <v>7.0300000000000001E-2</v>
      </c>
      <c r="V262">
        <v>18.402000000000001</v>
      </c>
      <c r="W262">
        <v>43.4039</v>
      </c>
      <c r="X262">
        <v>16.125499999999999</v>
      </c>
      <c r="Y262">
        <v>37.935699999999997</v>
      </c>
      <c r="Z262">
        <v>28.498899999999999</v>
      </c>
      <c r="AA262">
        <v>18.933</v>
      </c>
      <c r="AB262">
        <v>44.498800000000003</v>
      </c>
      <c r="AC262">
        <v>16.463200000000001</v>
      </c>
      <c r="AD262">
        <v>38.636699999999998</v>
      </c>
      <c r="AE262">
        <v>31.7181</v>
      </c>
      <c r="AF262">
        <f>LOG(Table1[[#This Row],[QEpsAll]])</f>
        <v>-0.35585694949008106</v>
      </c>
      <c r="AG262">
        <f>LOG(Table1[[#This Row],[QEpsBtm]])</f>
        <v>-0.34736693191688989</v>
      </c>
      <c r="AH262">
        <f>(LOG(Table1[[#This Row],[QEpsBtmIC]])-Table1[[#This Row],[QEpsBtmLog]])/(Table1[[#This Row],[QEpsBtm_BoolLog]]-Table1[[#This Row],[QEpsBtmLog]])</f>
        <v>-5.9057382801513752E-4</v>
      </c>
      <c r="AI262" s="1">
        <f>(LOG(Table1[[#This Row],[QEpsBtmICRand]])-Table1[[#This Row],[QEpsBtmLog]])/(Table1[[#This Row],[QEpsBtm_BoolLog]]-Table1[[#This Row],[QEpsBtmLog]])</f>
        <v>0.11334899324983785</v>
      </c>
      <c r="AJ262" s="1">
        <f>(LOG(Table1[[#This Row],[QEpsBtmIC_HasseSimple]])-Table1[[#This Row],[QEpsBtmLog]])/(Table1[[#This Row],[QEpsBtm_BoolLog]]-Table1[[#This Row],[QEpsBtmLog]])</f>
        <v>0.90144870024937485</v>
      </c>
      <c r="AK262" s="1">
        <f>(LOG(Table1[[#This Row],[QEpsBtmIC_Hasse]])-Table1[[#This Row],[QEpsBtmLog]])/(Table1[[#This Row],[QEpsBtm_BoolLog]]-Table1[[#This Row],[QEpsBtmLog]])</f>
        <v>0.86776467618739428</v>
      </c>
      <c r="AL262" s="1">
        <f>(LOG(Table1[[#This Row],[QEpsBtmIC_Bool]])-Table1[[#This Row],[QEpsBtmLog]])/(Table1[[#This Row],[QEpsBtm_BoolLog]]-Table1[[#This Row],[QEpsBtmLog]])</f>
        <v>1.0257902534472125</v>
      </c>
      <c r="AM262" s="1">
        <f>(LOG(Table1[[#This Row],[QEpsBtm_HasseSimple]])-Table1[[#This Row],[QEpsBtmLog]])/(Table1[[#This Row],[QEpsBtm_BoolLog]]-Table1[[#This Row],[QEpsBtmLog]])</f>
        <v>0.89459349960402357</v>
      </c>
      <c r="AN262" s="1">
        <f>(LOG(Table1[[#This Row],[QEpsBtm_Hasse]])-Table1[[#This Row],[QEpsBtmLog]])/(Table1[[#This Row],[QEpsBtm_BoolLog]]-Table1[[#This Row],[QEpsBtmLog]])</f>
        <v>0.86277017535900757</v>
      </c>
      <c r="AO262" s="1">
        <f>LOG(Table1[[#This Row],[QEpsBtm_Bool]])</f>
        <v>1.4548280974418588</v>
      </c>
    </row>
    <row r="263" spans="1:41" hidden="1" x14ac:dyDescent="0.25">
      <c r="A263" s="1" t="s">
        <v>44</v>
      </c>
      <c r="B263" t="s">
        <v>51</v>
      </c>
      <c r="C263">
        <v>435</v>
      </c>
      <c r="D263">
        <v>41</v>
      </c>
      <c r="E263">
        <v>72</v>
      </c>
      <c r="F263">
        <v>82</v>
      </c>
      <c r="G263">
        <v>4.4000000000000003E-3</v>
      </c>
      <c r="H263">
        <v>0</v>
      </c>
      <c r="I263">
        <v>0.44069999999999998</v>
      </c>
      <c r="J263">
        <v>4.4000000000000003E-3</v>
      </c>
      <c r="K263">
        <v>0</v>
      </c>
      <c r="L263">
        <v>0.44540000000000002</v>
      </c>
      <c r="M263">
        <v>4.4000000000000003E-3</v>
      </c>
      <c r="N263">
        <v>0</v>
      </c>
      <c r="O263">
        <v>0.44319999999999998</v>
      </c>
      <c r="P263">
        <v>1.8599999999999998E-2</v>
      </c>
      <c r="Q263">
        <v>5.0000000000000001E-4</v>
      </c>
      <c r="R263">
        <v>0.72899999999999998</v>
      </c>
      <c r="S263">
        <v>7.0300000000000001E-2</v>
      </c>
      <c r="T263">
        <v>7.0300000000000001E-2</v>
      </c>
      <c r="U263">
        <v>7.0300000000000001E-2</v>
      </c>
      <c r="V263">
        <v>19.306799999999999</v>
      </c>
      <c r="W263">
        <v>45.4039</v>
      </c>
      <c r="X263">
        <v>16.9209</v>
      </c>
      <c r="Y263">
        <v>39.685200000000002</v>
      </c>
      <c r="Z263">
        <v>30.308399999999999</v>
      </c>
      <c r="AA263">
        <v>19.976299999999998</v>
      </c>
      <c r="AB263">
        <v>46.741300000000003</v>
      </c>
      <c r="AC263">
        <v>17.291799999999999</v>
      </c>
      <c r="AD263">
        <v>40.386099999999999</v>
      </c>
      <c r="AE263">
        <v>34.390500000000003</v>
      </c>
      <c r="AF263">
        <f>LOG(Table1[[#This Row],[QEpsAll]])</f>
        <v>-0.35585694949008106</v>
      </c>
      <c r="AG263">
        <f>LOG(Table1[[#This Row],[QEpsBtm]])</f>
        <v>-0.35124978730198059</v>
      </c>
      <c r="AH263">
        <f>(LOG(Table1[[#This Row],[QEpsBtmIC]])-Table1[[#This Row],[QEpsBtmLog]])/(Table1[[#This Row],[QEpsBtm_BoolLog]]-Table1[[#This Row],[QEpsBtmLog]])</f>
        <v>-1.1733118518570467E-3</v>
      </c>
      <c r="AI263" s="1">
        <f>(LOG(Table1[[#This Row],[QEpsBtmICRand]])-Table1[[#This Row],[QEpsBtmLog]])/(Table1[[#This Row],[QEpsBtm_BoolLog]]-Table1[[#This Row],[QEpsBtmLog]])</f>
        <v>0.11674804753735318</v>
      </c>
      <c r="AJ263" s="1">
        <f>(LOG(Table1[[#This Row],[QEpsBtmIC_HasseSimple]])-Table1[[#This Row],[QEpsBtmLog]])/(Table1[[#This Row],[QEpsBtm_BoolLog]]-Table1[[#This Row],[QEpsBtmLog]])</f>
        <v>0.90121852106954048</v>
      </c>
      <c r="AK263" s="1">
        <f>(LOG(Table1[[#This Row],[QEpsBtmIC_Hasse]])-Table1[[#This Row],[QEpsBtmLog]])/(Table1[[#This Row],[QEpsBtm_BoolLog]]-Table1[[#This Row],[QEpsBtmLog]])</f>
        <v>0.86702253124647155</v>
      </c>
      <c r="AL263" s="1">
        <f>(LOG(Table1[[#This Row],[QEpsBtmIC_Bool]])-Table1[[#This Row],[QEpsBtmLog]])/(Table1[[#This Row],[QEpsBtm_BoolLog]]-Table1[[#This Row],[QEpsBtmLog]])</f>
        <v>1.0299405808476019</v>
      </c>
      <c r="AM263" s="1">
        <f>(LOG(Table1[[#This Row],[QEpsBtm_HasseSimple]])-Table1[[#This Row],[QEpsBtmLog]])/(Table1[[#This Row],[QEpsBtm_BoolLog]]-Table1[[#This Row],[QEpsBtmLog]])</f>
        <v>0.89314090734523666</v>
      </c>
      <c r="AN263" s="1">
        <f>(LOG(Table1[[#This Row],[QEpsBtm_Hasse]])-Table1[[#This Row],[QEpsBtmLog]])/(Table1[[#This Row],[QEpsBtm_BoolLog]]-Table1[[#This Row],[QEpsBtmLog]])</f>
        <v>0.86188466614768233</v>
      </c>
      <c r="AO263" s="1">
        <f>LOG(Table1[[#This Row],[QEpsBtm_Bool]])</f>
        <v>1.4815630102867225</v>
      </c>
    </row>
    <row r="264" spans="1:41" hidden="1" x14ac:dyDescent="0.25">
      <c r="A264" s="1" t="s">
        <v>44</v>
      </c>
      <c r="B264" t="s">
        <v>51</v>
      </c>
      <c r="C264">
        <v>435</v>
      </c>
      <c r="D264">
        <v>42</v>
      </c>
      <c r="E264">
        <v>81</v>
      </c>
      <c r="F264">
        <v>92</v>
      </c>
      <c r="G264">
        <v>4.4000000000000003E-3</v>
      </c>
      <c r="H264">
        <v>0</v>
      </c>
      <c r="I264">
        <v>0.44069999999999998</v>
      </c>
      <c r="J264">
        <v>4.4000000000000003E-3</v>
      </c>
      <c r="K264">
        <v>0</v>
      </c>
      <c r="L264">
        <v>0.45290000000000002</v>
      </c>
      <c r="M264">
        <v>4.4000000000000003E-3</v>
      </c>
      <c r="N264">
        <v>0</v>
      </c>
      <c r="O264">
        <v>0.44919999999999999</v>
      </c>
      <c r="P264">
        <v>1.8599999999999998E-2</v>
      </c>
      <c r="Q264">
        <v>5.0000000000000001E-4</v>
      </c>
      <c r="R264">
        <v>0.73150000000000004</v>
      </c>
      <c r="S264">
        <v>7.0300000000000001E-2</v>
      </c>
      <c r="T264">
        <v>7.0300000000000001E-2</v>
      </c>
      <c r="U264">
        <v>7.0300000000000001E-2</v>
      </c>
      <c r="V264">
        <v>19.959499999999998</v>
      </c>
      <c r="W264">
        <v>46.952199999999998</v>
      </c>
      <c r="X264">
        <v>17.202000000000002</v>
      </c>
      <c r="Y264">
        <v>40.4039</v>
      </c>
      <c r="Z264">
        <v>33.897500000000001</v>
      </c>
      <c r="AA264">
        <v>20.849599999999999</v>
      </c>
      <c r="AB264">
        <v>48.790700000000001</v>
      </c>
      <c r="AC264">
        <v>17.686499999999999</v>
      </c>
      <c r="AD264">
        <v>41.354799999999997</v>
      </c>
      <c r="AE264">
        <v>38.369199999999999</v>
      </c>
      <c r="AF264">
        <f>LOG(Table1[[#This Row],[QEpsAll]])</f>
        <v>-0.35585694949008106</v>
      </c>
      <c r="AG264">
        <f>LOG(Table1[[#This Row],[QEpsBtm]])</f>
        <v>-0.34399767931704278</v>
      </c>
      <c r="AH264">
        <f>(LOG(Table1[[#This Row],[QEpsBtmIC]])-Table1[[#This Row],[QEpsBtmLog]])/(Table1[[#This Row],[QEpsBtm_BoolLog]]-Table1[[#This Row],[QEpsBtmLog]])</f>
        <v>-1.9008851572064119E-3</v>
      </c>
      <c r="AI264" s="1">
        <f>(LOG(Table1[[#This Row],[QEpsBtmICRand]])-Table1[[#This Row],[QEpsBtmLog]])/(Table1[[#This Row],[QEpsBtm_BoolLog]]-Table1[[#This Row],[QEpsBtmLog]])</f>
        <v>0.11109585924225053</v>
      </c>
      <c r="AJ264" s="1">
        <f>(LOG(Table1[[#This Row],[QEpsBtmIC_HasseSimple]])-Table1[[#This Row],[QEpsBtmLog]])/(Table1[[#This Row],[QEpsBtm_BoolLog]]-Table1[[#This Row],[QEpsBtmLog]])</f>
        <v>0.88737923144932129</v>
      </c>
      <c r="AK264" s="1">
        <f>(LOG(Table1[[#This Row],[QEpsBtmIC_Hasse]])-Table1[[#This Row],[QEpsBtmLog]])/(Table1[[#This Row],[QEpsBtm_BoolLog]]-Table1[[#This Row],[QEpsBtmLog]])</f>
        <v>0.84925248395218711</v>
      </c>
      <c r="AL264" s="1">
        <f>(LOG(Table1[[#This Row],[QEpsBtmIC_Bool]])-Table1[[#This Row],[QEpsBtmLog]])/(Table1[[#This Row],[QEpsBtm_BoolLog]]-Table1[[#This Row],[QEpsBtmLog]])</f>
        <v>1.0287141552688348</v>
      </c>
      <c r="AM264" s="1">
        <f>(LOG(Table1[[#This Row],[QEpsBtm_HasseSimple]])-Table1[[#This Row],[QEpsBtmLog]])/(Table1[[#This Row],[QEpsBtm_BoolLog]]-Table1[[#This Row],[QEpsBtmLog]])</f>
        <v>0.87726909375023931</v>
      </c>
      <c r="AN264" s="1">
        <f>(LOG(Table1[[#This Row],[QEpsBtm_Hasse]])-Table1[[#This Row],[QEpsBtmLog]])/(Table1[[#This Row],[QEpsBtm_BoolLog]]-Table1[[#This Row],[QEpsBtmLog]])</f>
        <v>0.8428160427381246</v>
      </c>
      <c r="AO264" s="1">
        <f>LOG(Table1[[#This Row],[QEpsBtm_Bool]])</f>
        <v>1.5301676694054052</v>
      </c>
    </row>
    <row r="265" spans="1:41" hidden="1" x14ac:dyDescent="0.25">
      <c r="A265" s="1" t="s">
        <v>44</v>
      </c>
      <c r="B265" t="s">
        <v>51</v>
      </c>
      <c r="C265">
        <v>435</v>
      </c>
      <c r="D265">
        <v>43</v>
      </c>
      <c r="E265">
        <v>84</v>
      </c>
      <c r="F265">
        <v>95</v>
      </c>
      <c r="G265">
        <v>4.4000000000000003E-3</v>
      </c>
      <c r="H265">
        <v>0</v>
      </c>
      <c r="I265">
        <v>0.44069999999999998</v>
      </c>
      <c r="J265">
        <v>4.4000000000000003E-3</v>
      </c>
      <c r="K265">
        <v>0</v>
      </c>
      <c r="L265">
        <v>0.44650000000000001</v>
      </c>
      <c r="M265">
        <v>4.4000000000000003E-3</v>
      </c>
      <c r="N265">
        <v>0</v>
      </c>
      <c r="O265">
        <v>0.44750000000000001</v>
      </c>
      <c r="P265">
        <v>1.8100000000000002E-2</v>
      </c>
      <c r="Q265">
        <v>0</v>
      </c>
      <c r="R265">
        <v>0.73419999999999996</v>
      </c>
      <c r="S265">
        <v>7.0300000000000001E-2</v>
      </c>
      <c r="T265">
        <v>7.0300000000000001E-2</v>
      </c>
      <c r="U265">
        <v>7.0300000000000001E-2</v>
      </c>
      <c r="V265">
        <v>20.8675</v>
      </c>
      <c r="W265">
        <v>48.954000000000001</v>
      </c>
      <c r="X265">
        <v>18.109500000000001</v>
      </c>
      <c r="Y265">
        <v>42.4039</v>
      </c>
      <c r="Z265">
        <v>35.257300000000001</v>
      </c>
      <c r="AA265">
        <v>21.7577</v>
      </c>
      <c r="AB265">
        <v>50.792499999999997</v>
      </c>
      <c r="AC265">
        <v>18.594000000000001</v>
      </c>
      <c r="AD265">
        <v>43.354799999999997</v>
      </c>
      <c r="AE265">
        <v>39.728999999999999</v>
      </c>
      <c r="AF265">
        <f>LOG(Table1[[#This Row],[QEpsAll]])</f>
        <v>-0.35585694949008106</v>
      </c>
      <c r="AG265">
        <f>LOG(Table1[[#This Row],[QEpsBtm]])</f>
        <v>-0.35017853677543476</v>
      </c>
      <c r="AH265">
        <f>(LOG(Table1[[#This Row],[QEpsBtmIC]])-Table1[[#This Row],[QEpsBtmLog]])/(Table1[[#This Row],[QEpsBtm_BoolLog]]-Table1[[#This Row],[QEpsBtmLog]])</f>
        <v>5.1204927851659845E-4</v>
      </c>
      <c r="AI265" s="1">
        <f>(LOG(Table1[[#This Row],[QEpsBtmICRand]])-Table1[[#This Row],[QEpsBtmLog]])/(Table1[[#This Row],[QEpsBtm_BoolLog]]-Table1[[#This Row],[QEpsBtmLog]])</f>
        <v>0.11383460340372317</v>
      </c>
      <c r="AJ265" s="1">
        <f>(LOG(Table1[[#This Row],[QEpsBtmIC_HasseSimple]])-Table1[[#This Row],[QEpsBtmLog]])/(Table1[[#This Row],[QEpsBtm_BoolLog]]-Table1[[#This Row],[QEpsBtmLog]])</f>
        <v>0.88951564315179388</v>
      </c>
      <c r="AK265" s="1">
        <f>(LOG(Table1[[#This Row],[QEpsBtmIC_Hasse]])-Table1[[#This Row],[QEpsBtmLog]])/(Table1[[#This Row],[QEpsBtm_BoolLog]]-Table1[[#This Row],[QEpsBtmLog]])</f>
        <v>0.85355107821762655</v>
      </c>
      <c r="AL265" s="1">
        <f>(LOG(Table1[[#This Row],[QEpsBtmIC_Bool]])-Table1[[#This Row],[QEpsBtmLog]])/(Table1[[#This Row],[QEpsBtm_BoolLog]]-Table1[[#This Row],[QEpsBtmLog]])</f>
        <v>1.0273309943890567</v>
      </c>
      <c r="AM265" s="1">
        <f>(LOG(Table1[[#This Row],[QEpsBtm_HasseSimple]])-Table1[[#This Row],[QEpsBtmLog]])/(Table1[[#This Row],[QEpsBtm_BoolLog]]-Table1[[#This Row],[QEpsBtmLog]])</f>
        <v>0.87995398069080766</v>
      </c>
      <c r="AN265" s="1">
        <f>(LOG(Table1[[#This Row],[QEpsBtm_Hasse]])-Table1[[#This Row],[QEpsBtmLog]])/(Table1[[#This Row],[QEpsBtm_BoolLog]]-Table1[[#This Row],[QEpsBtmLog]])</f>
        <v>0.84750796647584026</v>
      </c>
      <c r="AO265" s="1">
        <f>LOG(Table1[[#This Row],[QEpsBtm_Bool]])</f>
        <v>1.5472490510149597</v>
      </c>
    </row>
    <row r="266" spans="1:41" hidden="1" x14ac:dyDescent="0.25">
      <c r="A266" s="1" t="s">
        <v>44</v>
      </c>
      <c r="B266" t="s">
        <v>51</v>
      </c>
      <c r="C266">
        <v>435</v>
      </c>
      <c r="D266">
        <v>44</v>
      </c>
      <c r="E266">
        <v>95</v>
      </c>
      <c r="F266">
        <v>111</v>
      </c>
      <c r="G266">
        <v>4.4000000000000003E-3</v>
      </c>
      <c r="H266">
        <v>0</v>
      </c>
      <c r="I266">
        <v>0.44069999999999998</v>
      </c>
      <c r="J266">
        <v>4.4000000000000003E-3</v>
      </c>
      <c r="K266">
        <v>0</v>
      </c>
      <c r="L266">
        <v>0.44190000000000002</v>
      </c>
      <c r="M266">
        <v>4.4000000000000003E-3</v>
      </c>
      <c r="N266">
        <v>0</v>
      </c>
      <c r="O266">
        <v>0.4446</v>
      </c>
      <c r="P266">
        <v>1.8100000000000002E-2</v>
      </c>
      <c r="Q266">
        <v>0</v>
      </c>
      <c r="R266">
        <v>0.72629999999999995</v>
      </c>
      <c r="S266">
        <v>7.0300000000000001E-2</v>
      </c>
      <c r="T266">
        <v>7.0300000000000001E-2</v>
      </c>
      <c r="U266">
        <v>8.5900000000000004E-2</v>
      </c>
      <c r="V266">
        <v>22.870200000000001</v>
      </c>
      <c r="W266">
        <v>53.954999999999998</v>
      </c>
      <c r="X266">
        <v>19.949300000000001</v>
      </c>
      <c r="Y266">
        <v>47.027900000000002</v>
      </c>
      <c r="Z266">
        <v>39.661099999999998</v>
      </c>
      <c r="AA266">
        <v>23.834800000000001</v>
      </c>
      <c r="AB266">
        <v>55.917999999999999</v>
      </c>
      <c r="AC266">
        <v>20.532900000000001</v>
      </c>
      <c r="AD266">
        <v>48.164299999999997</v>
      </c>
      <c r="AE266">
        <v>46.1999</v>
      </c>
      <c r="AF266">
        <f>LOG(Table1[[#This Row],[QEpsAll]])</f>
        <v>-0.35585694949008106</v>
      </c>
      <c r="AG266">
        <f>LOG(Table1[[#This Row],[QEpsBtm]])</f>
        <v>-0.35467599843770664</v>
      </c>
      <c r="AH266">
        <f>(LOG(Table1[[#This Row],[QEpsBtmIC]])-Table1[[#This Row],[QEpsBtmLog]])/(Table1[[#This Row],[QEpsBtm_BoolLog]]-Table1[[#This Row],[QEpsBtmLog]])</f>
        <v>1.3545323085391433E-3</v>
      </c>
      <c r="AI266" s="1">
        <f>(LOG(Table1[[#This Row],[QEpsBtmICRand]])-Table1[[#This Row],[QEpsBtmLog]])/(Table1[[#This Row],[QEpsBtm_BoolLog]]-Table1[[#This Row],[QEpsBtmLog]])</f>
        <v>0.11049029171490367</v>
      </c>
      <c r="AJ266" s="1">
        <f>(LOG(Table1[[#This Row],[QEpsBtmIC_HasseSimple]])-Table1[[#This Row],[QEpsBtmLog]])/(Table1[[#This Row],[QEpsBtm_BoolLog]]-Table1[[#This Row],[QEpsBtmLog]])</f>
        <v>0.88676465521609449</v>
      </c>
      <c r="AK266" s="1">
        <f>(LOG(Table1[[#This Row],[QEpsBtmIC_Hasse]])-Table1[[#This Row],[QEpsBtmLog]])/(Table1[[#This Row],[QEpsBtm_BoolLog]]-Table1[[#This Row],[QEpsBtmLog]])</f>
        <v>0.85360548026761029</v>
      </c>
      <c r="AL266" s="1">
        <f>(LOG(Table1[[#This Row],[QEpsBtmIC_Bool]])-Table1[[#This Row],[QEpsBtmLog]])/(Table1[[#This Row],[QEpsBtm_BoolLog]]-Table1[[#This Row],[QEpsBtmLog]])</f>
        <v>1.0339349192860614</v>
      </c>
      <c r="AM266" s="1">
        <f>(LOG(Table1[[#This Row],[QEpsBtm_HasseSimple]])-Table1[[#This Row],[QEpsBtmLog]])/(Table1[[#This Row],[QEpsBtm_BoolLog]]-Table1[[#This Row],[QEpsBtmLog]])</f>
        <v>0.8775781855996394</v>
      </c>
      <c r="AN266" s="1">
        <f>(LOG(Table1[[#This Row],[QEpsBtm_Hasse]])-Table1[[#This Row],[QEpsBtmLog]])/(Table1[[#This Row],[QEpsBtm_BoolLog]]-Table1[[#This Row],[QEpsBtmLog]])</f>
        <v>0.84719361678414906</v>
      </c>
      <c r="AO266" s="1">
        <f>LOG(Table1[[#This Row],[QEpsBtm_Bool]])</f>
        <v>1.5983647551871154</v>
      </c>
    </row>
    <row r="267" spans="1:41" hidden="1" x14ac:dyDescent="0.25">
      <c r="A267" s="1" t="s">
        <v>44</v>
      </c>
      <c r="B267" t="s">
        <v>51</v>
      </c>
      <c r="C267">
        <v>435</v>
      </c>
      <c r="D267">
        <v>45</v>
      </c>
      <c r="E267">
        <v>104</v>
      </c>
      <c r="F267">
        <v>122</v>
      </c>
      <c r="G267">
        <v>4.4000000000000003E-3</v>
      </c>
      <c r="H267">
        <v>0</v>
      </c>
      <c r="I267">
        <v>0.44069999999999998</v>
      </c>
      <c r="J267">
        <v>4.4000000000000003E-3</v>
      </c>
      <c r="K267">
        <v>0</v>
      </c>
      <c r="L267">
        <v>0.4476</v>
      </c>
      <c r="M267">
        <v>4.4000000000000003E-3</v>
      </c>
      <c r="N267">
        <v>0</v>
      </c>
      <c r="O267">
        <v>0.4491</v>
      </c>
      <c r="P267">
        <v>1.8100000000000002E-2</v>
      </c>
      <c r="Q267">
        <v>0</v>
      </c>
      <c r="R267">
        <v>0.72089999999999999</v>
      </c>
      <c r="S267">
        <v>7.0300000000000001E-2</v>
      </c>
      <c r="T267">
        <v>7.0300000000000001E-2</v>
      </c>
      <c r="U267">
        <v>8.5900000000000004E-2</v>
      </c>
      <c r="V267">
        <v>23.639099999999999</v>
      </c>
      <c r="W267">
        <v>55.4816</v>
      </c>
      <c r="X267">
        <v>20.008099999999999</v>
      </c>
      <c r="Y267">
        <v>46.781300000000002</v>
      </c>
      <c r="Z267">
        <v>43.748199999999997</v>
      </c>
      <c r="AA267">
        <v>24.8369</v>
      </c>
      <c r="AB267">
        <v>57.960999999999999</v>
      </c>
      <c r="AC267">
        <v>20.543500000000002</v>
      </c>
      <c r="AD267">
        <v>47.807600000000001</v>
      </c>
      <c r="AE267">
        <v>51.077800000000003</v>
      </c>
      <c r="AF267">
        <f>LOG(Table1[[#This Row],[QEpsAll]])</f>
        <v>-0.35585694949008106</v>
      </c>
      <c r="AG267">
        <f>LOG(Table1[[#This Row],[QEpsBtm]])</f>
        <v>-0.34910992214368758</v>
      </c>
      <c r="AH267">
        <f>(LOG(Table1[[#This Row],[QEpsBtmIC]])-Table1[[#This Row],[QEpsBtmLog]])/(Table1[[#This Row],[QEpsBtm_BoolLog]]-Table1[[#This Row],[QEpsBtmLog]])</f>
        <v>7.301135765808073E-4</v>
      </c>
      <c r="AI267" s="1">
        <f>(LOG(Table1[[#This Row],[QEpsBtmICRand]])-Table1[[#This Row],[QEpsBtmLog]])/(Table1[[#This Row],[QEpsBtm_BoolLog]]-Table1[[#This Row],[QEpsBtmLog]])</f>
        <v>0.10400887211019195</v>
      </c>
      <c r="AJ267" s="1">
        <f>(LOG(Table1[[#This Row],[QEpsBtmIC_HasseSimple]])-Table1[[#This Row],[QEpsBtmLog]])/(Table1[[#This Row],[QEpsBtm_BoolLog]]-Table1[[#This Row],[QEpsBtmLog]])</f>
        <v>0.87645520688781753</v>
      </c>
      <c r="AK267" s="1">
        <f>(LOG(Table1[[#This Row],[QEpsBtmIC_Hasse]])-Table1[[#This Row],[QEpsBtmLog]])/(Table1[[#This Row],[QEpsBtm_BoolLog]]-Table1[[#This Row],[QEpsBtmLog]])</f>
        <v>0.83503809707057786</v>
      </c>
      <c r="AL267" s="1">
        <f>(LOG(Table1[[#This Row],[QEpsBtmIC_Bool]])-Table1[[#This Row],[QEpsBtmLog]])/(Table1[[#This Row],[QEpsBtm_BoolLog]]-Table1[[#This Row],[QEpsBtmLog]])</f>
        <v>1.0338038313376319</v>
      </c>
      <c r="AM267" s="1">
        <f>(LOG(Table1[[#This Row],[QEpsBtm_HasseSimple]])-Table1[[#This Row],[QEpsBtmLog]])/(Table1[[#This Row],[QEpsBtm_BoolLog]]-Table1[[#This Row],[QEpsBtmLog]])</f>
        <v>0.86566842567295521</v>
      </c>
      <c r="AN267" s="1">
        <f>(LOG(Table1[[#This Row],[QEpsBtm_Hasse]])-Table1[[#This Row],[QEpsBtmLog]])/(Table1[[#This Row],[QEpsBtm_BoolLog]]-Table1[[#This Row],[QEpsBtmLog]])</f>
        <v>0.82927519102338021</v>
      </c>
      <c r="AO267" s="1">
        <f>LOG(Table1[[#This Row],[QEpsBtm_Bool]])</f>
        <v>1.6409601888749223</v>
      </c>
    </row>
    <row r="268" spans="1:41" hidden="1" x14ac:dyDescent="0.25">
      <c r="A268" s="1" t="s">
        <v>44</v>
      </c>
      <c r="B268" t="s">
        <v>51</v>
      </c>
      <c r="C268">
        <v>435</v>
      </c>
      <c r="D268">
        <v>46</v>
      </c>
      <c r="E268">
        <v>113</v>
      </c>
      <c r="F268">
        <v>134</v>
      </c>
      <c r="G268">
        <v>4.4000000000000003E-3</v>
      </c>
      <c r="H268">
        <v>0</v>
      </c>
      <c r="I268">
        <v>0.44069999999999998</v>
      </c>
      <c r="J268">
        <v>4.4000000000000003E-3</v>
      </c>
      <c r="K268">
        <v>0</v>
      </c>
      <c r="L268">
        <v>0.44640000000000002</v>
      </c>
      <c r="M268">
        <v>4.4000000000000003E-3</v>
      </c>
      <c r="N268">
        <v>0</v>
      </c>
      <c r="O268">
        <v>0.43559999999999999</v>
      </c>
      <c r="P268">
        <v>1.84E-2</v>
      </c>
      <c r="Q268">
        <v>2.0000000000000001E-4</v>
      </c>
      <c r="R268">
        <v>0.72689999999999999</v>
      </c>
      <c r="S268">
        <v>7.0300000000000001E-2</v>
      </c>
      <c r="T268">
        <v>7.0300000000000001E-2</v>
      </c>
      <c r="U268">
        <v>8.5900000000000004E-2</v>
      </c>
      <c r="V268">
        <v>24.443000000000001</v>
      </c>
      <c r="W268">
        <v>57.4818</v>
      </c>
      <c r="X268">
        <v>20.8064</v>
      </c>
      <c r="Y268">
        <v>48.773600000000002</v>
      </c>
      <c r="Z268">
        <v>47.364800000000002</v>
      </c>
      <c r="AA268">
        <v>25.642399999999999</v>
      </c>
      <c r="AB268">
        <v>59.963099999999997</v>
      </c>
      <c r="AC268">
        <v>21.239899999999999</v>
      </c>
      <c r="AD268">
        <v>49.542900000000003</v>
      </c>
      <c r="AE268">
        <v>56.0458</v>
      </c>
      <c r="AF268">
        <f>LOG(Table1[[#This Row],[QEpsAll]])</f>
        <v>-0.35585694949008106</v>
      </c>
      <c r="AG268">
        <f>LOG(Table1[[#This Row],[QEpsBtm]])</f>
        <v>-0.35027581407047764</v>
      </c>
      <c r="AH268">
        <f>(LOG(Table1[[#This Row],[QEpsBtmIC]])-Table1[[#This Row],[QEpsBtmLog]])/(Table1[[#This Row],[QEpsBtm_BoolLog]]-Table1[[#This Row],[QEpsBtmLog]])</f>
        <v>-5.2506044018479818E-3</v>
      </c>
      <c r="AI268" s="1">
        <f>(LOG(Table1[[#This Row],[QEpsBtmICRand]])-Table1[[#This Row],[QEpsBtmLog]])/(Table1[[#This Row],[QEpsBtm_BoolLog]]-Table1[[#This Row],[QEpsBtmLog]])</f>
        <v>0.10453037860137504</v>
      </c>
      <c r="AJ268" s="1">
        <f>(LOG(Table1[[#This Row],[QEpsBtmIC_HasseSimple]])-Table1[[#This Row],[QEpsBtmLog]])/(Table1[[#This Row],[QEpsBtm_BoolLog]]-Table1[[#This Row],[QEpsBtmLog]])</f>
        <v>0.86844404877756709</v>
      </c>
      <c r="AK268" s="1">
        <f>(LOG(Table1[[#This Row],[QEpsBtmIC_Hasse]])-Table1[[#This Row],[QEpsBtmLog]])/(Table1[[#This Row],[QEpsBtm_BoolLog]]-Table1[[#This Row],[QEpsBtmLog]])</f>
        <v>0.82806051228897859</v>
      </c>
      <c r="AL268" s="1">
        <f>(LOG(Table1[[#This Row],[QEpsBtmIC_Bool]])-Table1[[#This Row],[QEpsBtmLog]])/(Table1[[#This Row],[QEpsBtm_BoolLog]]-Table1[[#This Row],[QEpsBtmLog]])</f>
        <v>1.0360794923093293</v>
      </c>
      <c r="AM268" s="1">
        <f>(LOG(Table1[[#This Row],[QEpsBtm_HasseSimple]])-Table1[[#This Row],[QEpsBtmLog]])/(Table1[[#This Row],[QEpsBtm_BoolLog]]-Table1[[#This Row],[QEpsBtmLog]])</f>
        <v>0.85817409812505885</v>
      </c>
      <c r="AN268" s="1">
        <f>(LOG(Table1[[#This Row],[QEpsBtm_Hasse]])-Table1[[#This Row],[QEpsBtmLog]])/(Table1[[#This Row],[QEpsBtm_BoolLog]]-Table1[[#This Row],[QEpsBtmLog]])</f>
        <v>0.82363962821481018</v>
      </c>
      <c r="AO268" s="1">
        <f>LOG(Table1[[#This Row],[QEpsBtm_Bool]])</f>
        <v>1.675455707817082</v>
      </c>
    </row>
    <row r="269" spans="1:41" hidden="1" x14ac:dyDescent="0.25">
      <c r="A269" s="1" t="s">
        <v>44</v>
      </c>
      <c r="B269" t="s">
        <v>51</v>
      </c>
      <c r="C269">
        <v>435</v>
      </c>
      <c r="D269">
        <v>47</v>
      </c>
      <c r="E269">
        <v>118</v>
      </c>
      <c r="F269">
        <v>139</v>
      </c>
      <c r="G269">
        <v>4.4000000000000003E-3</v>
      </c>
      <c r="H269">
        <v>0</v>
      </c>
      <c r="I269">
        <v>0.44069999999999998</v>
      </c>
      <c r="J269">
        <v>4.4000000000000003E-3</v>
      </c>
      <c r="K269">
        <v>0</v>
      </c>
      <c r="L269">
        <v>0.45750000000000002</v>
      </c>
      <c r="M269">
        <v>4.4000000000000003E-3</v>
      </c>
      <c r="N269">
        <v>0</v>
      </c>
      <c r="O269">
        <v>0.44550000000000001</v>
      </c>
      <c r="P269">
        <v>1.8100000000000002E-2</v>
      </c>
      <c r="Q269">
        <v>0</v>
      </c>
      <c r="R269">
        <v>0.73680000000000001</v>
      </c>
      <c r="S269">
        <v>7.0300000000000001E-2</v>
      </c>
      <c r="T269">
        <v>7.0300000000000001E-2</v>
      </c>
      <c r="U269">
        <v>8.5900000000000004E-2</v>
      </c>
      <c r="V269">
        <v>25.8094</v>
      </c>
      <c r="W269">
        <v>60.483600000000003</v>
      </c>
      <c r="X269">
        <v>22.045300000000001</v>
      </c>
      <c r="Y269">
        <v>51.493899999999996</v>
      </c>
      <c r="Z269">
        <v>49.639499999999998</v>
      </c>
      <c r="AA269">
        <v>27.008800000000001</v>
      </c>
      <c r="AB269">
        <v>62.9649</v>
      </c>
      <c r="AC269">
        <v>22.4788</v>
      </c>
      <c r="AD269">
        <v>52.263199999999998</v>
      </c>
      <c r="AE269">
        <v>58.320500000000003</v>
      </c>
      <c r="AF269">
        <f>LOG(Table1[[#This Row],[QEpsAll]])</f>
        <v>-0.35585694949008106</v>
      </c>
      <c r="AG269">
        <f>LOG(Table1[[#This Row],[QEpsBtm]])</f>
        <v>-0.33960890159753288</v>
      </c>
      <c r="AH269">
        <f>(LOG(Table1[[#This Row],[QEpsBtmIC]])-Table1[[#This Row],[QEpsBtmLog]])/(Table1[[#This Row],[QEpsBtm_BoolLog]]-Table1[[#This Row],[QEpsBtmLog]])</f>
        <v>-5.6712116364400099E-3</v>
      </c>
      <c r="AI269" s="1">
        <f>(LOG(Table1[[#This Row],[QEpsBtmICRand]])-Table1[[#This Row],[QEpsBtmLog]])/(Table1[[#This Row],[QEpsBtm_BoolLog]]-Table1[[#This Row],[QEpsBtmLog]])</f>
        <v>0.10167771833009465</v>
      </c>
      <c r="AJ269" s="1">
        <f>(LOG(Table1[[#This Row],[QEpsBtmIC_HasseSimple]])-Table1[[#This Row],[QEpsBtmLog]])/(Table1[[#This Row],[QEpsBtm_BoolLog]]-Table1[[#This Row],[QEpsBtmLog]])</f>
        <v>0.87013982729855133</v>
      </c>
      <c r="AK269" s="1">
        <f>(LOG(Table1[[#This Row],[QEpsBtmIC_Hasse]])-Table1[[#This Row],[QEpsBtmLog]])/(Table1[[#This Row],[QEpsBtm_BoolLog]]-Table1[[#This Row],[QEpsBtmLog]])</f>
        <v>0.83096780033272699</v>
      </c>
      <c r="AL269" s="1">
        <f>(LOG(Table1[[#This Row],[QEpsBtmIC_Bool]])-Table1[[#This Row],[QEpsBtmLog]])/(Table1[[#This Row],[QEpsBtm_BoolLog]]-Table1[[#This Row],[QEpsBtmLog]])</f>
        <v>1.0343876348803467</v>
      </c>
      <c r="AM269" s="1">
        <f>(LOG(Table1[[#This Row],[QEpsBtm_HasseSimple]])-Table1[[#This Row],[QEpsBtmLog]])/(Table1[[#This Row],[QEpsBtm_BoolLog]]-Table1[[#This Row],[QEpsBtmLog]])</f>
        <v>0.86044786078481195</v>
      </c>
      <c r="AN269" s="1">
        <f>(LOG(Table1[[#This Row],[QEpsBtm_Hasse]])-Table1[[#This Row],[QEpsBtmLog]])/(Table1[[#This Row],[QEpsBtm_BoolLog]]-Table1[[#This Row],[QEpsBtmLog]])</f>
        <v>0.8268128630997672</v>
      </c>
      <c r="AO269" s="1">
        <f>LOG(Table1[[#This Row],[QEpsBtm_Bool]])</f>
        <v>1.6958273983638685</v>
      </c>
    </row>
    <row r="270" spans="1:41" hidden="1" x14ac:dyDescent="0.25">
      <c r="A270" s="1" t="s">
        <v>44</v>
      </c>
      <c r="B270" t="s">
        <v>51</v>
      </c>
      <c r="C270">
        <v>435</v>
      </c>
      <c r="D270">
        <v>48</v>
      </c>
      <c r="E270">
        <v>124</v>
      </c>
      <c r="F270">
        <v>147</v>
      </c>
      <c r="G270">
        <v>4.4000000000000003E-3</v>
      </c>
      <c r="H270">
        <v>0</v>
      </c>
      <c r="I270">
        <v>0.44069999999999998</v>
      </c>
      <c r="J270">
        <v>4.4000000000000003E-3</v>
      </c>
      <c r="K270">
        <v>0</v>
      </c>
      <c r="L270">
        <v>0.44569999999999999</v>
      </c>
      <c r="M270">
        <v>4.4000000000000003E-3</v>
      </c>
      <c r="N270">
        <v>0</v>
      </c>
      <c r="O270">
        <v>0.44490000000000002</v>
      </c>
      <c r="P270">
        <v>1.8100000000000002E-2</v>
      </c>
      <c r="Q270">
        <v>0</v>
      </c>
      <c r="R270">
        <v>0.73829999999999996</v>
      </c>
      <c r="S270">
        <v>7.0300000000000001E-2</v>
      </c>
      <c r="T270">
        <v>7.0300000000000001E-2</v>
      </c>
      <c r="U270">
        <v>8.5900000000000004E-2</v>
      </c>
      <c r="V270">
        <v>27.022200000000002</v>
      </c>
      <c r="W270">
        <v>63.4876</v>
      </c>
      <c r="X270">
        <v>23.256799999999998</v>
      </c>
      <c r="Y270">
        <v>54.493899999999996</v>
      </c>
      <c r="Z270">
        <v>52.058999999999997</v>
      </c>
      <c r="AA270">
        <v>28.420300000000001</v>
      </c>
      <c r="AB270">
        <v>66.344499999999996</v>
      </c>
      <c r="AC270">
        <v>23.731400000000001</v>
      </c>
      <c r="AD270">
        <v>55.263300000000001</v>
      </c>
      <c r="AE270">
        <v>61.585999999999999</v>
      </c>
      <c r="AF270">
        <f>LOG(Table1[[#This Row],[QEpsAll]])</f>
        <v>-0.35585694949008106</v>
      </c>
      <c r="AG270">
        <f>LOG(Table1[[#This Row],[QEpsBtm]])</f>
        <v>-0.35095736591382365</v>
      </c>
      <c r="AH270">
        <f>(LOG(Table1[[#This Row],[QEpsBtmIC]])-Table1[[#This Row],[QEpsBtmLog]])/(Table1[[#This Row],[QEpsBtm_BoolLog]]-Table1[[#This Row],[QEpsBtmLog]])</f>
        <v>-3.7738621743942856E-4</v>
      </c>
      <c r="AI270" s="1">
        <f>(LOG(Table1[[#This Row],[QEpsBtmICRand]])-Table1[[#This Row],[QEpsBtmLog]])/(Table1[[#This Row],[QEpsBtm_BoolLog]]-Table1[[#This Row],[QEpsBtmLog]])</f>
        <v>0.10601944250563129</v>
      </c>
      <c r="AJ270" s="1">
        <f>(LOG(Table1[[#This Row],[QEpsBtmIC_HasseSimple]])-Table1[[#This Row],[QEpsBtmLog]])/(Table1[[#This Row],[QEpsBtm_BoolLog]]-Table1[[#This Row],[QEpsBtmLog]])</f>
        <v>0.87285459949215993</v>
      </c>
      <c r="AK270" s="1">
        <f>(LOG(Table1[[#This Row],[QEpsBtmIC_Hasse]])-Table1[[#This Row],[QEpsBtmLog]])/(Table1[[#This Row],[QEpsBtm_BoolLog]]-Table1[[#This Row],[QEpsBtmLog]])</f>
        <v>0.83497935333019868</v>
      </c>
      <c r="AL270" s="1">
        <f>(LOG(Table1[[#This Row],[QEpsBtmIC_Bool]])-Table1[[#This Row],[QEpsBtmLog]])/(Table1[[#This Row],[QEpsBtm_BoolLog]]-Table1[[#This Row],[QEpsBtmLog]])</f>
        <v>1.0353024564704159</v>
      </c>
      <c r="AM270" s="1">
        <f>(LOG(Table1[[#This Row],[QEpsBtm_HasseSimple]])-Table1[[#This Row],[QEpsBtmLog]])/(Table1[[#This Row],[QEpsBtm_BoolLog]]-Table1[[#This Row],[QEpsBtmLog]])</f>
        <v>0.86225800940790942</v>
      </c>
      <c r="AN270" s="1">
        <f>(LOG(Table1[[#This Row],[QEpsBtm_Hasse]])-Table1[[#This Row],[QEpsBtmLog]])/(Table1[[#This Row],[QEpsBtm_BoolLog]]-Table1[[#This Row],[QEpsBtmLog]])</f>
        <v>0.83073577408390331</v>
      </c>
      <c r="AO270" s="1">
        <f>LOG(Table1[[#This Row],[QEpsBtm_Bool]])</f>
        <v>1.7164958215017407</v>
      </c>
    </row>
    <row r="271" spans="1:41" hidden="1" x14ac:dyDescent="0.25">
      <c r="A271" s="1" t="s">
        <v>44</v>
      </c>
      <c r="B271" t="s">
        <v>51</v>
      </c>
      <c r="C271">
        <v>435</v>
      </c>
      <c r="D271">
        <v>49</v>
      </c>
      <c r="E271">
        <v>137</v>
      </c>
      <c r="F271">
        <v>162</v>
      </c>
      <c r="G271">
        <v>4.4000000000000003E-3</v>
      </c>
      <c r="H271">
        <v>0</v>
      </c>
      <c r="I271">
        <v>0.44069999999999998</v>
      </c>
      <c r="J271">
        <v>4.4000000000000003E-3</v>
      </c>
      <c r="K271">
        <v>0</v>
      </c>
      <c r="L271">
        <v>0.44569999999999999</v>
      </c>
      <c r="M271">
        <v>4.4000000000000003E-3</v>
      </c>
      <c r="N271">
        <v>0</v>
      </c>
      <c r="O271">
        <v>0.45100000000000001</v>
      </c>
      <c r="P271">
        <v>1.8599999999999998E-2</v>
      </c>
      <c r="Q271">
        <v>5.0000000000000001E-4</v>
      </c>
      <c r="R271">
        <v>0.72960000000000003</v>
      </c>
      <c r="S271">
        <v>7.0300000000000001E-2</v>
      </c>
      <c r="T271">
        <v>7.0300000000000001E-2</v>
      </c>
      <c r="U271">
        <v>8.5900000000000004E-2</v>
      </c>
      <c r="V271">
        <v>30.009399999999999</v>
      </c>
      <c r="W271">
        <v>69.991500000000002</v>
      </c>
      <c r="X271">
        <v>25.933700000000002</v>
      </c>
      <c r="Y271">
        <v>60.240299999999998</v>
      </c>
      <c r="Z271">
        <v>57.983400000000003</v>
      </c>
      <c r="AA271">
        <v>31.531199999999998</v>
      </c>
      <c r="AB271">
        <v>73.0989</v>
      </c>
      <c r="AC271">
        <v>26.393699999999999</v>
      </c>
      <c r="AD271">
        <v>60.947299999999998</v>
      </c>
      <c r="AE271">
        <v>68.290899999999993</v>
      </c>
      <c r="AF271">
        <f>LOG(Table1[[#This Row],[QEpsAll]])</f>
        <v>-0.35585694949008106</v>
      </c>
      <c r="AG271">
        <f>LOG(Table1[[#This Row],[QEpsBtm]])</f>
        <v>-0.35095736591382365</v>
      </c>
      <c r="AH271">
        <f>(LOG(Table1[[#This Row],[QEpsBtmIC]])-Table1[[#This Row],[QEpsBtmLog]])/(Table1[[#This Row],[QEpsBtm_BoolLog]]-Table1[[#This Row],[QEpsBtmLog]])</f>
        <v>2.4282279651798417E-3</v>
      </c>
      <c r="AI271" s="1">
        <f>(LOG(Table1[[#This Row],[QEpsBtmICRand]])-Table1[[#This Row],[QEpsBtmLog]])/(Table1[[#This Row],[QEpsBtm_BoolLog]]-Table1[[#This Row],[QEpsBtmLog]])</f>
        <v>0.10123735282409298</v>
      </c>
      <c r="AJ271" s="1">
        <f>(LOG(Table1[[#This Row],[QEpsBtmIC_HasseSimple]])-Table1[[#This Row],[QEpsBtmLog]])/(Table1[[#This Row],[QEpsBtm_BoolLog]]-Table1[[#This Row],[QEpsBtmLog]])</f>
        <v>0.87486730682928049</v>
      </c>
      <c r="AK271" s="1">
        <f>(LOG(Table1[[#This Row],[QEpsBtmIC_Hasse]])-Table1[[#This Row],[QEpsBtmLog]])/(Table1[[#This Row],[QEpsBtm_BoolLog]]-Table1[[#This Row],[QEpsBtmLog]])</f>
        <v>0.83833434254334827</v>
      </c>
      <c r="AL271" s="1">
        <f>(LOG(Table1[[#This Row],[QEpsBtmIC_Bool]])-Table1[[#This Row],[QEpsBtmLog]])/(Table1[[#This Row],[QEpsBtm_BoolLog]]-Table1[[#This Row],[QEpsBtmLog]])</f>
        <v>1.0336094536693827</v>
      </c>
      <c r="AM271" s="1">
        <f>(LOG(Table1[[#This Row],[QEpsBtm_HasseSimple]])-Table1[[#This Row],[QEpsBtmLog]])/(Table1[[#This Row],[QEpsBtm_BoolLog]]-Table1[[#This Row],[QEpsBtmLog]])</f>
        <v>0.86470622148670639</v>
      </c>
      <c r="AN271" s="1">
        <f>(LOG(Table1[[#This Row],[QEpsBtm_Hasse]])-Table1[[#This Row],[QEpsBtmLog]])/(Table1[[#This Row],[QEpsBtm_BoolLog]]-Table1[[#This Row],[QEpsBtmLog]])</f>
        <v>0.83472277649191384</v>
      </c>
      <c r="AO271" s="1">
        <f>LOG(Table1[[#This Row],[QEpsBtm_Bool]])</f>
        <v>1.7633036776962043</v>
      </c>
    </row>
    <row r="272" spans="1:41" hidden="1" x14ac:dyDescent="0.25">
      <c r="A272" s="1" t="s">
        <v>44</v>
      </c>
      <c r="B272" t="s">
        <v>51</v>
      </c>
      <c r="C272">
        <v>435</v>
      </c>
      <c r="D272">
        <v>50</v>
      </c>
      <c r="E272">
        <v>149</v>
      </c>
      <c r="F272">
        <v>178</v>
      </c>
      <c r="G272">
        <v>4.4000000000000003E-3</v>
      </c>
      <c r="H272">
        <v>0</v>
      </c>
      <c r="I272">
        <v>0.44069999999999998</v>
      </c>
      <c r="J272">
        <v>4.4000000000000003E-3</v>
      </c>
      <c r="K272">
        <v>0</v>
      </c>
      <c r="L272">
        <v>0.46260000000000001</v>
      </c>
      <c r="M272">
        <v>4.4000000000000003E-3</v>
      </c>
      <c r="N272">
        <v>0</v>
      </c>
      <c r="O272">
        <v>0.44040000000000001</v>
      </c>
      <c r="P272">
        <v>1.8599999999999998E-2</v>
      </c>
      <c r="Q272">
        <v>5.0000000000000001E-4</v>
      </c>
      <c r="R272">
        <v>0.73099999999999998</v>
      </c>
      <c r="S272">
        <v>8.5900000000000004E-2</v>
      </c>
      <c r="T272">
        <v>7.0300000000000001E-2</v>
      </c>
      <c r="U272">
        <v>8.5900000000000004E-2</v>
      </c>
      <c r="V272">
        <v>30.696000000000002</v>
      </c>
      <c r="W272">
        <v>71.586500000000001</v>
      </c>
      <c r="X272">
        <v>26.171900000000001</v>
      </c>
      <c r="Y272">
        <v>60.769799999999996</v>
      </c>
      <c r="Z272">
        <v>62.838900000000002</v>
      </c>
      <c r="AA272">
        <v>32.474299999999999</v>
      </c>
      <c r="AB272">
        <v>75.203100000000006</v>
      </c>
      <c r="AC272">
        <v>26.692</v>
      </c>
      <c r="AD272">
        <v>61.492100000000001</v>
      </c>
      <c r="AE272">
        <v>74.851900000000001</v>
      </c>
      <c r="AF272">
        <f>LOG(Table1[[#This Row],[QEpsAll]])</f>
        <v>-0.35585694949008106</v>
      </c>
      <c r="AG272">
        <f>LOG(Table1[[#This Row],[QEpsBtm]])</f>
        <v>-0.33479437156539937</v>
      </c>
      <c r="AH272">
        <f>(LOG(Table1[[#This Row],[QEpsBtmIC]])-Table1[[#This Row],[QEpsBtmLog]])/(Table1[[#This Row],[QEpsBtm_BoolLog]]-Table1[[#This Row],[QEpsBtmLog]])</f>
        <v>-1.0013168483978829E-2</v>
      </c>
      <c r="AI272" s="1">
        <f>(LOG(Table1[[#This Row],[QEpsBtmICRand]])-Table1[[#This Row],[QEpsBtmLog]])/(Table1[[#This Row],[QEpsBtm_BoolLog]]-Table1[[#This Row],[QEpsBtmLog]])</f>
        <v>9.3159686317220991E-2</v>
      </c>
      <c r="AJ272" s="1">
        <f>(LOG(Table1[[#This Row],[QEpsBtmIC_HasseSimple]])-Table1[[#This Row],[QEpsBtmLog]])/(Table1[[#This Row],[QEpsBtm_BoolLog]]-Table1[[#This Row],[QEpsBtmLog]])</f>
        <v>0.86559508126604845</v>
      </c>
      <c r="AK272" s="1">
        <f>(LOG(Table1[[#This Row],[QEpsBtmIC_Hasse]])-Table1[[#This Row],[QEpsBtmLog]])/(Table1[[#This Row],[QEpsBtm_BoolLog]]-Table1[[#This Row],[QEpsBtmLog]])</f>
        <v>0.8256711402678697</v>
      </c>
      <c r="AL272" s="1">
        <f>(LOG(Table1[[#This Row],[QEpsBtmIC_Bool]])-Table1[[#This Row],[QEpsBtmLog]])/(Table1[[#This Row],[QEpsBtm_BoolLog]]-Table1[[#This Row],[QEpsBtmLog]])</f>
        <v>1.0356181140925107</v>
      </c>
      <c r="AM272" s="1">
        <f>(LOG(Table1[[#This Row],[QEpsBtm_HasseSimple]])-Table1[[#This Row],[QEpsBtmLog]])/(Table1[[#This Row],[QEpsBtm_BoolLog]]-Table1[[#This Row],[QEpsBtmLog]])</f>
        <v>0.85412871974942217</v>
      </c>
      <c r="AN272" s="1">
        <f>(LOG(Table1[[#This Row],[QEpsBtm_Hasse]])-Table1[[#This Row],[QEpsBtmLog]])/(Table1[[#This Row],[QEpsBtm_BoolLog]]-Table1[[#This Row],[QEpsBtmLog]])</f>
        <v>0.8216646836289655</v>
      </c>
      <c r="AO272" s="1">
        <f>LOG(Table1[[#This Row],[QEpsBtm_Bool]])</f>
        <v>1.7982285740746295</v>
      </c>
    </row>
    <row r="273" spans="1:41" hidden="1" x14ac:dyDescent="0.25">
      <c r="A273" s="1" t="s">
        <v>0</v>
      </c>
      <c r="C273" t="s">
        <v>1</v>
      </c>
      <c r="D273" t="s">
        <v>2</v>
      </c>
      <c r="E273" t="s">
        <v>3</v>
      </c>
      <c r="F273" t="s">
        <v>4</v>
      </c>
      <c r="G273" t="s">
        <v>5</v>
      </c>
      <c r="H273" t="s">
        <v>6</v>
      </c>
      <c r="I273" t="s">
        <v>7</v>
      </c>
      <c r="J273" t="s">
        <v>8</v>
      </c>
      <c r="K273" t="s">
        <v>9</v>
      </c>
      <c r="L273" t="s">
        <v>10</v>
      </c>
      <c r="M273" t="s">
        <v>11</v>
      </c>
      <c r="N273" t="s">
        <v>12</v>
      </c>
      <c r="O273" t="s">
        <v>13</v>
      </c>
      <c r="P273" t="s">
        <v>14</v>
      </c>
      <c r="Q273" t="s">
        <v>15</v>
      </c>
      <c r="R273" t="s">
        <v>16</v>
      </c>
      <c r="S273" t="s">
        <v>17</v>
      </c>
      <c r="T273" t="s">
        <v>18</v>
      </c>
      <c r="U273" t="s">
        <v>19</v>
      </c>
      <c r="V273" t="s">
        <v>20</v>
      </c>
      <c r="W273" t="s">
        <v>21</v>
      </c>
      <c r="X273" t="s">
        <v>22</v>
      </c>
      <c r="Y273" t="s">
        <v>23</v>
      </c>
      <c r="Z273" t="s">
        <v>24</v>
      </c>
      <c r="AA273" t="s">
        <v>25</v>
      </c>
      <c r="AB273" t="s">
        <v>26</v>
      </c>
      <c r="AC273" t="s">
        <v>27</v>
      </c>
      <c r="AD273" t="s">
        <v>28</v>
      </c>
      <c r="AE273" t="s">
        <v>29</v>
      </c>
      <c r="AF273" t="e">
        <f>LOG(Table1[[#This Row],[QEpsAll]])</f>
        <v>#VALUE!</v>
      </c>
      <c r="AG273" t="e">
        <f>LOG(Table1[[#This Row],[QEpsBtm]])</f>
        <v>#VALUE!</v>
      </c>
      <c r="AH273" t="e">
        <f>(LOG(Table1[[#This Row],[QEpsBtmIC]])-Table1[[#This Row],[QEpsBtmLog]])/(Table1[[#This Row],[QEpsBtm_BoolLog]]-Table1[[#This Row],[QEpsBtmLog]])</f>
        <v>#VALUE!</v>
      </c>
      <c r="AI273" s="1" t="e">
        <f>(LOG(Table1[[#This Row],[QEpsBtmICRand]])-Table1[[#This Row],[QEpsBtmLog]])/(Table1[[#This Row],[QEpsBtm_BoolLog]]-Table1[[#This Row],[QEpsBtmLog]])</f>
        <v>#VALUE!</v>
      </c>
      <c r="AJ273" s="1" t="e">
        <f>(LOG(Table1[[#This Row],[QEpsBtmIC_HasseSimple]])-Table1[[#This Row],[QEpsBtmLog]])/(Table1[[#This Row],[QEpsBtm_BoolLog]]-Table1[[#This Row],[QEpsBtmLog]])</f>
        <v>#VALUE!</v>
      </c>
      <c r="AK273" s="1" t="e">
        <f>(LOG(Table1[[#This Row],[QEpsBtmIC_Hasse]])-Table1[[#This Row],[QEpsBtmLog]])/(Table1[[#This Row],[QEpsBtm_BoolLog]]-Table1[[#This Row],[QEpsBtmLog]])</f>
        <v>#VALUE!</v>
      </c>
      <c r="AL273" s="1" t="e">
        <f>(LOG(Table1[[#This Row],[QEpsBtmIC_Bool]])-Table1[[#This Row],[QEpsBtmLog]])/(Table1[[#This Row],[QEpsBtm_BoolLog]]-Table1[[#This Row],[QEpsBtmLog]])</f>
        <v>#VALUE!</v>
      </c>
      <c r="AM273" s="1" t="e">
        <f>(LOG(Table1[[#This Row],[QEpsBtm_HasseSimple]])-Table1[[#This Row],[QEpsBtmLog]])/(Table1[[#This Row],[QEpsBtm_BoolLog]]-Table1[[#This Row],[QEpsBtmLog]])</f>
        <v>#VALUE!</v>
      </c>
      <c r="AN273" s="1" t="e">
        <f>(LOG(Table1[[#This Row],[QEpsBtm_Hasse]])-Table1[[#This Row],[QEpsBtmLog]])/(Table1[[#This Row],[QEpsBtm_BoolLog]]-Table1[[#This Row],[QEpsBtmLog]])</f>
        <v>#VALUE!</v>
      </c>
      <c r="AO273" s="1" t="e">
        <f>LOG(Table1[[#This Row],[QEpsBtm_Bool]])</f>
        <v>#VALUE!</v>
      </c>
    </row>
    <row r="274" spans="1:41" hidden="1" x14ac:dyDescent="0.25">
      <c r="A274" s="1" t="s">
        <v>45</v>
      </c>
      <c r="B274" t="s">
        <v>51</v>
      </c>
      <c r="C274">
        <v>74</v>
      </c>
      <c r="D274">
        <v>0</v>
      </c>
      <c r="E274">
        <v>2</v>
      </c>
      <c r="F274">
        <v>2</v>
      </c>
      <c r="G274">
        <v>6.2199999999999998E-2</v>
      </c>
      <c r="H274">
        <v>4.1000000000000003E-3</v>
      </c>
      <c r="I274">
        <v>0.49059999999999998</v>
      </c>
      <c r="J274">
        <v>2.7E-2</v>
      </c>
      <c r="K274">
        <v>0</v>
      </c>
      <c r="L274">
        <v>0</v>
      </c>
      <c r="M274">
        <v>2.7E-2</v>
      </c>
      <c r="N274">
        <v>0</v>
      </c>
      <c r="O274">
        <v>0</v>
      </c>
      <c r="P274">
        <v>2.7E-2</v>
      </c>
      <c r="Q274">
        <v>0</v>
      </c>
      <c r="R274">
        <v>0</v>
      </c>
      <c r="S274">
        <v>2.3400000000000001E-2</v>
      </c>
      <c r="T274">
        <v>2.3400000000000001E-2</v>
      </c>
      <c r="U274">
        <v>2.3400000000000001E-2</v>
      </c>
      <c r="V274">
        <v>0</v>
      </c>
      <c r="W274">
        <v>2</v>
      </c>
      <c r="X274">
        <v>0</v>
      </c>
      <c r="Y274">
        <v>2</v>
      </c>
      <c r="Z274">
        <v>0</v>
      </c>
      <c r="AA274">
        <v>0</v>
      </c>
      <c r="AB274">
        <v>2</v>
      </c>
      <c r="AC274">
        <v>0</v>
      </c>
      <c r="AD274">
        <v>2</v>
      </c>
      <c r="AE274">
        <v>0</v>
      </c>
      <c r="AF274">
        <f>LOG(Table1[[#This Row],[QEpsAll]])</f>
        <v>-0.30927245612963311</v>
      </c>
      <c r="AG274" t="e">
        <f>LOG(Table1[[#This Row],[QEpsBtm]])</f>
        <v>#NUM!</v>
      </c>
      <c r="AH274" t="e">
        <f>(LOG(Table1[[#This Row],[QEpsBtmIC]])-Table1[[#This Row],[QEpsBtmLog]])/(Table1[[#This Row],[QEpsBtm_BoolLog]]-Table1[[#This Row],[QEpsBtmLog]])</f>
        <v>#NUM!</v>
      </c>
      <c r="AI274" s="1" t="e">
        <f>(LOG(Table1[[#This Row],[QEpsBtmICRand]])-Table1[[#This Row],[QEpsBtmLog]])/(Table1[[#This Row],[QEpsBtm_BoolLog]]-Table1[[#This Row],[QEpsBtmLog]])</f>
        <v>#NUM!</v>
      </c>
      <c r="AJ274" s="1" t="e">
        <f>(LOG(Table1[[#This Row],[QEpsBtmIC_HasseSimple]])-Table1[[#This Row],[QEpsBtmLog]])/(Table1[[#This Row],[QEpsBtm_BoolLog]]-Table1[[#This Row],[QEpsBtmLog]])</f>
        <v>#NUM!</v>
      </c>
      <c r="AK274" s="1" t="e">
        <f>(LOG(Table1[[#This Row],[QEpsBtmIC_Hasse]])-Table1[[#This Row],[QEpsBtmLog]])/(Table1[[#This Row],[QEpsBtm_BoolLog]]-Table1[[#This Row],[QEpsBtmLog]])</f>
        <v>#NUM!</v>
      </c>
      <c r="AL274" s="1" t="e">
        <f>(LOG(Table1[[#This Row],[QEpsBtmIC_Bool]])-Table1[[#This Row],[QEpsBtmLog]])/(Table1[[#This Row],[QEpsBtm_BoolLog]]-Table1[[#This Row],[QEpsBtmLog]])</f>
        <v>#NUM!</v>
      </c>
      <c r="AM274" s="1" t="e">
        <f>(LOG(Table1[[#This Row],[QEpsBtm_HasseSimple]])-Table1[[#This Row],[QEpsBtmLog]])/(Table1[[#This Row],[QEpsBtm_BoolLog]]-Table1[[#This Row],[QEpsBtmLog]])</f>
        <v>#NUM!</v>
      </c>
      <c r="AN274" s="1" t="e">
        <f>(LOG(Table1[[#This Row],[QEpsBtm_Hasse]])-Table1[[#This Row],[QEpsBtmLog]])/(Table1[[#This Row],[QEpsBtm_BoolLog]]-Table1[[#This Row],[QEpsBtmLog]])</f>
        <v>#NUM!</v>
      </c>
      <c r="AO274" s="1" t="e">
        <f>LOG(Table1[[#This Row],[QEpsBtm_Bool]])</f>
        <v>#NUM!</v>
      </c>
    </row>
    <row r="275" spans="1:41" hidden="1" x14ac:dyDescent="0.25">
      <c r="A275" s="1" t="s">
        <v>45</v>
      </c>
      <c r="B275" t="s">
        <v>51</v>
      </c>
      <c r="C275">
        <v>74</v>
      </c>
      <c r="D275">
        <v>1</v>
      </c>
      <c r="E275">
        <v>6</v>
      </c>
      <c r="F275">
        <v>6</v>
      </c>
      <c r="G275">
        <v>6.2199999999999998E-2</v>
      </c>
      <c r="H275">
        <v>4.1000000000000003E-3</v>
      </c>
      <c r="I275">
        <v>0.49059999999999998</v>
      </c>
      <c r="J275">
        <v>5.4100000000000002E-2</v>
      </c>
      <c r="K275">
        <v>0</v>
      </c>
      <c r="L275">
        <v>0</v>
      </c>
      <c r="M275">
        <v>5.4100000000000002E-2</v>
      </c>
      <c r="N275">
        <v>0</v>
      </c>
      <c r="O275">
        <v>0</v>
      </c>
      <c r="P275">
        <v>5.4100000000000002E-2</v>
      </c>
      <c r="Q275">
        <v>0</v>
      </c>
      <c r="R275">
        <v>0</v>
      </c>
      <c r="S275">
        <v>5.4699999999999999E-2</v>
      </c>
      <c r="T275">
        <v>5.4699999999999999E-2</v>
      </c>
      <c r="U275">
        <v>5.4699999999999999E-2</v>
      </c>
      <c r="V275">
        <v>0</v>
      </c>
      <c r="W275">
        <v>4</v>
      </c>
      <c r="X275">
        <v>0</v>
      </c>
      <c r="Y275">
        <v>2.4931999999999999</v>
      </c>
      <c r="Z275">
        <v>0</v>
      </c>
      <c r="AA275">
        <v>0</v>
      </c>
      <c r="AB275">
        <v>4</v>
      </c>
      <c r="AC275">
        <v>0</v>
      </c>
      <c r="AD275">
        <v>2.4931999999999999</v>
      </c>
      <c r="AE275">
        <v>0</v>
      </c>
      <c r="AF275">
        <f>LOG(Table1[[#This Row],[QEpsAll]])</f>
        <v>-0.30927245612963311</v>
      </c>
      <c r="AG275" t="e">
        <f>LOG(Table1[[#This Row],[QEpsBtm]])</f>
        <v>#NUM!</v>
      </c>
      <c r="AH275" t="e">
        <f>(LOG(Table1[[#This Row],[QEpsBtmIC]])-Table1[[#This Row],[QEpsBtmLog]])/(Table1[[#This Row],[QEpsBtm_BoolLog]]-Table1[[#This Row],[QEpsBtmLog]])</f>
        <v>#NUM!</v>
      </c>
      <c r="AI275" s="1" t="e">
        <f>(LOG(Table1[[#This Row],[QEpsBtmICRand]])-Table1[[#This Row],[QEpsBtmLog]])/(Table1[[#This Row],[QEpsBtm_BoolLog]]-Table1[[#This Row],[QEpsBtmLog]])</f>
        <v>#NUM!</v>
      </c>
      <c r="AJ275" s="1" t="e">
        <f>(LOG(Table1[[#This Row],[QEpsBtmIC_HasseSimple]])-Table1[[#This Row],[QEpsBtmLog]])/(Table1[[#This Row],[QEpsBtm_BoolLog]]-Table1[[#This Row],[QEpsBtmLog]])</f>
        <v>#NUM!</v>
      </c>
      <c r="AK275" s="1" t="e">
        <f>(LOG(Table1[[#This Row],[QEpsBtmIC_Hasse]])-Table1[[#This Row],[QEpsBtmLog]])/(Table1[[#This Row],[QEpsBtm_BoolLog]]-Table1[[#This Row],[QEpsBtmLog]])</f>
        <v>#NUM!</v>
      </c>
      <c r="AL275" s="1" t="e">
        <f>(LOG(Table1[[#This Row],[QEpsBtmIC_Bool]])-Table1[[#This Row],[QEpsBtmLog]])/(Table1[[#This Row],[QEpsBtm_BoolLog]]-Table1[[#This Row],[QEpsBtmLog]])</f>
        <v>#NUM!</v>
      </c>
      <c r="AM275" s="1" t="e">
        <f>(LOG(Table1[[#This Row],[QEpsBtm_HasseSimple]])-Table1[[#This Row],[QEpsBtmLog]])/(Table1[[#This Row],[QEpsBtm_BoolLog]]-Table1[[#This Row],[QEpsBtmLog]])</f>
        <v>#NUM!</v>
      </c>
      <c r="AN275" s="1" t="e">
        <f>(LOG(Table1[[#This Row],[QEpsBtm_Hasse]])-Table1[[#This Row],[QEpsBtmLog]])/(Table1[[#This Row],[QEpsBtm_BoolLog]]-Table1[[#This Row],[QEpsBtmLog]])</f>
        <v>#NUM!</v>
      </c>
      <c r="AO275" s="1" t="e">
        <f>LOG(Table1[[#This Row],[QEpsBtm_Bool]])</f>
        <v>#NUM!</v>
      </c>
    </row>
    <row r="276" spans="1:41" x14ac:dyDescent="0.25">
      <c r="A276" s="1" t="s">
        <v>45</v>
      </c>
      <c r="B276" t="s">
        <v>51</v>
      </c>
      <c r="C276">
        <v>74</v>
      </c>
      <c r="D276">
        <v>2</v>
      </c>
      <c r="E276">
        <v>10</v>
      </c>
      <c r="F276">
        <v>11</v>
      </c>
      <c r="G276">
        <v>6.2199999999999998E-2</v>
      </c>
      <c r="H276">
        <v>4.1000000000000003E-3</v>
      </c>
      <c r="I276">
        <v>0.49059999999999998</v>
      </c>
      <c r="J276">
        <v>5.4100000000000002E-2</v>
      </c>
      <c r="K276">
        <v>0</v>
      </c>
      <c r="L276">
        <v>0.33810000000000001</v>
      </c>
      <c r="M276">
        <v>5.4100000000000002E-2</v>
      </c>
      <c r="N276">
        <v>0</v>
      </c>
      <c r="O276">
        <v>0.32540000000000002</v>
      </c>
      <c r="P276">
        <v>5.4100000000000002E-2</v>
      </c>
      <c r="Q276">
        <v>0</v>
      </c>
      <c r="R276">
        <v>0.37280000000000002</v>
      </c>
      <c r="S276">
        <v>5.4699999999999999E-2</v>
      </c>
      <c r="T276">
        <v>5.4699999999999999E-2</v>
      </c>
      <c r="U276">
        <v>5.4699999999999999E-2</v>
      </c>
      <c r="V276">
        <v>0.47949999999999998</v>
      </c>
      <c r="W276">
        <v>4.9863</v>
      </c>
      <c r="X276">
        <v>0.47949999999999998</v>
      </c>
      <c r="Y276">
        <v>2.6703999999999999</v>
      </c>
      <c r="Z276">
        <v>0.47949999999999998</v>
      </c>
      <c r="AA276">
        <v>0.47949999999999998</v>
      </c>
      <c r="AB276">
        <v>5.4863</v>
      </c>
      <c r="AC276">
        <v>0.47949999999999998</v>
      </c>
      <c r="AD276">
        <v>2.8595999999999999</v>
      </c>
      <c r="AE276">
        <v>0.47949999999999998</v>
      </c>
      <c r="AF276">
        <f>LOG(Table1[[#This Row],[QEpsAll]])</f>
        <v>-0.30927245612963311</v>
      </c>
      <c r="AG276">
        <f>LOG(Table1[[#This Row],[QEpsBtm]])</f>
        <v>-0.47095482923423099</v>
      </c>
      <c r="AH276">
        <f>(LOG(Table1[[#This Row],[QEpsBtmIC]])-Table1[[#This Row],[QEpsBtmLog]])/(Table1[[#This Row],[QEpsBtm_BoolLog]]-Table1[[#This Row],[QEpsBtmLog]])</f>
        <v>-0.10957720533910266</v>
      </c>
      <c r="AI276" s="1">
        <f>(LOG(Table1[[#This Row],[QEpsBtmICRand]])-Table1[[#This Row],[QEpsBtmLog]])/(Table1[[#This Row],[QEpsBtm_BoolLog]]-Table1[[#This Row],[QEpsBtmLog]])</f>
        <v>0.27962152900316112</v>
      </c>
      <c r="AJ276" s="1">
        <f>(LOG(Table1[[#This Row],[QEpsBtmIC_HasseSimple]])-Table1[[#This Row],[QEpsBtmLog]])/(Table1[[#This Row],[QEpsBtm_BoolLog]]-Table1[[#This Row],[QEpsBtmLog]])</f>
        <v>1</v>
      </c>
      <c r="AK276" s="1">
        <f>(LOG(Table1[[#This Row],[QEpsBtmIC_Hasse]])-Table1[[#This Row],[QEpsBtmLog]])/(Table1[[#This Row],[QEpsBtm_BoolLog]]-Table1[[#This Row],[QEpsBtmLog]])</f>
        <v>1</v>
      </c>
      <c r="AL276" s="1">
        <f>(LOG(Table1[[#This Row],[QEpsBtmIC_Bool]])-Table1[[#This Row],[QEpsBtmLog]])/(Table1[[#This Row],[QEpsBtm_BoolLog]]-Table1[[#This Row],[QEpsBtmLog]])</f>
        <v>1</v>
      </c>
      <c r="AM276" s="1">
        <f>(LOG(Table1[[#This Row],[QEpsBtm_HasseSimple]])-Table1[[#This Row],[QEpsBtmLog]])/(Table1[[#This Row],[QEpsBtm_BoolLog]]-Table1[[#This Row],[QEpsBtmLog]])</f>
        <v>1</v>
      </c>
      <c r="AN276" s="1">
        <f>(LOG(Table1[[#This Row],[QEpsBtm_Hasse]])-Table1[[#This Row],[QEpsBtmLog]])/(Table1[[#This Row],[QEpsBtm_BoolLog]]-Table1[[#This Row],[QEpsBtmLog]])</f>
        <v>1</v>
      </c>
      <c r="AO276" s="1">
        <f>LOG(Table1[[#This Row],[QEpsBtm_Bool]])</f>
        <v>-0.31921138849331759</v>
      </c>
    </row>
    <row r="277" spans="1:41" x14ac:dyDescent="0.25">
      <c r="A277" s="1" t="s">
        <v>45</v>
      </c>
      <c r="B277" t="s">
        <v>51</v>
      </c>
      <c r="C277">
        <v>74</v>
      </c>
      <c r="D277">
        <v>3</v>
      </c>
      <c r="E277">
        <v>14</v>
      </c>
      <c r="F277">
        <v>16</v>
      </c>
      <c r="G277">
        <v>6.2199999999999998E-2</v>
      </c>
      <c r="H277">
        <v>4.1000000000000003E-3</v>
      </c>
      <c r="I277">
        <v>0.49059999999999998</v>
      </c>
      <c r="J277">
        <v>5.4100000000000002E-2</v>
      </c>
      <c r="K277">
        <v>0</v>
      </c>
      <c r="L277">
        <v>0.37130000000000002</v>
      </c>
      <c r="M277">
        <v>5.4100000000000002E-2</v>
      </c>
      <c r="N277">
        <v>0</v>
      </c>
      <c r="O277">
        <v>0.39179999999999998</v>
      </c>
      <c r="P277">
        <v>7.8399999999999997E-2</v>
      </c>
      <c r="Q277">
        <v>2.7000000000000001E-3</v>
      </c>
      <c r="R277">
        <v>0.5252</v>
      </c>
      <c r="S277">
        <v>8.5900000000000004E-2</v>
      </c>
      <c r="T277">
        <v>8.5900000000000004E-2</v>
      </c>
      <c r="U277">
        <v>8.5900000000000004E-2</v>
      </c>
      <c r="V277">
        <v>0.70899999999999996</v>
      </c>
      <c r="W277">
        <v>5.4657999999999998</v>
      </c>
      <c r="X277">
        <v>0.59430000000000005</v>
      </c>
      <c r="Y277">
        <v>2.5065</v>
      </c>
      <c r="Z277">
        <v>0.70899999999999996</v>
      </c>
      <c r="AA277">
        <v>0.82889999999999997</v>
      </c>
      <c r="AB277">
        <v>6.2122999999999999</v>
      </c>
      <c r="AC277">
        <v>0.62639999999999996</v>
      </c>
      <c r="AD277">
        <v>2.8241999999999998</v>
      </c>
      <c r="AE277">
        <v>0.82889999999999997</v>
      </c>
      <c r="AF277">
        <f>LOG(Table1[[#This Row],[QEpsAll]])</f>
        <v>-0.30927245612963311</v>
      </c>
      <c r="AG277">
        <f>LOG(Table1[[#This Row],[QEpsBtm]])</f>
        <v>-0.43027505077384109</v>
      </c>
      <c r="AH277">
        <f>(LOG(Table1[[#This Row],[QEpsBtmIC]])-Table1[[#This Row],[QEpsBtmLog]])/(Table1[[#This Row],[QEpsBtm_BoolLog]]-Table1[[#This Row],[QEpsBtmLog]])</f>
        <v>8.3081929349201486E-2</v>
      </c>
      <c r="AI277" s="1">
        <f>(LOG(Table1[[#This Row],[QEpsBtmICRand]])-Table1[[#This Row],[QEpsBtmLog]])/(Table1[[#This Row],[QEpsBtm_BoolLog]]-Table1[[#This Row],[QEpsBtmLog]])</f>
        <v>0.5360924063774376</v>
      </c>
      <c r="AJ277" s="1">
        <f>(LOG(Table1[[#This Row],[QEpsBtmIC_HasseSimple]])-Table1[[#This Row],[QEpsBtmLog]])/(Table1[[#This Row],[QEpsBtm_BoolLog]]-Table1[[#This Row],[QEpsBtmLog]])</f>
        <v>1.241547749655098</v>
      </c>
      <c r="AK277" s="1">
        <f>(LOG(Table1[[#This Row],[QEpsBtmIC_Hasse]])-Table1[[#This Row],[QEpsBtmLog]])/(Table1[[#This Row],[QEpsBtm_BoolLog]]-Table1[[#This Row],[QEpsBtmLog]])</f>
        <v>0.80850690630317201</v>
      </c>
      <c r="AL277" s="1">
        <f>(LOG(Table1[[#This Row],[QEpsBtmIC_Bool]])-Table1[[#This Row],[QEpsBtmLog]])/(Table1[[#This Row],[QEpsBtm_BoolLog]]-Table1[[#This Row],[QEpsBtmLog]])</f>
        <v>1.241547749655098</v>
      </c>
      <c r="AM277" s="1">
        <f>(LOG(Table1[[#This Row],[QEpsBtm_HasseSimple]])-Table1[[#This Row],[QEpsBtmLog]])/(Table1[[#This Row],[QEpsBtm_BoolLog]]-Table1[[#This Row],[QEpsBtmLog]])</f>
        <v>1</v>
      </c>
      <c r="AN277" s="1">
        <f>(LOG(Table1[[#This Row],[QEpsBtm_Hasse]])-Table1[[#This Row],[QEpsBtmLog]])/(Table1[[#This Row],[QEpsBtm_BoolLog]]-Table1[[#This Row],[QEpsBtmLog]])</f>
        <v>0.72718156737822515</v>
      </c>
      <c r="AO277" s="1">
        <f>LOG(Table1[[#This Row],[QEpsBtm_Bool]])</f>
        <v>-0.14935376481693349</v>
      </c>
    </row>
    <row r="278" spans="1:41" x14ac:dyDescent="0.25">
      <c r="A278" s="1" t="s">
        <v>45</v>
      </c>
      <c r="B278" t="s">
        <v>51</v>
      </c>
      <c r="C278">
        <v>74</v>
      </c>
      <c r="D278">
        <v>4</v>
      </c>
      <c r="E278">
        <v>18</v>
      </c>
      <c r="F278">
        <v>20</v>
      </c>
      <c r="G278">
        <v>6.2199999999999998E-2</v>
      </c>
      <c r="H278">
        <v>4.1000000000000003E-3</v>
      </c>
      <c r="I278">
        <v>0.49059999999999998</v>
      </c>
      <c r="J278">
        <v>5.4100000000000002E-2</v>
      </c>
      <c r="K278">
        <v>0</v>
      </c>
      <c r="L278">
        <v>0.46389999999999998</v>
      </c>
      <c r="M278">
        <v>5.6800000000000003E-2</v>
      </c>
      <c r="N278">
        <v>2.7000000000000001E-3</v>
      </c>
      <c r="O278">
        <v>0.4703</v>
      </c>
      <c r="P278">
        <v>8.1100000000000005E-2</v>
      </c>
      <c r="Q278">
        <v>0</v>
      </c>
      <c r="R278">
        <v>0.61980000000000002</v>
      </c>
      <c r="S278">
        <v>8.5900000000000004E-2</v>
      </c>
      <c r="T278">
        <v>8.5900000000000004E-2</v>
      </c>
      <c r="U278">
        <v>8.5900000000000004E-2</v>
      </c>
      <c r="V278">
        <v>1.06</v>
      </c>
      <c r="W278">
        <v>6.6379999999999999</v>
      </c>
      <c r="X278">
        <v>0.86399999999999999</v>
      </c>
      <c r="Y278">
        <v>3.4491000000000001</v>
      </c>
      <c r="Z278">
        <v>1.4240999999999999</v>
      </c>
      <c r="AA278">
        <v>1.1798999999999999</v>
      </c>
      <c r="AB278">
        <v>7.3845000000000001</v>
      </c>
      <c r="AC278">
        <v>0.8962</v>
      </c>
      <c r="AD278">
        <v>3.7667999999999999</v>
      </c>
      <c r="AE278">
        <v>1.5439000000000001</v>
      </c>
      <c r="AF278">
        <f>LOG(Table1[[#This Row],[QEpsAll]])</f>
        <v>-0.30927245612963311</v>
      </c>
      <c r="AG278">
        <f>LOG(Table1[[#This Row],[QEpsBtm]])</f>
        <v>-0.33357562748124042</v>
      </c>
      <c r="AH278">
        <f>(LOG(Table1[[#This Row],[QEpsBtmIC]])-Table1[[#This Row],[QEpsBtmLog]])/(Table1[[#This Row],[QEpsBtm_BoolLog]]-Table1[[#This Row],[QEpsBtmLog]])</f>
        <v>1.2215991336115384E-2</v>
      </c>
      <c r="AI278" s="1">
        <f>(LOG(Table1[[#This Row],[QEpsBtmICRand]])-Table1[[#This Row],[QEpsBtmLog]])/(Table1[[#This Row],[QEpsBtm_BoolLog]]-Table1[[#This Row],[QEpsBtmLog]])</f>
        <v>0.25831048448001021</v>
      </c>
      <c r="AJ278" s="1">
        <f>(LOG(Table1[[#This Row],[QEpsBtmIC_HasseSimple]])-Table1[[#This Row],[QEpsBtmLog]])/(Table1[[#This Row],[QEpsBtm_BoolLog]]-Table1[[#This Row],[QEpsBtmLog]])</f>
        <v>0.8322878612015</v>
      </c>
      <c r="AK278" s="1">
        <f>(LOG(Table1[[#This Row],[QEpsBtmIC_Hasse]])-Table1[[#This Row],[QEpsBtmLog]])/(Table1[[#This Row],[QEpsBtm_BoolLog]]-Table1[[#This Row],[QEpsBtmLog]])</f>
        <v>0.5870891126087131</v>
      </c>
      <c r="AL278" s="1">
        <f>(LOG(Table1[[#This Row],[QEpsBtmIC_Bool]])-Table1[[#This Row],[QEpsBtmLog]])/(Table1[[#This Row],[QEpsBtm_BoolLog]]-Table1[[#This Row],[QEpsBtmLog]])</f>
        <v>1.0720129754846099</v>
      </c>
      <c r="AM278" s="1">
        <f>(LOG(Table1[[#This Row],[QEpsBtm_HasseSimple]])-Table1[[#This Row],[QEpsBtmLog]])/(Table1[[#This Row],[QEpsBtm_BoolLog]]-Table1[[#This Row],[QEpsBtmLog]])</f>
        <v>0.73674732264244802</v>
      </c>
      <c r="AN278" s="1">
        <f>(LOG(Table1[[#This Row],[QEpsBtm_Hasse]])-Table1[[#This Row],[QEpsBtmLog]])/(Table1[[#This Row],[QEpsBtm_BoolLog]]-Table1[[#This Row],[QEpsBtmLog]])</f>
        <v>0.55446609595202123</v>
      </c>
      <c r="AO278" s="1">
        <f>LOG(Table1[[#This Row],[QEpsBtm_Bool]])</f>
        <v>0.15354048643802246</v>
      </c>
    </row>
    <row r="279" spans="1:41" x14ac:dyDescent="0.25">
      <c r="A279" s="1" t="s">
        <v>45</v>
      </c>
      <c r="B279" t="s">
        <v>51</v>
      </c>
      <c r="C279">
        <v>74</v>
      </c>
      <c r="D279">
        <v>5</v>
      </c>
      <c r="E279">
        <v>23</v>
      </c>
      <c r="F279">
        <v>25</v>
      </c>
      <c r="G279">
        <v>6.2199999999999998E-2</v>
      </c>
      <c r="H279">
        <v>4.1000000000000003E-3</v>
      </c>
      <c r="I279">
        <v>0.49059999999999998</v>
      </c>
      <c r="J279">
        <v>5.5399999999999998E-2</v>
      </c>
      <c r="K279">
        <v>1.4E-3</v>
      </c>
      <c r="L279">
        <v>0.4798</v>
      </c>
      <c r="M279">
        <v>6.4899999999999999E-2</v>
      </c>
      <c r="N279">
        <v>4.4000000000000003E-3</v>
      </c>
      <c r="O279">
        <v>0.49109999999999998</v>
      </c>
      <c r="P279">
        <v>8.1100000000000005E-2</v>
      </c>
      <c r="Q279">
        <v>0</v>
      </c>
      <c r="R279">
        <v>0.65859999999999996</v>
      </c>
      <c r="S279">
        <v>0.1016</v>
      </c>
      <c r="T279">
        <v>8.5900000000000004E-2</v>
      </c>
      <c r="U279">
        <v>0.1016</v>
      </c>
      <c r="V279">
        <v>1.2533000000000001</v>
      </c>
      <c r="W279">
        <v>7.2462</v>
      </c>
      <c r="X279">
        <v>0.88780000000000003</v>
      </c>
      <c r="Y279">
        <v>3.3782999999999999</v>
      </c>
      <c r="Z279">
        <v>1.9220999999999999</v>
      </c>
      <c r="AA279">
        <v>1.3732</v>
      </c>
      <c r="AB279">
        <v>7.9927999999999999</v>
      </c>
      <c r="AC279">
        <v>0.91990000000000005</v>
      </c>
      <c r="AD279">
        <v>3.6638999999999999</v>
      </c>
      <c r="AE279">
        <v>2.0419999999999998</v>
      </c>
      <c r="AF279">
        <f>LOG(Table1[[#This Row],[QEpsAll]])</f>
        <v>-0.30927245612963311</v>
      </c>
      <c r="AG279">
        <f>LOG(Table1[[#This Row],[QEpsBtm]])</f>
        <v>-0.31893975636818817</v>
      </c>
      <c r="AH279">
        <f>(LOG(Table1[[#This Row],[QEpsBtmIC]])-Table1[[#This Row],[QEpsBtmLog]])/(Table1[[#This Row],[QEpsBtm_BoolLog]]-Table1[[#This Row],[QEpsBtmLog]])</f>
        <v>1.6773563242803019E-2</v>
      </c>
      <c r="AI279" s="1">
        <f>(LOG(Table1[[#This Row],[QEpsBtmICRand]])-Table1[[#This Row],[QEpsBtmLog]])/(Table1[[#This Row],[QEpsBtm_BoolLog]]-Table1[[#This Row],[QEpsBtmLog]])</f>
        <v>0.22823608998010339</v>
      </c>
      <c r="AJ279" s="1">
        <f>(LOG(Table1[[#This Row],[QEpsBtmIC_HasseSimple]])-Table1[[#This Row],[QEpsBtmLog]])/(Table1[[#This Row],[QEpsBtm_BoolLog]]-Table1[[#This Row],[QEpsBtmLog]])</f>
        <v>0.75769309567055521</v>
      </c>
      <c r="AK279" s="1">
        <f>(LOG(Table1[[#This Row],[QEpsBtmIC_Hasse]])-Table1[[#This Row],[QEpsBtmLog]])/(Table1[[#This Row],[QEpsBtm_BoolLog]]-Table1[[#This Row],[QEpsBtmLog]])</f>
        <v>0.46901110884169445</v>
      </c>
      <c r="AL279" s="1">
        <f>(LOG(Table1[[#This Row],[QEpsBtmIC_Bool]])-Table1[[#This Row],[QEpsBtmLog]])/(Table1[[#This Row],[QEpsBtm_BoolLog]]-Table1[[#This Row],[QEpsBtmLog]])</f>
        <v>1.0436022448225826</v>
      </c>
      <c r="AM279" s="1">
        <f>(LOG(Table1[[#This Row],[QEpsBtm_HasseSimple]])-Table1[[#This Row],[QEpsBtmLog]])/(Table1[[#This Row],[QEpsBtm_BoolLog]]-Table1[[#This Row],[QEpsBtmLog]])</f>
        <v>0.6918598134529913</v>
      </c>
      <c r="AN279" s="1">
        <f>(LOG(Table1[[#This Row],[QEpsBtm_Hasse]])-Table1[[#This Row],[QEpsBtmLog]])/(Table1[[#This Row],[QEpsBtm_BoolLog]]-Table1[[#This Row],[QEpsBtmLog]])</f>
        <v>0.44341781955002496</v>
      </c>
      <c r="AO279" s="1">
        <f>LOG(Table1[[#This Row],[QEpsBtm_Bool]])</f>
        <v>0.28377597871152299</v>
      </c>
    </row>
    <row r="280" spans="1:41" x14ac:dyDescent="0.25">
      <c r="A280" s="1" t="s">
        <v>45</v>
      </c>
      <c r="B280" t="s">
        <v>51</v>
      </c>
      <c r="C280">
        <v>74</v>
      </c>
      <c r="D280">
        <v>6</v>
      </c>
      <c r="E280">
        <v>25</v>
      </c>
      <c r="F280">
        <v>27</v>
      </c>
      <c r="G280">
        <v>6.2199999999999998E-2</v>
      </c>
      <c r="H280">
        <v>4.1000000000000003E-3</v>
      </c>
      <c r="I280">
        <v>0.49059999999999998</v>
      </c>
      <c r="J280">
        <v>6.2199999999999998E-2</v>
      </c>
      <c r="K280">
        <v>3.5999999999999999E-3</v>
      </c>
      <c r="L280">
        <v>0.48320000000000002</v>
      </c>
      <c r="M280">
        <v>6.2199999999999998E-2</v>
      </c>
      <c r="N280">
        <v>4.1000000000000003E-3</v>
      </c>
      <c r="O280">
        <v>0.49569999999999997</v>
      </c>
      <c r="P280">
        <v>8.1100000000000005E-2</v>
      </c>
      <c r="Q280">
        <v>0</v>
      </c>
      <c r="R280">
        <v>0.67030000000000001</v>
      </c>
      <c r="S280">
        <v>0.1016</v>
      </c>
      <c r="T280">
        <v>8.5900000000000004E-2</v>
      </c>
      <c r="U280">
        <v>0.1016</v>
      </c>
      <c r="V280">
        <v>1.3826000000000001</v>
      </c>
      <c r="W280">
        <v>7.5053000000000001</v>
      </c>
      <c r="X280">
        <v>0.97040000000000004</v>
      </c>
      <c r="Y280">
        <v>3.4855999999999998</v>
      </c>
      <c r="Z280">
        <v>2.3517999999999999</v>
      </c>
      <c r="AA280">
        <v>1.5024</v>
      </c>
      <c r="AB280">
        <v>8.2518999999999991</v>
      </c>
      <c r="AC280">
        <v>1.0025999999999999</v>
      </c>
      <c r="AD280">
        <v>3.7711999999999999</v>
      </c>
      <c r="AE280">
        <v>2.4716999999999998</v>
      </c>
      <c r="AF280">
        <f>LOG(Table1[[#This Row],[QEpsAll]])</f>
        <v>-0.30927245612963311</v>
      </c>
      <c r="AG280">
        <f>LOG(Table1[[#This Row],[QEpsBtm]])</f>
        <v>-0.31587307438692458</v>
      </c>
      <c r="AH280">
        <f>(LOG(Table1[[#This Row],[QEpsBtmIC]])-Table1[[#This Row],[QEpsBtmLog]])/(Table1[[#This Row],[QEpsBtm_BoolLog]]-Table1[[#This Row],[QEpsBtmLog]])</f>
        <v>1.613912646260313E-2</v>
      </c>
      <c r="AI280" s="1">
        <f>(LOG(Table1[[#This Row],[QEpsBtmICRand]])-Table1[[#This Row],[QEpsBtmLog]])/(Table1[[#This Row],[QEpsBtm_BoolLog]]-Table1[[#This Row],[QEpsBtmLog]])</f>
        <v>0.2068205772040414</v>
      </c>
      <c r="AJ280" s="1">
        <f>(LOG(Table1[[#This Row],[QEpsBtmIC_HasseSimple]])-Table1[[#This Row],[QEpsBtmLog]])/(Table1[[#This Row],[QEpsBtm_BoolLog]]-Table1[[#This Row],[QEpsBtmLog]])</f>
        <v>0.71683060336622118</v>
      </c>
      <c r="AK280" s="1">
        <f>(LOG(Table1[[#This Row],[QEpsBtmIC_Hasse]])-Table1[[#This Row],[QEpsBtmLog]])/(Table1[[#This Row],[QEpsBtm_BoolLog]]-Table1[[#This Row],[QEpsBtmLog]])</f>
        <v>0.4612440213698949</v>
      </c>
      <c r="AL280" s="1">
        <f>(LOG(Table1[[#This Row],[QEpsBtmIC_Bool]])-Table1[[#This Row],[QEpsBtmLog]])/(Table1[[#This Row],[QEpsBtm_BoolLog]]-Table1[[#This Row],[QEpsBtmLog]])</f>
        <v>1.0314218033870217</v>
      </c>
      <c r="AM280" s="1">
        <f>(LOG(Table1[[#This Row],[QEpsBtm_HasseSimple]])-Table1[[#This Row],[QEpsBtmLog]])/(Table1[[#This Row],[QEpsBtm_BoolLog]]-Table1[[#This Row],[QEpsBtmLog]])</f>
        <v>0.66432017708891866</v>
      </c>
      <c r="AN280" s="1">
        <f>(LOG(Table1[[#This Row],[QEpsBtm_Hasse]])-Table1[[#This Row],[QEpsBtmLog]])/(Table1[[#This Row],[QEpsBtm_BoolLog]]-Table1[[#This Row],[QEpsBtmLog]])</f>
        <v>0.44061626075493115</v>
      </c>
      <c r="AO280" s="1">
        <f>LOG(Table1[[#This Row],[QEpsBtm_Bool]])</f>
        <v>0.37140038603098424</v>
      </c>
    </row>
    <row r="281" spans="1:41" x14ac:dyDescent="0.25">
      <c r="A281" s="1" t="s">
        <v>45</v>
      </c>
      <c r="B281" t="s">
        <v>51</v>
      </c>
      <c r="C281">
        <v>74</v>
      </c>
      <c r="D281">
        <v>7</v>
      </c>
      <c r="E281">
        <v>33</v>
      </c>
      <c r="F281">
        <v>38</v>
      </c>
      <c r="G281">
        <v>6.2199999999999998E-2</v>
      </c>
      <c r="H281">
        <v>4.1000000000000003E-3</v>
      </c>
      <c r="I281">
        <v>0.49059999999999998</v>
      </c>
      <c r="J281">
        <v>6.2199999999999998E-2</v>
      </c>
      <c r="K281">
        <v>4.1000000000000003E-3</v>
      </c>
      <c r="L281">
        <v>0.48909999999999998</v>
      </c>
      <c r="M281">
        <v>8.1100000000000005E-2</v>
      </c>
      <c r="N281">
        <v>0</v>
      </c>
      <c r="O281">
        <v>0.54500000000000004</v>
      </c>
      <c r="P281">
        <v>8.1100000000000005E-2</v>
      </c>
      <c r="Q281">
        <v>0</v>
      </c>
      <c r="R281">
        <v>0.72689999999999999</v>
      </c>
      <c r="S281">
        <v>0.1016</v>
      </c>
      <c r="T281">
        <v>0.1016</v>
      </c>
      <c r="U281">
        <v>0.1328</v>
      </c>
      <c r="V281">
        <v>1.5531999999999999</v>
      </c>
      <c r="W281">
        <v>8.5454000000000008</v>
      </c>
      <c r="X281">
        <v>1.0998000000000001</v>
      </c>
      <c r="Y281">
        <v>4.4062999999999999</v>
      </c>
      <c r="Z281">
        <v>3.3963999999999999</v>
      </c>
      <c r="AA281">
        <v>1.8055000000000001</v>
      </c>
      <c r="AB281">
        <v>10.0511</v>
      </c>
      <c r="AC281">
        <v>1.2382</v>
      </c>
      <c r="AD281">
        <v>5.1318000000000001</v>
      </c>
      <c r="AE281">
        <v>3.8509000000000002</v>
      </c>
      <c r="AF281">
        <f>LOG(Table1[[#This Row],[QEpsAll]])</f>
        <v>-0.30927245612963311</v>
      </c>
      <c r="AG281">
        <f>LOG(Table1[[#This Row],[QEpsBtm]])</f>
        <v>-0.31060233717871766</v>
      </c>
      <c r="AH281">
        <f>(LOG(Table1[[#This Row],[QEpsBtmIC]])-Table1[[#This Row],[QEpsBtmLog]])/(Table1[[#This Row],[QEpsBtm_BoolLog]]-Table1[[#This Row],[QEpsBtmLog]])</f>
        <v>5.5843223964486988E-2</v>
      </c>
      <c r="AI281" s="1">
        <f>(LOG(Table1[[#This Row],[QEpsBtmICRand]])-Table1[[#This Row],[QEpsBtmLog]])/(Table1[[#This Row],[QEpsBtm_BoolLog]]-Table1[[#This Row],[QEpsBtmLog]])</f>
        <v>0.20445898023348844</v>
      </c>
      <c r="AJ281" s="1">
        <f>(LOG(Table1[[#This Row],[QEpsBtmIC_HasseSimple]])-Table1[[#This Row],[QEpsBtmLog]])/(Table1[[#This Row],[QEpsBtm_BoolLog]]-Table1[[#This Row],[QEpsBtmLog]])</f>
        <v>0.6739372185164294</v>
      </c>
      <c r="AK281" s="1">
        <f>(LOG(Table1[[#This Row],[QEpsBtmIC_Hasse]])-Table1[[#This Row],[QEpsBtmLog]])/(Table1[[#This Row],[QEpsBtm_BoolLog]]-Table1[[#This Row],[QEpsBtmLog]])</f>
        <v>0.47930488386975018</v>
      </c>
      <c r="AL281" s="1">
        <f>(LOG(Table1[[#This Row],[QEpsBtmIC_Bool]])-Table1[[#This Row],[QEpsBtmLog]])/(Table1[[#This Row],[QEpsBtm_BoolLog]]-Table1[[#This Row],[QEpsBtmLog]])</f>
        <v>1.0648075533321741</v>
      </c>
      <c r="AM281" s="1">
        <f>(LOG(Table1[[#This Row],[QEpsBtm_HasseSimple]])-Table1[[#This Row],[QEpsBtmLog]])/(Table1[[#This Row],[QEpsBtm_BoolLog]]-Table1[[#This Row],[QEpsBtmLog]])</f>
        <v>0.59626556140209075</v>
      </c>
      <c r="AN281" s="1">
        <f>(LOG(Table1[[#This Row],[QEpsBtm_Hasse]])-Table1[[#This Row],[QEpsBtmLog]])/(Table1[[#This Row],[QEpsBtm_BoolLog]]-Table1[[#This Row],[QEpsBtmLog]])</f>
        <v>0.41814068529274884</v>
      </c>
      <c r="AO281" s="1">
        <f>LOG(Table1[[#This Row],[QEpsBtm_Bool]])</f>
        <v>0.5310188322087922</v>
      </c>
    </row>
    <row r="282" spans="1:41" x14ac:dyDescent="0.25">
      <c r="A282" s="1" t="s">
        <v>45</v>
      </c>
      <c r="B282" t="s">
        <v>51</v>
      </c>
      <c r="C282">
        <v>74</v>
      </c>
      <c r="D282">
        <v>8</v>
      </c>
      <c r="E282">
        <v>38</v>
      </c>
      <c r="F282">
        <v>43</v>
      </c>
      <c r="G282">
        <v>6.2199999999999998E-2</v>
      </c>
      <c r="H282">
        <v>4.1000000000000003E-3</v>
      </c>
      <c r="I282">
        <v>0.49059999999999998</v>
      </c>
      <c r="J282">
        <v>5.6800000000000003E-2</v>
      </c>
      <c r="K282">
        <v>2.7000000000000001E-3</v>
      </c>
      <c r="L282">
        <v>0.48110000000000003</v>
      </c>
      <c r="M282">
        <v>8.1100000000000005E-2</v>
      </c>
      <c r="N282">
        <v>0</v>
      </c>
      <c r="O282">
        <v>0.53749999999999998</v>
      </c>
      <c r="P282">
        <v>8.1100000000000005E-2</v>
      </c>
      <c r="Q282">
        <v>0</v>
      </c>
      <c r="R282">
        <v>0.73119999999999996</v>
      </c>
      <c r="S282">
        <v>0.1016</v>
      </c>
      <c r="T282">
        <v>0.1016</v>
      </c>
      <c r="U282">
        <v>0.1328</v>
      </c>
      <c r="V282">
        <v>1.5660000000000001</v>
      </c>
      <c r="W282">
        <v>8.5581999999999994</v>
      </c>
      <c r="X282">
        <v>1.1024</v>
      </c>
      <c r="Y282">
        <v>4.3906999999999998</v>
      </c>
      <c r="Z282">
        <v>4.5940000000000003</v>
      </c>
      <c r="AA282">
        <v>1.8183</v>
      </c>
      <c r="AB282">
        <v>10.0639</v>
      </c>
      <c r="AC282">
        <v>1.2407999999999999</v>
      </c>
      <c r="AD282">
        <v>5.0998999999999999</v>
      </c>
      <c r="AE282">
        <v>5.0484999999999998</v>
      </c>
      <c r="AF282">
        <f>LOG(Table1[[#This Row],[QEpsAll]])</f>
        <v>-0.30927245612963311</v>
      </c>
      <c r="AG282">
        <f>LOG(Table1[[#This Row],[QEpsBtm]])</f>
        <v>-0.31776464309743579</v>
      </c>
      <c r="AH282">
        <f>(LOG(Table1[[#This Row],[QEpsBtmIC]])-Table1[[#This Row],[QEpsBtmLog]])/(Table1[[#This Row],[QEpsBtm_BoolLog]]-Table1[[#This Row],[QEpsBtmLog]])</f>
        <v>4.9127848258504511E-2</v>
      </c>
      <c r="AI282" s="1">
        <f>(LOG(Table1[[#This Row],[QEpsBtmICRand]])-Table1[[#This Row],[QEpsBtmLog]])/(Table1[[#This Row],[QEpsBtm_BoolLog]]-Table1[[#This Row],[QEpsBtmLog]])</f>
        <v>0.18551944549694932</v>
      </c>
      <c r="AJ282" s="1">
        <f>(LOG(Table1[[#This Row],[QEpsBtmIC_HasseSimple]])-Table1[[#This Row],[QEpsBtmLog]])/(Table1[[#This Row],[QEpsBtm_BoolLog]]-Table1[[#This Row],[QEpsBtmLog]])</f>
        <v>0.5892411470668415</v>
      </c>
      <c r="AK282" s="1">
        <f>(LOG(Table1[[#This Row],[QEpsBtmIC_Hasse]])-Table1[[#This Row],[QEpsBtmLog]])/(Table1[[#This Row],[QEpsBtm_BoolLog]]-Table1[[#This Row],[QEpsBtmLog]])</f>
        <v>0.41988271065062627</v>
      </c>
      <c r="AL282" s="1">
        <f>(LOG(Table1[[#This Row],[QEpsBtmIC_Bool]])-Table1[[#This Row],[QEpsBtmLog]])/(Table1[[#This Row],[QEpsBtm_BoolLog]]-Table1[[#This Row],[QEpsBtmLog]])</f>
        <v>1.0418094129132245</v>
      </c>
      <c r="AM282" s="1">
        <f>(LOG(Table1[[#This Row],[QEpsBtm_HasseSimple]])-Table1[[#This Row],[QEpsBtmLog]])/(Table1[[#This Row],[QEpsBtm_BoolLog]]-Table1[[#This Row],[QEpsBtmLog]])</f>
        <v>0.52304041433996429</v>
      </c>
      <c r="AN282" s="1">
        <f>(LOG(Table1[[#This Row],[QEpsBtm_Hasse]])-Table1[[#This Row],[QEpsBtmLog]])/(Table1[[#This Row],[QEpsBtm_BoolLog]]-Table1[[#This Row],[QEpsBtmLog]])</f>
        <v>0.36746954166395684</v>
      </c>
      <c r="AO282" s="1">
        <f>LOG(Table1[[#This Row],[QEpsBtm_Bool]])</f>
        <v>0.66219099085900734</v>
      </c>
    </row>
    <row r="283" spans="1:41" x14ac:dyDescent="0.25">
      <c r="A283" s="1" t="s">
        <v>45</v>
      </c>
      <c r="B283" t="s">
        <v>51</v>
      </c>
      <c r="C283">
        <v>74</v>
      </c>
      <c r="D283">
        <v>9</v>
      </c>
      <c r="E283">
        <v>43</v>
      </c>
      <c r="F283">
        <v>51</v>
      </c>
      <c r="G283">
        <v>6.2199999999999998E-2</v>
      </c>
      <c r="H283">
        <v>4.1000000000000003E-3</v>
      </c>
      <c r="I283">
        <v>0.49059999999999998</v>
      </c>
      <c r="J283">
        <v>5.8099999999999999E-2</v>
      </c>
      <c r="K283">
        <v>2.8999999999999998E-3</v>
      </c>
      <c r="L283">
        <v>0.49049999999999999</v>
      </c>
      <c r="M283">
        <v>8.1100000000000005E-2</v>
      </c>
      <c r="N283">
        <v>0</v>
      </c>
      <c r="O283">
        <v>0.54279999999999995</v>
      </c>
      <c r="P283">
        <v>8.1100000000000005E-2</v>
      </c>
      <c r="Q283">
        <v>0</v>
      </c>
      <c r="R283">
        <v>0.751</v>
      </c>
      <c r="S283">
        <v>0.1016</v>
      </c>
      <c r="T283">
        <v>0.1016</v>
      </c>
      <c r="U283">
        <v>0.1641</v>
      </c>
      <c r="V283">
        <v>1.7443</v>
      </c>
      <c r="W283">
        <v>9.5885999999999996</v>
      </c>
      <c r="X283">
        <v>1.2323999999999999</v>
      </c>
      <c r="Y283">
        <v>5.2084000000000001</v>
      </c>
      <c r="Z283">
        <v>5.3642000000000003</v>
      </c>
      <c r="AA283">
        <v>2.1139999999999999</v>
      </c>
      <c r="AB283">
        <v>11.336600000000001</v>
      </c>
      <c r="AC283">
        <v>1.3917999999999999</v>
      </c>
      <c r="AD283">
        <v>5.8383000000000003</v>
      </c>
      <c r="AE283">
        <v>6.173</v>
      </c>
      <c r="AF283">
        <f>LOG(Table1[[#This Row],[QEpsAll]])</f>
        <v>-0.30927245612963311</v>
      </c>
      <c r="AG283">
        <f>LOG(Table1[[#This Row],[QEpsBtm]])</f>
        <v>-0.30936098828403269</v>
      </c>
      <c r="AH283">
        <f>(LOG(Table1[[#This Row],[QEpsBtmIC]])-Table1[[#This Row],[QEpsBtmLog]])/(Table1[[#This Row],[QEpsBtm_BoolLog]]-Table1[[#This Row],[QEpsBtmLog]])</f>
        <v>4.2354672677153891E-2</v>
      </c>
      <c r="AI283" s="1">
        <f>(LOG(Table1[[#This Row],[QEpsBtmICRand]])-Table1[[#This Row],[QEpsBtmLog]])/(Table1[[#This Row],[QEpsBtm_BoolLog]]-Table1[[#This Row],[QEpsBtmLog]])</f>
        <v>0.17807968898317278</v>
      </c>
      <c r="AJ283" s="1">
        <f>(LOG(Table1[[#This Row],[QEpsBtmIC_HasseSimple]])-Table1[[#This Row],[QEpsBtmLog]])/(Table1[[#This Row],[QEpsBtm_BoolLog]]-Table1[[#This Row],[QEpsBtmLog]])</f>
        <v>0.61072939313985886</v>
      </c>
      <c r="AK283" s="1">
        <f>(LOG(Table1[[#This Row],[QEpsBtmIC_Hasse]])-Table1[[#This Row],[QEpsBtmLog]])/(Table1[[#This Row],[QEpsBtm_BoolLog]]-Table1[[#This Row],[QEpsBtmLog]])</f>
        <v>0.43599255553753147</v>
      </c>
      <c r="AL283" s="1">
        <f>(LOG(Table1[[#This Row],[QEpsBtmIC_Bool]])-Table1[[#This Row],[QEpsBtmLog]])/(Table1[[#This Row],[QEpsBtm_BoolLog]]-Table1[[#This Row],[QEpsBtmLog]])</f>
        <v>1.058709514110187</v>
      </c>
      <c r="AM283" s="1">
        <f>(LOG(Table1[[#This Row],[QEpsBtm_HasseSimple]])-Table1[[#This Row],[QEpsBtmLog]])/(Table1[[#This Row],[QEpsBtm_BoolLog]]-Table1[[#This Row],[QEpsBtmLog]])</f>
        <v>0.5303688787035975</v>
      </c>
      <c r="AN283" s="1">
        <f>(LOG(Table1[[#This Row],[QEpsBtm_Hasse]])-Table1[[#This Row],[QEpsBtmLog]])/(Table1[[#This Row],[QEpsBtm_BoolLog]]-Table1[[#This Row],[QEpsBtmLog]])</f>
        <v>0.38514370202641102</v>
      </c>
      <c r="AO283" s="1">
        <f>LOG(Table1[[#This Row],[QEpsBtm_Bool]])</f>
        <v>0.72950496181138968</v>
      </c>
    </row>
    <row r="284" spans="1:41" x14ac:dyDescent="0.25">
      <c r="A284" s="1" t="s">
        <v>45</v>
      </c>
      <c r="B284" t="s">
        <v>51</v>
      </c>
      <c r="C284">
        <v>74</v>
      </c>
      <c r="D284">
        <v>10</v>
      </c>
      <c r="E284">
        <v>46</v>
      </c>
      <c r="F284">
        <v>56</v>
      </c>
      <c r="G284">
        <v>6.2199999999999998E-2</v>
      </c>
      <c r="H284">
        <v>4.1000000000000003E-3</v>
      </c>
      <c r="I284">
        <v>0.49059999999999998</v>
      </c>
      <c r="J284">
        <v>5.6800000000000003E-2</v>
      </c>
      <c r="K284">
        <v>2.7000000000000001E-3</v>
      </c>
      <c r="L284">
        <v>0.48509999999999998</v>
      </c>
      <c r="M284">
        <v>8.1100000000000005E-2</v>
      </c>
      <c r="N284">
        <v>0</v>
      </c>
      <c r="O284">
        <v>0.56220000000000003</v>
      </c>
      <c r="P284">
        <v>8.1100000000000005E-2</v>
      </c>
      <c r="Q284">
        <v>0</v>
      </c>
      <c r="R284">
        <v>0.75580000000000003</v>
      </c>
      <c r="S284">
        <v>0.1016</v>
      </c>
      <c r="T284">
        <v>0.1016</v>
      </c>
      <c r="U284">
        <v>0.1641</v>
      </c>
      <c r="V284">
        <v>1.7455000000000001</v>
      </c>
      <c r="W284">
        <v>9.5898000000000003</v>
      </c>
      <c r="X284">
        <v>1.2334000000000001</v>
      </c>
      <c r="Y284">
        <v>5.1367000000000003</v>
      </c>
      <c r="Z284">
        <v>6.1368</v>
      </c>
      <c r="AA284">
        <v>2.1724999999999999</v>
      </c>
      <c r="AB284">
        <v>11.895200000000001</v>
      </c>
      <c r="AC284">
        <v>1.4493</v>
      </c>
      <c r="AD284">
        <v>5.9278000000000004</v>
      </c>
      <c r="AE284">
        <v>7.1245000000000003</v>
      </c>
      <c r="AF284">
        <f>LOG(Table1[[#This Row],[QEpsAll]])</f>
        <v>-0.30927245612963311</v>
      </c>
      <c r="AG284">
        <f>LOG(Table1[[#This Row],[QEpsBtm]])</f>
        <v>-0.31416872537393642</v>
      </c>
      <c r="AH284">
        <f>(LOG(Table1[[#This Row],[QEpsBtmIC]])-Table1[[#This Row],[QEpsBtmLog]])/(Table1[[#This Row],[QEpsBtm_BoolLog]]-Table1[[#This Row],[QEpsBtmLog]])</f>
        <v>5.8124439704176439E-2</v>
      </c>
      <c r="AI284" s="1">
        <f>(LOG(Table1[[#This Row],[QEpsBtmICRand]])-Table1[[#This Row],[QEpsBtmLog]])/(Table1[[#This Row],[QEpsBtm_BoolLog]]-Table1[[#This Row],[QEpsBtmLog]])</f>
        <v>0.17473345809005447</v>
      </c>
      <c r="AJ284" s="1">
        <f>(LOG(Table1[[#This Row],[QEpsBtmIC_HasseSimple]])-Table1[[#This Row],[QEpsBtmLog]])/(Table1[[#This Row],[QEpsBtm_BoolLog]]-Table1[[#This Row],[QEpsBtmLog]])</f>
        <v>0.59080137175199343</v>
      </c>
      <c r="AK284" s="1">
        <f>(LOG(Table1[[#This Row],[QEpsBtmIC_Hasse]])-Table1[[#This Row],[QEpsBtmLog]])/(Table1[[#This Row],[QEpsBtm_BoolLog]]-Table1[[#This Row],[QEpsBtmLog]])</f>
        <v>0.4312879093618332</v>
      </c>
      <c r="AL284" s="1">
        <f>(LOG(Table1[[#This Row],[QEpsBtmIC_Bool]])-Table1[[#This Row],[QEpsBtmLog]])/(Table1[[#This Row],[QEpsBtm_BoolLog]]-Table1[[#This Row],[QEpsBtmLog]])</f>
        <v>1.058807542068964</v>
      </c>
      <c r="AM284" s="1">
        <f>(LOG(Table1[[#This Row],[QEpsBtm_HasseSimple]])-Table1[[#This Row],[QEpsBtmLog]])/(Table1[[#This Row],[QEpsBtm_BoolLog]]-Table1[[#This Row],[QEpsBtmLog]])</f>
        <v>0.50456690148323458</v>
      </c>
      <c r="AN284" s="1">
        <f>(LOG(Table1[[#This Row],[QEpsBtm_Hasse]])-Table1[[#This Row],[QEpsBtmLog]])/(Table1[[#This Row],[QEpsBtm_BoolLog]]-Table1[[#This Row],[QEpsBtmLog]])</f>
        <v>0.36772410544757678</v>
      </c>
      <c r="AO284" s="1">
        <f>LOG(Table1[[#This Row],[QEpsBtm_Bool]])</f>
        <v>0.78794196973794151</v>
      </c>
    </row>
    <row r="285" spans="1:41" x14ac:dyDescent="0.25">
      <c r="A285" s="1" t="s">
        <v>45</v>
      </c>
      <c r="B285" t="s">
        <v>51</v>
      </c>
      <c r="C285">
        <v>74</v>
      </c>
      <c r="D285">
        <v>11</v>
      </c>
      <c r="E285">
        <v>53</v>
      </c>
      <c r="F285">
        <v>65</v>
      </c>
      <c r="G285">
        <v>6.2199999999999998E-2</v>
      </c>
      <c r="H285">
        <v>4.1000000000000003E-3</v>
      </c>
      <c r="I285">
        <v>0.49059999999999998</v>
      </c>
      <c r="J285">
        <v>7.2999999999999995E-2</v>
      </c>
      <c r="K285">
        <v>4.1000000000000003E-3</v>
      </c>
      <c r="L285">
        <v>0.50019999999999998</v>
      </c>
      <c r="M285">
        <v>8.1100000000000005E-2</v>
      </c>
      <c r="N285">
        <v>0</v>
      </c>
      <c r="O285">
        <v>0.56810000000000005</v>
      </c>
      <c r="P285">
        <v>8.1100000000000005E-2</v>
      </c>
      <c r="Q285">
        <v>0</v>
      </c>
      <c r="R285">
        <v>0.75139999999999996</v>
      </c>
      <c r="S285">
        <v>0.1016</v>
      </c>
      <c r="T285">
        <v>0.1016</v>
      </c>
      <c r="U285">
        <v>0.1641</v>
      </c>
      <c r="V285">
        <v>1.7584</v>
      </c>
      <c r="W285">
        <v>9.6031999999999993</v>
      </c>
      <c r="X285">
        <v>1.1849000000000001</v>
      </c>
      <c r="Y285">
        <v>4.7549000000000001</v>
      </c>
      <c r="Z285">
        <v>7.3432000000000004</v>
      </c>
      <c r="AA285">
        <v>2.3031999999999999</v>
      </c>
      <c r="AB285">
        <v>12.1563</v>
      </c>
      <c r="AC285">
        <v>1.5129999999999999</v>
      </c>
      <c r="AD285">
        <v>5.8078000000000003</v>
      </c>
      <c r="AE285">
        <v>8.6997999999999998</v>
      </c>
      <c r="AF285">
        <f>LOG(Table1[[#This Row],[QEpsAll]])</f>
        <v>-0.30927245612963311</v>
      </c>
      <c r="AG285">
        <f>LOG(Table1[[#This Row],[QEpsBtm]])</f>
        <v>-0.30085631260551632</v>
      </c>
      <c r="AH285">
        <f>(LOG(Table1[[#This Row],[QEpsBtmIC]])-Table1[[#This Row],[QEpsBtmLog]])/(Table1[[#This Row],[QEpsBtm_BoolLog]]-Table1[[#This Row],[QEpsBtmLog]])</f>
        <v>4.738075559486276E-2</v>
      </c>
      <c r="AI285" s="1">
        <f>(LOG(Table1[[#This Row],[QEpsBtmICRand]])-Table1[[#This Row],[QEpsBtmLog]])/(Table1[[#This Row],[QEpsBtm_BoolLog]]-Table1[[#This Row],[QEpsBtmLog]])</f>
        <v>0.15147097936039286</v>
      </c>
      <c r="AJ285" s="1">
        <f>(LOG(Table1[[#This Row],[QEpsBtmIC_HasseSimple]])-Table1[[#This Row],[QEpsBtmLog]])/(Table1[[#This Row],[QEpsBtm_BoolLog]]-Table1[[#This Row],[QEpsBtmLog]])</f>
        <v>0.56841028467381294</v>
      </c>
      <c r="AK285" s="1">
        <f>(LOG(Table1[[#This Row],[QEpsBtmIC_Hasse]])-Table1[[#This Row],[QEpsBtmLog]])/(Table1[[#This Row],[QEpsBtm_BoolLog]]-Table1[[#This Row],[QEpsBtmLog]])</f>
        <v>0.41199800539683168</v>
      </c>
      <c r="AL285" s="1">
        <f>(LOG(Table1[[#This Row],[QEpsBtmIC_Bool]])-Table1[[#This Row],[QEpsBtmLog]])/(Table1[[#This Row],[QEpsBtm_BoolLog]]-Table1[[#This Row],[QEpsBtmLog]])</f>
        <v>1.063102153459472</v>
      </c>
      <c r="AM285" s="1">
        <f>(LOG(Table1[[#This Row],[QEpsBtm_HasseSimple]])-Table1[[#This Row],[QEpsBtmLog]])/(Table1[[#This Row],[QEpsBtm_BoolLog]]-Table1[[#This Row],[QEpsBtmLog]])</f>
        <v>0.4679476202646527</v>
      </c>
      <c r="AN285" s="1">
        <f>(LOG(Table1[[#This Row],[QEpsBtm_Hasse]])-Table1[[#This Row],[QEpsBtmLog]])/(Table1[[#This Row],[QEpsBtm_BoolLog]]-Table1[[#This Row],[QEpsBtmLog]])</f>
        <v>0.321011944535117</v>
      </c>
      <c r="AO285" s="1">
        <f>LOG(Table1[[#This Row],[QEpsBtm_Bool]])</f>
        <v>0.86588535684917678</v>
      </c>
    </row>
    <row r="286" spans="1:41" x14ac:dyDescent="0.25">
      <c r="A286" s="1" t="s">
        <v>45</v>
      </c>
      <c r="B286" t="s">
        <v>51</v>
      </c>
      <c r="C286">
        <v>74</v>
      </c>
      <c r="D286">
        <v>12</v>
      </c>
      <c r="E286">
        <v>63</v>
      </c>
      <c r="F286">
        <v>82</v>
      </c>
      <c r="G286">
        <v>6.2199999999999998E-2</v>
      </c>
      <c r="H286">
        <v>4.1000000000000003E-3</v>
      </c>
      <c r="I286">
        <v>0.49059999999999998</v>
      </c>
      <c r="J286">
        <v>7.0300000000000001E-2</v>
      </c>
      <c r="K286">
        <v>4.4000000000000003E-3</v>
      </c>
      <c r="L286">
        <v>0.49780000000000002</v>
      </c>
      <c r="M286">
        <v>8.1100000000000005E-2</v>
      </c>
      <c r="N286">
        <v>0</v>
      </c>
      <c r="O286">
        <v>0.57999999999999996</v>
      </c>
      <c r="P286">
        <v>9.4600000000000004E-2</v>
      </c>
      <c r="Q286">
        <v>4.4999999999999997E-3</v>
      </c>
      <c r="R286">
        <v>0.77290000000000003</v>
      </c>
      <c r="S286">
        <v>0.1328</v>
      </c>
      <c r="T286">
        <v>0.1016</v>
      </c>
      <c r="U286">
        <v>0.1953</v>
      </c>
      <c r="V286">
        <v>1.7689999999999999</v>
      </c>
      <c r="W286">
        <v>9.6137999999999995</v>
      </c>
      <c r="X286">
        <v>1.1819</v>
      </c>
      <c r="Y286">
        <v>4.74</v>
      </c>
      <c r="Z286">
        <v>10.0563</v>
      </c>
      <c r="AA286">
        <v>2.6408999999999998</v>
      </c>
      <c r="AB286">
        <v>13.6035</v>
      </c>
      <c r="AC286">
        <v>1.6019000000000001</v>
      </c>
      <c r="AD286">
        <v>6.3068</v>
      </c>
      <c r="AE286">
        <v>12.4237</v>
      </c>
      <c r="AF286">
        <f>LOG(Table1[[#This Row],[QEpsAll]])</f>
        <v>-0.30927245612963311</v>
      </c>
      <c r="AG286">
        <f>LOG(Table1[[#This Row],[QEpsBtm]])</f>
        <v>-0.30294510772742556</v>
      </c>
      <c r="AH286">
        <f>(LOG(Table1[[#This Row],[QEpsBtmIC]])-Table1[[#This Row],[QEpsBtmLog]])/(Table1[[#This Row],[QEpsBtm_BoolLog]]-Table1[[#This Row],[QEpsBtmLog]])</f>
        <v>5.0845678691998103E-2</v>
      </c>
      <c r="AI286" s="1">
        <f>(LOG(Table1[[#This Row],[QEpsBtmICRand]])-Table1[[#This Row],[QEpsBtmLog]])/(Table1[[#This Row],[QEpsBtm_BoolLog]]-Table1[[#This Row],[QEpsBtmLog]])</f>
        <v>0.14636958420953078</v>
      </c>
      <c r="AJ286" s="1">
        <f>(LOG(Table1[[#This Row],[QEpsBtmIC_HasseSimple]])-Table1[[#This Row],[QEpsBtmLog]])/(Table1[[#This Row],[QEpsBtm_BoolLog]]-Table1[[#This Row],[QEpsBtmLog]])</f>
        <v>0.55516034906076372</v>
      </c>
      <c r="AK286" s="1">
        <f>(LOG(Table1[[#This Row],[QEpsBtmIC_Hasse]])-Table1[[#This Row],[QEpsBtmLog]])/(Table1[[#This Row],[QEpsBtm_BoolLog]]-Table1[[#This Row],[QEpsBtmLog]])</f>
        <v>0.38883636555852646</v>
      </c>
      <c r="AL286" s="1">
        <f>(LOG(Table1[[#This Row],[QEpsBtmIC_Bool]])-Table1[[#This Row],[QEpsBtmLog]])/(Table1[[#This Row],[QEpsBtm_BoolLog]]-Table1[[#This Row],[QEpsBtmLog]])</f>
        <v>1.0703339264402767</v>
      </c>
      <c r="AM286" s="1">
        <f>(LOG(Table1[[#This Row],[QEpsBtm_HasseSimple]])-Table1[[#This Row],[QEpsBtmLog]])/(Table1[[#This Row],[QEpsBtm_BoolLog]]-Table1[[#This Row],[QEpsBtmLog]])</f>
        <v>0.42184768919453269</v>
      </c>
      <c r="AN286" s="1">
        <f>(LOG(Table1[[#This Row],[QEpsBtm_Hasse]])-Table1[[#This Row],[QEpsBtmLog]])/(Table1[[#This Row],[QEpsBtm_BoolLog]]-Table1[[#This Row],[QEpsBtmLog]])</f>
        <v>0.28767476355805183</v>
      </c>
      <c r="AO286" s="1">
        <f>LOG(Table1[[#This Row],[QEpsBtm_Bool]])</f>
        <v>1.0024382207639364</v>
      </c>
    </row>
    <row r="287" spans="1:41" x14ac:dyDescent="0.25">
      <c r="A287" s="1" t="s">
        <v>45</v>
      </c>
      <c r="B287" t="s">
        <v>51</v>
      </c>
      <c r="C287">
        <v>74</v>
      </c>
      <c r="D287">
        <v>13</v>
      </c>
      <c r="E287">
        <v>68</v>
      </c>
      <c r="F287">
        <v>90</v>
      </c>
      <c r="G287">
        <v>6.2199999999999998E-2</v>
      </c>
      <c r="H287">
        <v>4.1000000000000003E-3</v>
      </c>
      <c r="I287">
        <v>0.49059999999999998</v>
      </c>
      <c r="J287">
        <v>6.08E-2</v>
      </c>
      <c r="K287">
        <v>3.5999999999999999E-3</v>
      </c>
      <c r="L287">
        <v>0.49059999999999998</v>
      </c>
      <c r="M287">
        <v>8.1100000000000005E-2</v>
      </c>
      <c r="N287">
        <v>0</v>
      </c>
      <c r="O287">
        <v>0.61560000000000004</v>
      </c>
      <c r="P287">
        <v>0.1</v>
      </c>
      <c r="Q287">
        <v>4.1000000000000003E-3</v>
      </c>
      <c r="R287">
        <v>0.81459999999999999</v>
      </c>
      <c r="S287">
        <v>0.1328</v>
      </c>
      <c r="T287">
        <v>0.1016</v>
      </c>
      <c r="U287">
        <v>0.1953</v>
      </c>
      <c r="V287">
        <v>1.7815000000000001</v>
      </c>
      <c r="W287">
        <v>9.6287000000000003</v>
      </c>
      <c r="X287">
        <v>1.1888000000000001</v>
      </c>
      <c r="Y287">
        <v>4.7359999999999998</v>
      </c>
      <c r="Z287">
        <v>10.991</v>
      </c>
      <c r="AA287">
        <v>2.8515000000000001</v>
      </c>
      <c r="AB287">
        <v>13.949400000000001</v>
      </c>
      <c r="AC287">
        <v>1.7672000000000001</v>
      </c>
      <c r="AD287">
        <v>6.33</v>
      </c>
      <c r="AE287">
        <v>13.8111</v>
      </c>
      <c r="AF287">
        <f>LOG(Table1[[#This Row],[QEpsAll]])</f>
        <v>-0.30927245612963311</v>
      </c>
      <c r="AG287">
        <f>LOG(Table1[[#This Row],[QEpsBtm]])</f>
        <v>-0.30927245612963311</v>
      </c>
      <c r="AH287">
        <f>(LOG(Table1[[#This Row],[QEpsBtmIC]])-Table1[[#This Row],[QEpsBtmLog]])/(Table1[[#This Row],[QEpsBtm_BoolLog]]-Table1[[#This Row],[QEpsBtmLog]])</f>
        <v>7.2998860866715934E-2</v>
      </c>
      <c r="AI287" s="1">
        <f>(LOG(Table1[[#This Row],[QEpsBtmICRand]])-Table1[[#This Row],[QEpsBtmLog]])/(Table1[[#This Row],[QEpsBtm_BoolLog]]-Table1[[#This Row],[QEpsBtmLog]])</f>
        <v>0.16308619256105422</v>
      </c>
      <c r="AJ287" s="1">
        <f>(LOG(Table1[[#This Row],[QEpsBtmIC_HasseSimple]])-Table1[[#This Row],[QEpsBtmLog]])/(Table1[[#This Row],[QEpsBtm_BoolLog]]-Table1[[#This Row],[QEpsBtmLog]])</f>
        <v>0.56605225633092049</v>
      </c>
      <c r="AK287" s="1">
        <f>(LOG(Table1[[#This Row],[QEpsBtmIC_Hasse]])-Table1[[#This Row],[QEpsBtmLog]])/(Table1[[#This Row],[QEpsBtm_BoolLog]]-Table1[[#This Row],[QEpsBtmLog]])</f>
        <v>0.41217075892481181</v>
      </c>
      <c r="AL287" s="1">
        <f>(LOG(Table1[[#This Row],[QEpsBtmIC_Bool]])-Table1[[#This Row],[QEpsBtmLog]])/(Table1[[#This Row],[QEpsBtm_BoolLog]]-Table1[[#This Row],[QEpsBtmLog]])</f>
        <v>1.0734580108457363</v>
      </c>
      <c r="AM287" s="1">
        <f>(LOG(Table1[[#This Row],[QEpsBtm_HasseSimple]])-Table1[[#This Row],[QEpsBtmLog]])/(Table1[[#This Row],[QEpsBtm_BoolLog]]-Table1[[#This Row],[QEpsBtmLog]])</f>
        <v>0.41476284866317314</v>
      </c>
      <c r="AN287" s="1">
        <f>(LOG(Table1[[#This Row],[QEpsBtm_Hasse]])-Table1[[#This Row],[QEpsBtmLog]])/(Table1[[#This Row],[QEpsBtm_BoolLog]]-Table1[[#This Row],[QEpsBtmLog]])</f>
        <v>0.28466155785957814</v>
      </c>
      <c r="AO287" s="1">
        <f>LOG(Table1[[#This Row],[QEpsBtm_Bool]])</f>
        <v>1.0410372078670285</v>
      </c>
    </row>
    <row r="288" spans="1:41" x14ac:dyDescent="0.25">
      <c r="A288" s="1" t="s">
        <v>45</v>
      </c>
      <c r="B288" t="s">
        <v>51</v>
      </c>
      <c r="C288">
        <v>74</v>
      </c>
      <c r="D288">
        <v>14</v>
      </c>
      <c r="E288">
        <v>72</v>
      </c>
      <c r="F288">
        <v>93</v>
      </c>
      <c r="G288">
        <v>6.2199999999999998E-2</v>
      </c>
      <c r="H288">
        <v>4.1000000000000003E-3</v>
      </c>
      <c r="I288">
        <v>0.49059999999999998</v>
      </c>
      <c r="J288">
        <v>6.4899999999999999E-2</v>
      </c>
      <c r="K288">
        <v>4.4000000000000003E-3</v>
      </c>
      <c r="L288">
        <v>0.49109999999999998</v>
      </c>
      <c r="M288">
        <v>8.1100000000000005E-2</v>
      </c>
      <c r="N288">
        <v>0</v>
      </c>
      <c r="O288">
        <v>0.56359999999999999</v>
      </c>
      <c r="P288">
        <v>8.3799999999999999E-2</v>
      </c>
      <c r="Q288">
        <v>2.7000000000000001E-3</v>
      </c>
      <c r="R288">
        <v>0.74680000000000002</v>
      </c>
      <c r="S288">
        <v>0.1328</v>
      </c>
      <c r="T288">
        <v>0.1016</v>
      </c>
      <c r="U288">
        <v>0.1953</v>
      </c>
      <c r="V288">
        <v>1.8026</v>
      </c>
      <c r="W288">
        <v>9.6557999999999993</v>
      </c>
      <c r="X288">
        <v>1.2069000000000001</v>
      </c>
      <c r="Y288">
        <v>4.7408000000000001</v>
      </c>
      <c r="Z288">
        <v>12.119300000000001</v>
      </c>
      <c r="AA288">
        <v>2.6516000000000002</v>
      </c>
      <c r="AB288">
        <v>13.6288</v>
      </c>
      <c r="AC288">
        <v>1.5914999999999999</v>
      </c>
      <c r="AD288">
        <v>6.3080999999999996</v>
      </c>
      <c r="AE288">
        <v>14.8309</v>
      </c>
      <c r="AF288">
        <f>LOG(Table1[[#This Row],[QEpsAll]])</f>
        <v>-0.30927245612963311</v>
      </c>
      <c r="AG288">
        <f>LOG(Table1[[#This Row],[QEpsBtm]])</f>
        <v>-0.30883006586839612</v>
      </c>
      <c r="AH288">
        <f>(LOG(Table1[[#This Row],[QEpsBtmIC]])-Table1[[#This Row],[QEpsBtmLog]])/(Table1[[#This Row],[QEpsBtm_BoolLog]]-Table1[[#This Row],[QEpsBtmLog]])</f>
        <v>4.2951033393443742E-2</v>
      </c>
      <c r="AI288" s="1">
        <f>(LOG(Table1[[#This Row],[QEpsBtmICRand]])-Table1[[#This Row],[QEpsBtmLog]])/(Table1[[#This Row],[QEpsBtm_BoolLog]]-Table1[[#This Row],[QEpsBtmLog]])</f>
        <v>0.13074292985919575</v>
      </c>
      <c r="AJ288" s="1">
        <f>(LOG(Table1[[#This Row],[QEpsBtmIC_HasseSimple]])-Table1[[#This Row],[QEpsBtmLog]])/(Table1[[#This Row],[QEpsBtm_BoolLog]]-Table1[[#This Row],[QEpsBtmLog]])</f>
        <v>0.52598870765564298</v>
      </c>
      <c r="AK288" s="1">
        <f>(LOG(Table1[[#This Row],[QEpsBtmIC_Hasse]])-Table1[[#This Row],[QEpsBtmLog]])/(Table1[[#This Row],[QEpsBtm_BoolLog]]-Table1[[#This Row],[QEpsBtmLog]])</f>
        <v>0.36675567102176393</v>
      </c>
      <c r="AL288" s="1">
        <f>(LOG(Table1[[#This Row],[QEpsBtmIC_Bool]])-Table1[[#This Row],[QEpsBtmLog]])/(Table1[[#This Row],[QEpsBtm_BoolLog]]-Table1[[#This Row],[QEpsBtmLog]])</f>
        <v>1.0629817508634332</v>
      </c>
      <c r="AM288" s="1">
        <f>(LOG(Table1[[#This Row],[QEpsBtm_HasseSimple]])-Table1[[#This Row],[QEpsBtmLog]])/(Table1[[#This Row],[QEpsBtm_BoolLog]]-Table1[[#This Row],[QEpsBtmLog]])</f>
        <v>0.40560680111492914</v>
      </c>
      <c r="AN288" s="1">
        <f>(LOG(Table1[[#This Row],[QEpsBtm_Hasse]])-Table1[[#This Row],[QEpsBtmLog]])/(Table1[[#This Row],[QEpsBtm_BoolLog]]-Table1[[#This Row],[QEpsBtmLog]])</f>
        <v>0.28047060334202945</v>
      </c>
      <c r="AO288" s="1">
        <f>LOG(Table1[[#This Row],[QEpsBtm_Bool]])</f>
        <v>1.0834775360912636</v>
      </c>
    </row>
    <row r="289" spans="1:41" x14ac:dyDescent="0.25">
      <c r="A289" s="1" t="s">
        <v>45</v>
      </c>
      <c r="B289" t="s">
        <v>51</v>
      </c>
      <c r="C289">
        <v>74</v>
      </c>
      <c r="D289">
        <v>15</v>
      </c>
      <c r="E289">
        <v>88</v>
      </c>
      <c r="F289">
        <v>123</v>
      </c>
      <c r="G289">
        <v>6.2199999999999998E-2</v>
      </c>
      <c r="H289">
        <v>4.1000000000000003E-3</v>
      </c>
      <c r="I289">
        <v>0.49059999999999998</v>
      </c>
      <c r="J289">
        <v>6.2199999999999998E-2</v>
      </c>
      <c r="K289">
        <v>4.1000000000000003E-3</v>
      </c>
      <c r="L289">
        <v>0.49270000000000003</v>
      </c>
      <c r="M289">
        <v>8.1100000000000005E-2</v>
      </c>
      <c r="N289">
        <v>0</v>
      </c>
      <c r="O289">
        <v>0.63870000000000005</v>
      </c>
      <c r="P289">
        <v>0.1081</v>
      </c>
      <c r="Q289">
        <v>0</v>
      </c>
      <c r="R289">
        <v>0.84840000000000004</v>
      </c>
      <c r="S289">
        <v>0.1641</v>
      </c>
      <c r="T289">
        <v>0.1328</v>
      </c>
      <c r="U289">
        <v>0.2109</v>
      </c>
      <c r="V289">
        <v>2.2290000000000001</v>
      </c>
      <c r="W289">
        <v>11.6935</v>
      </c>
      <c r="X289">
        <v>1.629</v>
      </c>
      <c r="Y289">
        <v>6.7392000000000003</v>
      </c>
      <c r="Z289">
        <v>15.2996</v>
      </c>
      <c r="AA289">
        <v>3.8751000000000002</v>
      </c>
      <c r="AB289">
        <v>17.429600000000001</v>
      </c>
      <c r="AC289">
        <v>2.391</v>
      </c>
      <c r="AD289">
        <v>8.3422999999999998</v>
      </c>
      <c r="AE289">
        <v>20.340599999999998</v>
      </c>
      <c r="AF289">
        <f>LOG(Table1[[#This Row],[QEpsAll]])</f>
        <v>-0.30927245612963311</v>
      </c>
      <c r="AG289">
        <f>LOG(Table1[[#This Row],[QEpsBtm]])</f>
        <v>-0.30741743772509089</v>
      </c>
      <c r="AH289">
        <f>(LOG(Table1[[#This Row],[QEpsBtmIC]])-Table1[[#This Row],[QEpsBtmLog]])/(Table1[[#This Row],[QEpsBtm_BoolLog]]-Table1[[#This Row],[QEpsBtmLog]])</f>
        <v>7.5540876386150591E-2</v>
      </c>
      <c r="AI289" s="1">
        <f>(LOG(Table1[[#This Row],[QEpsBtmICRand]])-Table1[[#This Row],[QEpsBtmLog]])/(Table1[[#This Row],[QEpsBtm_BoolLog]]-Table1[[#This Row],[QEpsBtmLog]])</f>
        <v>0.15817873517596193</v>
      </c>
      <c r="AJ289" s="1">
        <f>(LOG(Table1[[#This Row],[QEpsBtmIC_HasseSimple]])-Table1[[#This Row],[QEpsBtmLog]])/(Table1[[#This Row],[QEpsBtm_BoolLog]]-Table1[[#This Row],[QEpsBtmLog]])</f>
        <v>0.60029612236734564</v>
      </c>
      <c r="AK289" s="1">
        <f>(LOG(Table1[[#This Row],[QEpsBtmIC_Hasse]])-Table1[[#This Row],[QEpsBtmLog]])/(Table1[[#This Row],[QEpsBtm_BoolLog]]-Table1[[#This Row],[QEpsBtmLog]])</f>
        <v>0.45975347272608702</v>
      </c>
      <c r="AL289" s="1">
        <f>(LOG(Table1[[#This Row],[QEpsBtmIC_Bool]])-Table1[[#This Row],[QEpsBtmLog]])/(Table1[[#This Row],[QEpsBtm_BoolLog]]-Table1[[#This Row],[QEpsBtmLog]])</f>
        <v>1.0828924930809265</v>
      </c>
      <c r="AM289" s="1">
        <f>(LOG(Table1[[#This Row],[QEpsBtm_HasseSimple]])-Table1[[#This Row],[QEpsBtmLog]])/(Table1[[#This Row],[QEpsBtm_BoolLog]]-Table1[[#This Row],[QEpsBtmLog]])</f>
        <v>0.43933288536921283</v>
      </c>
      <c r="AN289" s="1">
        <f>(LOG(Table1[[#This Row],[QEpsBtm_Hasse]])-Table1[[#This Row],[QEpsBtmLog]])/(Table1[[#This Row],[QEpsBtm_BoolLog]]-Table1[[#This Row],[QEpsBtmLog]])</f>
        <v>0.34805937082514671</v>
      </c>
      <c r="AO289" s="1">
        <f>LOG(Table1[[#This Row],[QEpsBtm_Bool]])</f>
        <v>1.1846800765650745</v>
      </c>
    </row>
    <row r="290" spans="1:41" x14ac:dyDescent="0.25">
      <c r="A290" s="1" t="s">
        <v>45</v>
      </c>
      <c r="B290" t="s">
        <v>51</v>
      </c>
      <c r="C290">
        <v>74</v>
      </c>
      <c r="D290">
        <v>16</v>
      </c>
      <c r="E290">
        <v>106</v>
      </c>
      <c r="F290">
        <v>164</v>
      </c>
      <c r="G290">
        <v>6.2199999999999998E-2</v>
      </c>
      <c r="H290">
        <v>4.1000000000000003E-3</v>
      </c>
      <c r="I290">
        <v>0.49059999999999998</v>
      </c>
      <c r="J290">
        <v>6.08E-2</v>
      </c>
      <c r="K290">
        <v>3.5999999999999999E-3</v>
      </c>
      <c r="L290">
        <v>0.4914</v>
      </c>
      <c r="M290">
        <v>8.1100000000000005E-2</v>
      </c>
      <c r="N290">
        <v>0</v>
      </c>
      <c r="O290">
        <v>0.68130000000000002</v>
      </c>
      <c r="P290">
        <v>0.1081</v>
      </c>
      <c r="Q290">
        <v>0</v>
      </c>
      <c r="R290">
        <v>0.88319999999999999</v>
      </c>
      <c r="S290">
        <v>0.1641</v>
      </c>
      <c r="T290">
        <v>0.1328</v>
      </c>
      <c r="U290">
        <v>0.2422</v>
      </c>
      <c r="V290">
        <v>2.5943999999999998</v>
      </c>
      <c r="W290">
        <v>12.6936</v>
      </c>
      <c r="X290">
        <v>1.7514000000000001</v>
      </c>
      <c r="Y290">
        <v>6.4476000000000004</v>
      </c>
      <c r="Z290">
        <v>20.5322</v>
      </c>
      <c r="AA290">
        <v>4.8385999999999996</v>
      </c>
      <c r="AB290">
        <v>20.1767</v>
      </c>
      <c r="AC290">
        <v>2.9209000000000001</v>
      </c>
      <c r="AD290">
        <v>8.7301000000000002</v>
      </c>
      <c r="AE290">
        <v>29.6706</v>
      </c>
      <c r="AF290">
        <f>LOG(Table1[[#This Row],[QEpsAll]])</f>
        <v>-0.30927245612963311</v>
      </c>
      <c r="AG290">
        <f>LOG(Table1[[#This Row],[QEpsBtm]])</f>
        <v>-0.30856484785593791</v>
      </c>
      <c r="AH290">
        <f>(LOG(Table1[[#This Row],[QEpsBtmIC]])-Table1[[#This Row],[QEpsBtmLog]])/(Table1[[#This Row],[QEpsBtm_BoolLog]]-Table1[[#This Row],[QEpsBtmLog]])</f>
        <v>8.7540535207167869E-2</v>
      </c>
      <c r="AI290" s="1">
        <f>(LOG(Table1[[#This Row],[QEpsBtmICRand]])-Table1[[#This Row],[QEpsBtmLog]])/(Table1[[#This Row],[QEpsBtm_BoolLog]]-Table1[[#This Row],[QEpsBtmLog]])</f>
        <v>0.15707825774342038</v>
      </c>
      <c r="AJ290" s="1">
        <f>(LOG(Table1[[#This Row],[QEpsBtmIC_HasseSimple]])-Table1[[#This Row],[QEpsBtmLog]])/(Table1[[#This Row],[QEpsBtm_BoolLog]]-Table1[[#This Row],[QEpsBtmLog]])</f>
        <v>0.6127602494717781</v>
      </c>
      <c r="AK290" s="1">
        <f>(LOG(Table1[[#This Row],[QEpsBtmIC_Hasse]])-Table1[[#This Row],[QEpsBtmLog]])/(Table1[[#This Row],[QEpsBtm_BoolLog]]-Table1[[#This Row],[QEpsBtmLog]])</f>
        <v>0.47753323698239258</v>
      </c>
      <c r="AL290" s="1">
        <f>(LOG(Table1[[#This Row],[QEpsBtmIC_Bool]])-Table1[[#This Row],[QEpsBtmLog]])/(Table1[[#This Row],[QEpsBtm_BoolLog]]-Table1[[#This Row],[QEpsBtmLog]])</f>
        <v>1.0986371436226159</v>
      </c>
      <c r="AM290" s="1">
        <f>(LOG(Table1[[#This Row],[QEpsBtm_HasseSimple]])-Table1[[#This Row],[QEpsBtmLog]])/(Table1[[#This Row],[QEpsBtm_BoolLog]]-Table1[[#This Row],[QEpsBtmLog]])</f>
        <v>0.44577522190211899</v>
      </c>
      <c r="AN290" s="1">
        <f>(LOG(Table1[[#This Row],[QEpsBtm_Hasse]])-Table1[[#This Row],[QEpsBtmLog]])/(Table1[[#This Row],[QEpsBtm_BoolLog]]-Table1[[#This Row],[QEpsBtmLog]])</f>
        <v>0.34049974062629496</v>
      </c>
      <c r="AO290" s="1">
        <f>LOG(Table1[[#This Row],[QEpsBtm_Bool]])</f>
        <v>1.3124354859838809</v>
      </c>
    </row>
    <row r="291" spans="1:41" x14ac:dyDescent="0.25">
      <c r="A291" s="1" t="s">
        <v>45</v>
      </c>
      <c r="B291" t="s">
        <v>51</v>
      </c>
      <c r="C291">
        <v>74</v>
      </c>
      <c r="D291">
        <v>17</v>
      </c>
      <c r="E291">
        <v>132</v>
      </c>
      <c r="F291">
        <v>245</v>
      </c>
      <c r="G291">
        <v>6.2199999999999998E-2</v>
      </c>
      <c r="H291">
        <v>4.1000000000000003E-3</v>
      </c>
      <c r="I291">
        <v>0.49059999999999998</v>
      </c>
      <c r="J291">
        <v>5.4100000000000002E-2</v>
      </c>
      <c r="K291">
        <v>0</v>
      </c>
      <c r="L291">
        <v>0.48149999999999998</v>
      </c>
      <c r="M291">
        <v>0.1014</v>
      </c>
      <c r="N291">
        <v>3.5999999999999999E-3</v>
      </c>
      <c r="O291">
        <v>0.72299999999999998</v>
      </c>
      <c r="P291">
        <v>0.12970000000000001</v>
      </c>
      <c r="Q291">
        <v>3.5999999999999999E-3</v>
      </c>
      <c r="R291">
        <v>0.93859999999999999</v>
      </c>
      <c r="S291">
        <v>0.1641</v>
      </c>
      <c r="T291">
        <v>0.1641</v>
      </c>
      <c r="U291">
        <v>0.2422</v>
      </c>
      <c r="V291">
        <v>3.1796000000000002</v>
      </c>
      <c r="W291">
        <v>15.1869</v>
      </c>
      <c r="X291">
        <v>2.1162999999999998</v>
      </c>
      <c r="Y291">
        <v>8.3103999999999996</v>
      </c>
      <c r="Z291">
        <v>25.951799999999999</v>
      </c>
      <c r="AA291">
        <v>6.5673000000000004</v>
      </c>
      <c r="AB291">
        <v>24.350899999999999</v>
      </c>
      <c r="AC291">
        <v>3.5796999999999999</v>
      </c>
      <c r="AD291">
        <v>10.538600000000001</v>
      </c>
      <c r="AE291">
        <v>44.885599999999997</v>
      </c>
      <c r="AF291">
        <f>LOG(Table1[[#This Row],[QEpsAll]])</f>
        <v>-0.30927245612963311</v>
      </c>
      <c r="AG291">
        <f>LOG(Table1[[#This Row],[QEpsBtm]])</f>
        <v>-0.31740370853944672</v>
      </c>
      <c r="AH291">
        <f>(LOG(Table1[[#This Row],[QEpsBtmIC]])-Table1[[#This Row],[QEpsBtmLog]])/(Table1[[#This Row],[QEpsBtm_BoolLog]]-Table1[[#This Row],[QEpsBtmLog]])</f>
        <v>0.10195480638059633</v>
      </c>
      <c r="AI291" s="1">
        <f>(LOG(Table1[[#This Row],[QEpsBtmICRand]])-Table1[[#This Row],[QEpsBtmLog]])/(Table1[[#This Row],[QEpsBtm_BoolLog]]-Table1[[#This Row],[QEpsBtmLog]])</f>
        <v>0.16741111159330627</v>
      </c>
      <c r="AJ291" s="1">
        <f>(LOG(Table1[[#This Row],[QEpsBtmIC_HasseSimple]])-Table1[[#This Row],[QEpsBtmLog]])/(Table1[[#This Row],[QEpsBtm_BoolLog]]-Table1[[#This Row],[QEpsBtmLog]])</f>
        <v>0.65535310824296045</v>
      </c>
      <c r="AK291" s="1">
        <f>(LOG(Table1[[#This Row],[QEpsBtmIC_Hasse]])-Table1[[#This Row],[QEpsBtmLog]])/(Table1[[#This Row],[QEpsBtm_BoolLog]]-Table1[[#This Row],[QEpsBtmLog]])</f>
        <v>0.50315594484854465</v>
      </c>
      <c r="AL291" s="1">
        <f>(LOG(Table1[[#This Row],[QEpsBtmIC_Bool]])-Table1[[#This Row],[QEpsBtmLog]])/(Table1[[#This Row],[QEpsBtm_BoolLog]]-Table1[[#This Row],[QEpsBtmLog]])</f>
        <v>1.1374125130407406</v>
      </c>
      <c r="AM291" s="1">
        <f>(LOG(Table1[[#This Row],[QEpsBtm_HasseSimple]])-Table1[[#This Row],[QEpsBtmLog]])/(Table1[[#This Row],[QEpsBtm_BoolLog]]-Table1[[#This Row],[QEpsBtmLog]])</f>
        <v>0.47342910278236572</v>
      </c>
      <c r="AN291" s="1">
        <f>(LOG(Table1[[#This Row],[QEpsBtm_Hasse]])-Table1[[#This Row],[QEpsBtmLog]])/(Table1[[#This Row],[QEpsBtm_BoolLog]]-Table1[[#This Row],[QEpsBtmLog]])</f>
        <v>0.37132804163722438</v>
      </c>
      <c r="AO291" s="1">
        <f>LOG(Table1[[#This Row],[QEpsBtm_Bool]])</f>
        <v>1.4141674856124786</v>
      </c>
    </row>
    <row r="292" spans="1:41" x14ac:dyDescent="0.25">
      <c r="A292" s="1" t="s">
        <v>45</v>
      </c>
      <c r="B292" t="s">
        <v>51</v>
      </c>
      <c r="C292">
        <v>74</v>
      </c>
      <c r="D292">
        <v>18</v>
      </c>
      <c r="E292">
        <v>151</v>
      </c>
      <c r="F292">
        <v>291</v>
      </c>
      <c r="G292">
        <v>6.2199999999999998E-2</v>
      </c>
      <c r="H292">
        <v>4.1000000000000003E-3</v>
      </c>
      <c r="I292">
        <v>0.49059999999999998</v>
      </c>
      <c r="J292">
        <v>5.6800000000000003E-2</v>
      </c>
      <c r="K292">
        <v>2.7000000000000001E-3</v>
      </c>
      <c r="L292">
        <v>0.4859</v>
      </c>
      <c r="M292">
        <v>0.1027</v>
      </c>
      <c r="N292">
        <v>3.5999999999999999E-3</v>
      </c>
      <c r="O292">
        <v>0.72509999999999997</v>
      </c>
      <c r="P292">
        <v>0.1351</v>
      </c>
      <c r="Q292">
        <v>0</v>
      </c>
      <c r="R292">
        <v>0.93789999999999996</v>
      </c>
      <c r="S292">
        <v>0.1953</v>
      </c>
      <c r="T292">
        <v>0.1641</v>
      </c>
      <c r="U292">
        <v>0.2422</v>
      </c>
      <c r="V292">
        <v>3.3090999999999999</v>
      </c>
      <c r="W292">
        <v>15.4278</v>
      </c>
      <c r="X292">
        <v>2.1501999999999999</v>
      </c>
      <c r="Y292">
        <v>8.2316000000000003</v>
      </c>
      <c r="Z292">
        <v>31.607600000000001</v>
      </c>
      <c r="AA292">
        <v>6.8212000000000002</v>
      </c>
      <c r="AB292">
        <v>24.7804</v>
      </c>
      <c r="AC292">
        <v>3.7391999999999999</v>
      </c>
      <c r="AD292">
        <v>10.648999999999999</v>
      </c>
      <c r="AE292">
        <v>57.102600000000002</v>
      </c>
      <c r="AF292">
        <f>LOG(Table1[[#This Row],[QEpsAll]])</f>
        <v>-0.30927245612963311</v>
      </c>
      <c r="AG292">
        <f>LOG(Table1[[#This Row],[QEpsBtm]])</f>
        <v>-0.31345310093699374</v>
      </c>
      <c r="AH292">
        <f>(LOG(Table1[[#This Row],[QEpsBtmIC]])-Table1[[#This Row],[QEpsBtmLog]])/(Table1[[#This Row],[QEpsBtm_BoolLog]]-Table1[[#This Row],[QEpsBtmLog]])</f>
        <v>9.5878407136220603E-2</v>
      </c>
      <c r="AI292" s="1">
        <f>(LOG(Table1[[#This Row],[QEpsBtmICRand]])-Table1[[#This Row],[QEpsBtmLog]])/(Table1[[#This Row],[QEpsBtm_BoolLog]]-Table1[[#This Row],[QEpsBtmLog]])</f>
        <v>0.15751302025064262</v>
      </c>
      <c r="AJ292" s="1">
        <f>(LOG(Table1[[#This Row],[QEpsBtmIC_HasseSimple]])-Table1[[#This Row],[QEpsBtmLog]])/(Table1[[#This Row],[QEpsBtm_BoolLog]]-Table1[[#This Row],[QEpsBtmLog]])</f>
        <v>0.63274081757948564</v>
      </c>
      <c r="AK292" s="1">
        <f>(LOG(Table1[[#This Row],[QEpsBtmIC_Hasse]])-Table1[[#This Row],[QEpsBtmLog]])/(Table1[[#This Row],[QEpsBtm_BoolLog]]-Table1[[#This Row],[QEpsBtmLog]])</f>
        <v>0.48875468066660283</v>
      </c>
      <c r="AL292" s="1">
        <f>(LOG(Table1[[#This Row],[QEpsBtmIC_Bool]])-Table1[[#This Row],[QEpsBtmLog]])/(Table1[[#This Row],[QEpsBtm_BoolLog]]-Table1[[#This Row],[QEpsBtmLog]])</f>
        <v>1.1416600713103404</v>
      </c>
      <c r="AM292" s="1">
        <f>(LOG(Table1[[#This Row],[QEpsBtm_HasseSimple]])-Table1[[#This Row],[QEpsBtmLog]])/(Table1[[#This Row],[QEpsBtm_BoolLog]]-Table1[[#This Row],[QEpsBtmLog]])</f>
        <v>0.45948736460179873</v>
      </c>
      <c r="AN292" s="1">
        <f>(LOG(Table1[[#This Row],[QEpsBtm_Hasse]])-Table1[[#This Row],[QEpsBtmLog]])/(Table1[[#This Row],[QEpsBtm_BoolLog]]-Table1[[#This Row],[QEpsBtmLog]])</f>
        <v>0.35622990454625647</v>
      </c>
      <c r="AO292" s="1">
        <f>LOG(Table1[[#This Row],[QEpsBtm_Bool]])</f>
        <v>1.4997915206315027</v>
      </c>
    </row>
    <row r="293" spans="1:41" x14ac:dyDescent="0.25">
      <c r="A293" s="1" t="s">
        <v>45</v>
      </c>
      <c r="B293" t="s">
        <v>51</v>
      </c>
      <c r="C293">
        <v>74</v>
      </c>
      <c r="D293">
        <v>19</v>
      </c>
      <c r="E293">
        <v>192</v>
      </c>
      <c r="F293">
        <v>687</v>
      </c>
      <c r="G293">
        <v>6.2199999999999998E-2</v>
      </c>
      <c r="H293">
        <v>4.1000000000000003E-3</v>
      </c>
      <c r="I293">
        <v>0.49059999999999998</v>
      </c>
      <c r="J293">
        <v>5.5399999999999998E-2</v>
      </c>
      <c r="K293">
        <v>1.4E-3</v>
      </c>
      <c r="L293">
        <v>0.4874</v>
      </c>
      <c r="M293">
        <v>0.1081</v>
      </c>
      <c r="N293">
        <v>0</v>
      </c>
      <c r="O293">
        <v>0.74650000000000005</v>
      </c>
      <c r="P293">
        <v>0.15679999999999999</v>
      </c>
      <c r="Q293">
        <v>3.5999999999999999E-3</v>
      </c>
      <c r="R293">
        <v>0.9708</v>
      </c>
      <c r="S293">
        <v>0.2109</v>
      </c>
      <c r="T293">
        <v>0.1953</v>
      </c>
      <c r="U293">
        <v>0.27339999999999998</v>
      </c>
      <c r="V293">
        <v>4.2043999999999997</v>
      </c>
      <c r="W293">
        <v>19.485700000000001</v>
      </c>
      <c r="X293">
        <v>3.0402999999999998</v>
      </c>
      <c r="Y293">
        <v>12.260300000000001</v>
      </c>
      <c r="Z293">
        <v>40.480499999999999</v>
      </c>
      <c r="AA293">
        <v>9.3933999999999997</v>
      </c>
      <c r="AB293">
        <v>31.054200000000002</v>
      </c>
      <c r="AC293">
        <v>4.7972000000000001</v>
      </c>
      <c r="AD293">
        <v>14.834</v>
      </c>
      <c r="AE293">
        <v>141.19890000000001</v>
      </c>
      <c r="AF293">
        <f>LOG(Table1[[#This Row],[QEpsAll]])</f>
        <v>-0.30927245612963311</v>
      </c>
      <c r="AG293">
        <f>LOG(Table1[[#This Row],[QEpsBtm]])</f>
        <v>-0.31211447515129448</v>
      </c>
      <c r="AH293">
        <f>(LOG(Table1[[#This Row],[QEpsBtmIC]])-Table1[[#This Row],[QEpsBtmLog]])/(Table1[[#This Row],[QEpsBtm_BoolLog]]-Table1[[#This Row],[QEpsBtmLog]])</f>
        <v>9.6461452828576016E-2</v>
      </c>
      <c r="AI293" s="1">
        <f>(LOG(Table1[[#This Row],[QEpsBtmICRand]])-Table1[[#This Row],[QEpsBtmLog]])/(Table1[[#This Row],[QEpsBtm_BoolLog]]-Table1[[#This Row],[QEpsBtmLog]])</f>
        <v>0.15590831803008501</v>
      </c>
      <c r="AJ293" s="1">
        <f>(LOG(Table1[[#This Row],[QEpsBtmIC_HasseSimple]])-Table1[[#This Row],[QEpsBtmLog]])/(Table1[[#This Row],[QEpsBtm_BoolLog]]-Table1[[#This Row],[QEpsBtmLog]])</f>
        <v>0.66946120669599718</v>
      </c>
      <c r="AK293" s="1">
        <f>(LOG(Table1[[#This Row],[QEpsBtmIC_Hasse]])-Table1[[#This Row],[QEpsBtmLog]])/(Table1[[#This Row],[QEpsBtm_BoolLog]]-Table1[[#This Row],[QEpsBtmLog]])</f>
        <v>0.51741315988305414</v>
      </c>
      <c r="AL293" s="1">
        <f>(LOG(Table1[[#This Row],[QEpsBtmIC_Bool]])-Table1[[#This Row],[QEpsBtmLog]])/(Table1[[#This Row],[QEpsBtm_BoolLog]]-Table1[[#This Row],[QEpsBtmLog]])</f>
        <v>1.2826907657992854</v>
      </c>
      <c r="AM293" s="1">
        <f>(LOG(Table1[[#This Row],[QEpsBtm_HasseSimple]])-Table1[[#This Row],[QEpsBtmLog]])/(Table1[[#This Row],[QEpsBtm_BoolLog]]-Table1[[#This Row],[QEpsBtmLog]])</f>
        <v>0.48756790555420598</v>
      </c>
      <c r="AN293" s="1">
        <f>(LOG(Table1[[#This Row],[QEpsBtm_Hasse]])-Table1[[#This Row],[QEpsBtmLog]])/(Table1[[#This Row],[QEpsBtm_BoolLog]]-Table1[[#This Row],[QEpsBtmLog]])</f>
        <v>0.41421659952791479</v>
      </c>
      <c r="AO293" s="1">
        <f>LOG(Table1[[#This Row],[QEpsBtm_Bool]])</f>
        <v>1.6072458681079256</v>
      </c>
    </row>
    <row r="294" spans="1:41" hidden="1" x14ac:dyDescent="0.25">
      <c r="A294" s="1" t="s">
        <v>0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 t="s">
        <v>6</v>
      </c>
      <c r="I294" t="s">
        <v>7</v>
      </c>
      <c r="J294" t="s">
        <v>8</v>
      </c>
      <c r="K294" t="s">
        <v>9</v>
      </c>
      <c r="L294" t="s">
        <v>10</v>
      </c>
      <c r="M294" t="s">
        <v>11</v>
      </c>
      <c r="N294" t="s">
        <v>12</v>
      </c>
      <c r="O294" t="s">
        <v>13</v>
      </c>
      <c r="P294" t="s">
        <v>14</v>
      </c>
      <c r="Q294" t="s">
        <v>15</v>
      </c>
      <c r="R294" t="s">
        <v>16</v>
      </c>
      <c r="S294" t="s">
        <v>17</v>
      </c>
      <c r="T294" t="s">
        <v>18</v>
      </c>
      <c r="U294" t="s">
        <v>19</v>
      </c>
      <c r="V294" t="s">
        <v>20</v>
      </c>
      <c r="W294" t="s">
        <v>21</v>
      </c>
      <c r="X294" t="s">
        <v>22</v>
      </c>
      <c r="Y294" t="s">
        <v>23</v>
      </c>
      <c r="Z294" t="s">
        <v>24</v>
      </c>
      <c r="AA294" t="s">
        <v>25</v>
      </c>
      <c r="AB294" t="s">
        <v>26</v>
      </c>
      <c r="AC294" t="s">
        <v>27</v>
      </c>
      <c r="AD294" t="s">
        <v>28</v>
      </c>
      <c r="AE294" t="s">
        <v>29</v>
      </c>
      <c r="AF294" t="e">
        <f>LOG(Table1[[#This Row],[QEpsAll]])</f>
        <v>#VALUE!</v>
      </c>
      <c r="AG294" t="e">
        <f>LOG(Table1[[#This Row],[QEpsBtm]])</f>
        <v>#VALUE!</v>
      </c>
      <c r="AH294" t="e">
        <f>(LOG(Table1[[#This Row],[QEpsBtmIC]])-Table1[[#This Row],[QEpsBtmLog]])/(Table1[[#This Row],[QEpsBtm_BoolLog]]-Table1[[#This Row],[QEpsBtmLog]])</f>
        <v>#VALUE!</v>
      </c>
      <c r="AI294" s="1" t="e">
        <f>(LOG(Table1[[#This Row],[QEpsBtmICRand]])-Table1[[#This Row],[QEpsBtmLog]])/(Table1[[#This Row],[QEpsBtm_BoolLog]]-Table1[[#This Row],[QEpsBtmLog]])</f>
        <v>#VALUE!</v>
      </c>
      <c r="AJ294" s="1" t="e">
        <f>(LOG(Table1[[#This Row],[QEpsBtmIC_HasseSimple]])-Table1[[#This Row],[QEpsBtmLog]])/(Table1[[#This Row],[QEpsBtm_BoolLog]]-Table1[[#This Row],[QEpsBtmLog]])</f>
        <v>#VALUE!</v>
      </c>
      <c r="AK294" s="1" t="e">
        <f>(LOG(Table1[[#This Row],[QEpsBtmIC_Hasse]])-Table1[[#This Row],[QEpsBtmLog]])/(Table1[[#This Row],[QEpsBtm_BoolLog]]-Table1[[#This Row],[QEpsBtmLog]])</f>
        <v>#VALUE!</v>
      </c>
      <c r="AL294" s="1" t="e">
        <f>(LOG(Table1[[#This Row],[QEpsBtmIC_Bool]])-Table1[[#This Row],[QEpsBtmLog]])/(Table1[[#This Row],[QEpsBtm_BoolLog]]-Table1[[#This Row],[QEpsBtmLog]])</f>
        <v>#VALUE!</v>
      </c>
      <c r="AM294" s="1" t="e">
        <f>(LOG(Table1[[#This Row],[QEpsBtm_HasseSimple]])-Table1[[#This Row],[QEpsBtmLog]])/(Table1[[#This Row],[QEpsBtm_BoolLog]]-Table1[[#This Row],[QEpsBtmLog]])</f>
        <v>#VALUE!</v>
      </c>
      <c r="AN294" s="1" t="e">
        <f>(LOG(Table1[[#This Row],[QEpsBtm_Hasse]])-Table1[[#This Row],[QEpsBtmLog]])/(Table1[[#This Row],[QEpsBtm_BoolLog]]-Table1[[#This Row],[QEpsBtmLog]])</f>
        <v>#VALUE!</v>
      </c>
      <c r="AO294" s="1" t="e">
        <f>LOG(Table1[[#This Row],[QEpsBtm_Bool]])</f>
        <v>#VALUE!</v>
      </c>
    </row>
    <row r="295" spans="1:41" hidden="1" x14ac:dyDescent="0.25">
      <c r="A295" s="1" t="s">
        <v>46</v>
      </c>
      <c r="B295" t="s">
        <v>51</v>
      </c>
      <c r="C295">
        <v>1000</v>
      </c>
      <c r="D295">
        <v>0</v>
      </c>
      <c r="E295">
        <v>1</v>
      </c>
      <c r="F295">
        <v>1</v>
      </c>
      <c r="G295">
        <v>3.4000000000000002E-2</v>
      </c>
      <c r="H295">
        <v>2.9999999999999997E-4</v>
      </c>
      <c r="I295">
        <v>0.48459999999999998</v>
      </c>
      <c r="J295">
        <v>-4.0000000000000002E-4</v>
      </c>
      <c r="K295">
        <v>4.0000000000000002E-4</v>
      </c>
      <c r="L295">
        <v>0.11650000000000001</v>
      </c>
      <c r="M295">
        <v>-2.0000000000000001E-4</v>
      </c>
      <c r="N295">
        <v>2.0000000000000001E-4</v>
      </c>
      <c r="O295">
        <v>0.1143</v>
      </c>
      <c r="P295">
        <v>-4.0000000000000002E-4</v>
      </c>
      <c r="Q295">
        <v>4.0000000000000002E-4</v>
      </c>
      <c r="R295">
        <v>0.1116</v>
      </c>
      <c r="S295">
        <v>7.7999999999999996E-3</v>
      </c>
      <c r="T295">
        <v>7.7999999999999996E-3</v>
      </c>
      <c r="U295">
        <v>7.7999999999999996E-3</v>
      </c>
      <c r="V295">
        <v>0.114</v>
      </c>
      <c r="W295">
        <v>1</v>
      </c>
      <c r="X295">
        <v>0.114</v>
      </c>
      <c r="Y295">
        <v>1</v>
      </c>
      <c r="Z295">
        <v>0.114</v>
      </c>
      <c r="AA295">
        <v>0.114</v>
      </c>
      <c r="AB295">
        <v>1</v>
      </c>
      <c r="AC295">
        <v>0.114</v>
      </c>
      <c r="AD295">
        <v>1</v>
      </c>
      <c r="AE295">
        <v>0.114</v>
      </c>
      <c r="AF295">
        <f>LOG(Table1[[#This Row],[QEpsAll]])</f>
        <v>-0.31461659019851262</v>
      </c>
      <c r="AG295">
        <f>LOG(Table1[[#This Row],[QEpsBtm]])</f>
        <v>-0.93367407463796215</v>
      </c>
      <c r="AH295">
        <f>(LOG(Table1[[#This Row],[QEpsBtmIC]])-Table1[[#This Row],[QEpsBtmLog]])/(Table1[[#This Row],[QEpsBtm_BoolLog]]-Table1[[#This Row],[QEpsBtmLog]])</f>
        <v>0.87884830798357971</v>
      </c>
      <c r="AI295" s="1">
        <f>(LOG(Table1[[#This Row],[QEpsBtmICRand]])-Table1[[#This Row],[QEpsBtmLog]])/(Table1[[#This Row],[QEpsBtm_BoolLog]]-Table1[[#This Row],[QEpsBtmLog]])</f>
        <v>1.9808496048154305</v>
      </c>
      <c r="AJ295" s="1">
        <f>(LOG(Table1[[#This Row],[QEpsBtmIC_HasseSimple]])-Table1[[#This Row],[QEpsBtmLog]])/(Table1[[#This Row],[QEpsBtm_BoolLog]]-Table1[[#This Row],[QEpsBtmLog]])</f>
        <v>1</v>
      </c>
      <c r="AK295" s="1">
        <f>(LOG(Table1[[#This Row],[QEpsBtmIC_Hasse]])-Table1[[#This Row],[QEpsBtmLog]])/(Table1[[#This Row],[QEpsBtm_BoolLog]]-Table1[[#This Row],[QEpsBtmLog]])</f>
        <v>1</v>
      </c>
      <c r="AL295" s="1">
        <f>(LOG(Table1[[#This Row],[QEpsBtmIC_Bool]])-Table1[[#This Row],[QEpsBtmLog]])/(Table1[[#This Row],[QEpsBtm_BoolLog]]-Table1[[#This Row],[QEpsBtmLog]])</f>
        <v>1</v>
      </c>
      <c r="AM295" s="1">
        <f>(LOG(Table1[[#This Row],[QEpsBtm_HasseSimple]])-Table1[[#This Row],[QEpsBtmLog]])/(Table1[[#This Row],[QEpsBtm_BoolLog]]-Table1[[#This Row],[QEpsBtmLog]])</f>
        <v>1</v>
      </c>
      <c r="AN295" s="1">
        <f>(LOG(Table1[[#This Row],[QEpsBtm_Hasse]])-Table1[[#This Row],[QEpsBtmLog]])/(Table1[[#This Row],[QEpsBtm_BoolLog]]-Table1[[#This Row],[QEpsBtmLog]])</f>
        <v>1</v>
      </c>
      <c r="AO295" s="1">
        <f>LOG(Table1[[#This Row],[QEpsBtm_Bool]])</f>
        <v>-0.94309514866352739</v>
      </c>
    </row>
    <row r="296" spans="1:41" hidden="1" x14ac:dyDescent="0.25">
      <c r="A296" s="1" t="s">
        <v>46</v>
      </c>
      <c r="B296" t="s">
        <v>51</v>
      </c>
      <c r="C296">
        <v>1000</v>
      </c>
      <c r="D296">
        <v>1</v>
      </c>
      <c r="E296">
        <v>2</v>
      </c>
      <c r="F296">
        <v>2</v>
      </c>
      <c r="G296">
        <v>3.4000000000000002E-2</v>
      </c>
      <c r="H296">
        <v>2.9999999999999997E-4</v>
      </c>
      <c r="I296">
        <v>0.48459999999999998</v>
      </c>
      <c r="J296">
        <v>6.7999999999999996E-3</v>
      </c>
      <c r="K296">
        <v>5.0000000000000001E-4</v>
      </c>
      <c r="L296">
        <v>0.15329999999999999</v>
      </c>
      <c r="M296">
        <v>6.6E-3</v>
      </c>
      <c r="N296">
        <v>2.9999999999999997E-4</v>
      </c>
      <c r="O296">
        <v>0.15110000000000001</v>
      </c>
      <c r="P296">
        <v>1.6E-2</v>
      </c>
      <c r="Q296">
        <v>2.9999999999999997E-4</v>
      </c>
      <c r="R296">
        <v>0.20880000000000001</v>
      </c>
      <c r="S296">
        <v>2.3400000000000001E-2</v>
      </c>
      <c r="T296">
        <v>2.3400000000000001E-2</v>
      </c>
      <c r="U296">
        <v>2.3400000000000001E-2</v>
      </c>
      <c r="V296">
        <v>0.24260000000000001</v>
      </c>
      <c r="W296">
        <v>2</v>
      </c>
      <c r="X296">
        <v>0.24260000000000001</v>
      </c>
      <c r="Y296">
        <v>2</v>
      </c>
      <c r="Z296">
        <v>0.24260000000000001</v>
      </c>
      <c r="AA296">
        <v>0.24260000000000001</v>
      </c>
      <c r="AB296">
        <v>2</v>
      </c>
      <c r="AC296">
        <v>0.24260000000000001</v>
      </c>
      <c r="AD296">
        <v>2</v>
      </c>
      <c r="AE296">
        <v>0.24260000000000001</v>
      </c>
      <c r="AF296">
        <f>LOG(Table1[[#This Row],[QEpsAll]])</f>
        <v>-0.31461659019851262</v>
      </c>
      <c r="AG296">
        <f>LOG(Table1[[#This Row],[QEpsBtm]])</f>
        <v>-0.8144578451456248</v>
      </c>
      <c r="AH296">
        <f>(LOG(Table1[[#This Row],[QEpsBtmIC]])-Table1[[#This Row],[QEpsBtmLog]])/(Table1[[#This Row],[QEpsBtm_BoolLog]]-Table1[[#This Row],[QEpsBtmLog]])</f>
        <v>-3.1491012241494067E-2</v>
      </c>
      <c r="AI296" s="1">
        <f>(LOG(Table1[[#This Row],[QEpsBtmICRand]])-Table1[[#This Row],[QEpsBtmLog]])/(Table1[[#This Row],[QEpsBtm_BoolLog]]-Table1[[#This Row],[QEpsBtmLog]])</f>
        <v>0.67313395440047374</v>
      </c>
      <c r="AJ296" s="1">
        <f>(LOG(Table1[[#This Row],[QEpsBtmIC_HasseSimple]])-Table1[[#This Row],[QEpsBtmLog]])/(Table1[[#This Row],[QEpsBtm_BoolLog]]-Table1[[#This Row],[QEpsBtmLog]])</f>
        <v>1</v>
      </c>
      <c r="AK296" s="1">
        <f>(LOG(Table1[[#This Row],[QEpsBtmIC_Hasse]])-Table1[[#This Row],[QEpsBtmLog]])/(Table1[[#This Row],[QEpsBtm_BoolLog]]-Table1[[#This Row],[QEpsBtmLog]])</f>
        <v>1</v>
      </c>
      <c r="AL296" s="1">
        <f>(LOG(Table1[[#This Row],[QEpsBtmIC_Bool]])-Table1[[#This Row],[QEpsBtmLog]])/(Table1[[#This Row],[QEpsBtm_BoolLog]]-Table1[[#This Row],[QEpsBtmLog]])</f>
        <v>1</v>
      </c>
      <c r="AM296" s="1">
        <f>(LOG(Table1[[#This Row],[QEpsBtm_HasseSimple]])-Table1[[#This Row],[QEpsBtmLog]])/(Table1[[#This Row],[QEpsBtm_BoolLog]]-Table1[[#This Row],[QEpsBtmLog]])</f>
        <v>1</v>
      </c>
      <c r="AN296" s="1">
        <f>(LOG(Table1[[#This Row],[QEpsBtm_Hasse]])-Table1[[#This Row],[QEpsBtmLog]])/(Table1[[#This Row],[QEpsBtm_BoolLog]]-Table1[[#This Row],[QEpsBtmLog]])</f>
        <v>1</v>
      </c>
      <c r="AO296" s="1">
        <f>LOG(Table1[[#This Row],[QEpsBtm_Bool]])</f>
        <v>-0.61510920346944586</v>
      </c>
    </row>
    <row r="297" spans="1:41" hidden="1" x14ac:dyDescent="0.25">
      <c r="A297" s="1" t="s">
        <v>46</v>
      </c>
      <c r="B297" t="s">
        <v>51</v>
      </c>
      <c r="C297">
        <v>1000</v>
      </c>
      <c r="D297">
        <v>3</v>
      </c>
      <c r="E297">
        <v>5</v>
      </c>
      <c r="F297">
        <v>5</v>
      </c>
      <c r="G297">
        <v>3.4000000000000002E-2</v>
      </c>
      <c r="H297">
        <v>2.9999999999999997E-4</v>
      </c>
      <c r="I297">
        <v>0.48459999999999998</v>
      </c>
      <c r="J297">
        <v>1.01E-2</v>
      </c>
      <c r="K297">
        <v>5.0000000000000001E-4</v>
      </c>
      <c r="L297">
        <v>0.18529999999999999</v>
      </c>
      <c r="M297">
        <v>1.0200000000000001E-2</v>
      </c>
      <c r="N297">
        <v>2.0000000000000001E-4</v>
      </c>
      <c r="O297">
        <v>0.18149999999999999</v>
      </c>
      <c r="P297">
        <v>3.1399999999999997E-2</v>
      </c>
      <c r="Q297">
        <v>2.9999999999999997E-4</v>
      </c>
      <c r="R297">
        <v>0.42120000000000002</v>
      </c>
      <c r="S297">
        <v>3.9100000000000003E-2</v>
      </c>
      <c r="T297">
        <v>3.9100000000000003E-2</v>
      </c>
      <c r="U297">
        <v>3.9100000000000003E-2</v>
      </c>
      <c r="V297">
        <v>0.62990000000000002</v>
      </c>
      <c r="W297">
        <v>5</v>
      </c>
      <c r="X297">
        <v>0.62990000000000002</v>
      </c>
      <c r="Y297">
        <v>5</v>
      </c>
      <c r="Z297">
        <v>0.62990000000000002</v>
      </c>
      <c r="AA297">
        <v>0.62990000000000002</v>
      </c>
      <c r="AB297">
        <v>5</v>
      </c>
      <c r="AC297">
        <v>0.62990000000000002</v>
      </c>
      <c r="AD297">
        <v>5</v>
      </c>
      <c r="AE297">
        <v>0.62990000000000002</v>
      </c>
      <c r="AF297">
        <f>LOG(Table1[[#This Row],[QEpsAll]])</f>
        <v>-0.31461659019851262</v>
      </c>
      <c r="AG297">
        <f>LOG(Table1[[#This Row],[QEpsBtm]])</f>
        <v>-0.73212458068110242</v>
      </c>
      <c r="AH297">
        <f>(LOG(Table1[[#This Row],[QEpsBtmIC]])-Table1[[#This Row],[QEpsBtmLog]])/(Table1[[#This Row],[QEpsBtm_BoolLog]]-Table1[[#This Row],[QEpsBtmLog]])</f>
        <v>-1.6934238770466126E-2</v>
      </c>
      <c r="AI297" s="1">
        <f>(LOG(Table1[[#This Row],[QEpsBtmICRand]])-Table1[[#This Row],[QEpsBtmLog]])/(Table1[[#This Row],[QEpsBtm_BoolLog]]-Table1[[#This Row],[QEpsBtmLog]])</f>
        <v>0.67108675326567757</v>
      </c>
      <c r="AJ297" s="1">
        <f>(LOG(Table1[[#This Row],[QEpsBtmIC_HasseSimple]])-Table1[[#This Row],[QEpsBtmLog]])/(Table1[[#This Row],[QEpsBtm_BoolLog]]-Table1[[#This Row],[QEpsBtmLog]])</f>
        <v>1</v>
      </c>
      <c r="AK297" s="1">
        <f>(LOG(Table1[[#This Row],[QEpsBtmIC_Hasse]])-Table1[[#This Row],[QEpsBtmLog]])/(Table1[[#This Row],[QEpsBtm_BoolLog]]-Table1[[#This Row],[QEpsBtmLog]])</f>
        <v>1</v>
      </c>
      <c r="AL297" s="1">
        <f>(LOG(Table1[[#This Row],[QEpsBtmIC_Bool]])-Table1[[#This Row],[QEpsBtmLog]])/(Table1[[#This Row],[QEpsBtm_BoolLog]]-Table1[[#This Row],[QEpsBtmLog]])</f>
        <v>1</v>
      </c>
      <c r="AM297" s="1">
        <f>(LOG(Table1[[#This Row],[QEpsBtm_HasseSimple]])-Table1[[#This Row],[QEpsBtmLog]])/(Table1[[#This Row],[QEpsBtm_BoolLog]]-Table1[[#This Row],[QEpsBtmLog]])</f>
        <v>1</v>
      </c>
      <c r="AN297" s="1">
        <f>(LOG(Table1[[#This Row],[QEpsBtm_Hasse]])-Table1[[#This Row],[QEpsBtmLog]])/(Table1[[#This Row],[QEpsBtm_BoolLog]]-Table1[[#This Row],[QEpsBtmLog]])</f>
        <v>1</v>
      </c>
      <c r="AO297" s="1">
        <f>LOG(Table1[[#This Row],[QEpsBtm_Bool]])</f>
        <v>-0.20072839165012735</v>
      </c>
    </row>
    <row r="298" spans="1:41" hidden="1" x14ac:dyDescent="0.25">
      <c r="A298" s="1" t="s">
        <v>46</v>
      </c>
      <c r="B298" t="s">
        <v>51</v>
      </c>
      <c r="C298">
        <v>1000</v>
      </c>
      <c r="D298">
        <v>4</v>
      </c>
      <c r="E298">
        <v>7</v>
      </c>
      <c r="F298">
        <v>7</v>
      </c>
      <c r="G298">
        <v>3.4000000000000002E-2</v>
      </c>
      <c r="H298">
        <v>2.9999999999999997E-4</v>
      </c>
      <c r="I298">
        <v>0.48459999999999998</v>
      </c>
      <c r="J298">
        <v>1.6400000000000001E-2</v>
      </c>
      <c r="K298">
        <v>2.9999999999999997E-4</v>
      </c>
      <c r="L298">
        <v>0.23910000000000001</v>
      </c>
      <c r="M298">
        <v>1.66E-2</v>
      </c>
      <c r="N298">
        <v>2.9999999999999997E-4</v>
      </c>
      <c r="O298">
        <v>0.2402</v>
      </c>
      <c r="P298">
        <v>3.6799999999999999E-2</v>
      </c>
      <c r="Q298">
        <v>2.9999999999999997E-4</v>
      </c>
      <c r="R298">
        <v>0.53700000000000003</v>
      </c>
      <c r="S298">
        <v>3.9100000000000003E-2</v>
      </c>
      <c r="T298">
        <v>3.9100000000000003E-2</v>
      </c>
      <c r="U298">
        <v>3.9100000000000003E-2</v>
      </c>
      <c r="V298">
        <v>0.80740000000000001</v>
      </c>
      <c r="W298">
        <v>6.5</v>
      </c>
      <c r="X298">
        <v>0.745</v>
      </c>
      <c r="Y298">
        <v>6</v>
      </c>
      <c r="Z298">
        <v>0.86</v>
      </c>
      <c r="AA298">
        <v>0.80740000000000001</v>
      </c>
      <c r="AB298">
        <v>6.5</v>
      </c>
      <c r="AC298">
        <v>0.745</v>
      </c>
      <c r="AD298">
        <v>6</v>
      </c>
      <c r="AE298">
        <v>0.86</v>
      </c>
      <c r="AF298">
        <f>LOG(Table1[[#This Row],[QEpsAll]])</f>
        <v>-0.31461659019851262</v>
      </c>
      <c r="AG298">
        <f>LOG(Table1[[#This Row],[QEpsBtm]])</f>
        <v>-0.62142042388422525</v>
      </c>
      <c r="AH298">
        <f>(LOG(Table1[[#This Row],[QEpsBtmIC]])-Table1[[#This Row],[QEpsBtmLog]])/(Table1[[#This Row],[QEpsBtm_BoolLog]]-Table1[[#This Row],[QEpsBtmLog]])</f>
        <v>3.5858234722723598E-3</v>
      </c>
      <c r="AI298" s="1">
        <f>(LOG(Table1[[#This Row],[QEpsBtmICRand]])-Table1[[#This Row],[QEpsBtmLog]])/(Table1[[#This Row],[QEpsBtm_BoolLog]]-Table1[[#This Row],[QEpsBtmLog]])</f>
        <v>0.63209710140351572</v>
      </c>
      <c r="AJ298" s="1">
        <f>(LOG(Table1[[#This Row],[QEpsBtmIC_HasseSimple]])-Table1[[#This Row],[QEpsBtmLog]])/(Table1[[#This Row],[QEpsBtm_BoolLog]]-Table1[[#This Row],[QEpsBtmLog]])</f>
        <v>0.95069477329228802</v>
      </c>
      <c r="AK298" s="1">
        <f>(LOG(Table1[[#This Row],[QEpsBtmIC_Hasse]])-Table1[[#This Row],[QEpsBtmLog]])/(Table1[[#This Row],[QEpsBtm_BoolLog]]-Table1[[#This Row],[QEpsBtmLog]])</f>
        <v>0.88785741717990085</v>
      </c>
      <c r="AL298" s="1">
        <f>(LOG(Table1[[#This Row],[QEpsBtmIC_Bool]])-Table1[[#This Row],[QEpsBtmLog]])/(Table1[[#This Row],[QEpsBtm_BoolLog]]-Table1[[#This Row],[QEpsBtmLog]])</f>
        <v>1</v>
      </c>
      <c r="AM298" s="1">
        <f>(LOG(Table1[[#This Row],[QEpsBtm_HasseSimple]])-Table1[[#This Row],[QEpsBtmLog]])/(Table1[[#This Row],[QEpsBtm_BoolLog]]-Table1[[#This Row],[QEpsBtmLog]])</f>
        <v>0.95069477329228802</v>
      </c>
      <c r="AN298" s="1">
        <f>(LOG(Table1[[#This Row],[QEpsBtm_Hasse]])-Table1[[#This Row],[QEpsBtmLog]])/(Table1[[#This Row],[QEpsBtm_BoolLog]]-Table1[[#This Row],[QEpsBtmLog]])</f>
        <v>0.88785741717990085</v>
      </c>
      <c r="AO298" s="1">
        <f>LOG(Table1[[#This Row],[QEpsBtm_Bool]])</f>
        <v>-6.5501548756432285E-2</v>
      </c>
    </row>
    <row r="299" spans="1:41" hidden="1" x14ac:dyDescent="0.25">
      <c r="A299" s="1" t="s">
        <v>46</v>
      </c>
      <c r="B299" t="s">
        <v>51</v>
      </c>
      <c r="C299">
        <v>1000</v>
      </c>
      <c r="D299">
        <v>5</v>
      </c>
      <c r="E299">
        <v>12</v>
      </c>
      <c r="F299">
        <v>12</v>
      </c>
      <c r="G299">
        <v>3.4000000000000002E-2</v>
      </c>
      <c r="H299">
        <v>2.9999999999999997E-4</v>
      </c>
      <c r="I299">
        <v>0.48459999999999998</v>
      </c>
      <c r="J299">
        <v>2.3800000000000002E-2</v>
      </c>
      <c r="K299">
        <v>5.0000000000000001E-4</v>
      </c>
      <c r="L299">
        <v>0.32600000000000001</v>
      </c>
      <c r="M299">
        <v>2.3300000000000001E-2</v>
      </c>
      <c r="N299">
        <v>4.0000000000000002E-4</v>
      </c>
      <c r="O299">
        <v>0.32129999999999997</v>
      </c>
      <c r="P299">
        <v>4.4999999999999998E-2</v>
      </c>
      <c r="Q299">
        <v>2.9999999999999997E-4</v>
      </c>
      <c r="R299">
        <v>0.72950000000000004</v>
      </c>
      <c r="S299">
        <v>5.4699999999999999E-2</v>
      </c>
      <c r="T299">
        <v>5.4699999999999999E-2</v>
      </c>
      <c r="U299">
        <v>5.4699999999999999E-2</v>
      </c>
      <c r="V299">
        <v>1.4556</v>
      </c>
      <c r="W299">
        <v>11.5</v>
      </c>
      <c r="X299">
        <v>1.3931</v>
      </c>
      <c r="Y299">
        <v>11</v>
      </c>
      <c r="Z299">
        <v>1.5082</v>
      </c>
      <c r="AA299">
        <v>1.4556</v>
      </c>
      <c r="AB299">
        <v>11.5</v>
      </c>
      <c r="AC299">
        <v>1.3931</v>
      </c>
      <c r="AD299">
        <v>11</v>
      </c>
      <c r="AE299">
        <v>1.5082</v>
      </c>
      <c r="AF299">
        <f>LOG(Table1[[#This Row],[QEpsAll]])</f>
        <v>-0.31461659019851262</v>
      </c>
      <c r="AG299">
        <f>LOG(Table1[[#This Row],[QEpsBtm]])</f>
        <v>-0.48678239993206096</v>
      </c>
      <c r="AH299">
        <f>(LOG(Table1[[#This Row],[QEpsBtmIC]])-Table1[[#This Row],[QEpsBtmLog]])/(Table1[[#This Row],[QEpsBtm_BoolLog]]-Table1[[#This Row],[QEpsBtmLog]])</f>
        <v>-9.4805812138798809E-3</v>
      </c>
      <c r="AI299" s="1">
        <f>(LOG(Table1[[#This Row],[QEpsBtmICRand]])-Table1[[#This Row],[QEpsBtmLog]])/(Table1[[#This Row],[QEpsBtm_BoolLog]]-Table1[[#This Row],[QEpsBtmLog]])</f>
        <v>0.52583577873079246</v>
      </c>
      <c r="AJ299" s="1">
        <f>(LOG(Table1[[#This Row],[QEpsBtmIC_HasseSimple]])-Table1[[#This Row],[QEpsBtmLog]])/(Table1[[#This Row],[QEpsBtm_BoolLog]]-Table1[[#This Row],[QEpsBtmLog]])</f>
        <v>0.97682511790112525</v>
      </c>
      <c r="AK299" s="1">
        <f>(LOG(Table1[[#This Row],[QEpsBtmIC_Hasse]])-Table1[[#This Row],[QEpsBtmLog]])/(Table1[[#This Row],[QEpsBtm_BoolLog]]-Table1[[#This Row],[QEpsBtmLog]])</f>
        <v>0.94817423039943327</v>
      </c>
      <c r="AL299" s="1">
        <f>(LOG(Table1[[#This Row],[QEpsBtmIC_Bool]])-Table1[[#This Row],[QEpsBtmLog]])/(Table1[[#This Row],[QEpsBtm_BoolLog]]-Table1[[#This Row],[QEpsBtmLog]])</f>
        <v>1</v>
      </c>
      <c r="AM299" s="1">
        <f>(LOG(Table1[[#This Row],[QEpsBtm_HasseSimple]])-Table1[[#This Row],[QEpsBtmLog]])/(Table1[[#This Row],[QEpsBtm_BoolLog]]-Table1[[#This Row],[QEpsBtmLog]])</f>
        <v>0.97682511790112525</v>
      </c>
      <c r="AN299" s="1">
        <f>(LOG(Table1[[#This Row],[QEpsBtm_Hasse]])-Table1[[#This Row],[QEpsBtmLog]])/(Table1[[#This Row],[QEpsBtm_BoolLog]]-Table1[[#This Row],[QEpsBtmLog]])</f>
        <v>0.94817423039943327</v>
      </c>
      <c r="AO299" s="1">
        <f>LOG(Table1[[#This Row],[QEpsBtm_Bool]])</f>
        <v>0.17845893645220093</v>
      </c>
    </row>
    <row r="300" spans="1:41" hidden="1" x14ac:dyDescent="0.25">
      <c r="A300" s="1" t="s">
        <v>46</v>
      </c>
      <c r="B300" t="s">
        <v>51</v>
      </c>
      <c r="C300">
        <v>1000</v>
      </c>
      <c r="D300">
        <v>6</v>
      </c>
      <c r="E300">
        <v>13</v>
      </c>
      <c r="F300">
        <v>13</v>
      </c>
      <c r="G300">
        <v>3.4000000000000002E-2</v>
      </c>
      <c r="H300">
        <v>2.9999999999999997E-4</v>
      </c>
      <c r="I300">
        <v>0.48459999999999998</v>
      </c>
      <c r="J300">
        <v>2.7E-2</v>
      </c>
      <c r="K300">
        <v>2.9999999999999997E-4</v>
      </c>
      <c r="L300">
        <v>0.37019999999999997</v>
      </c>
      <c r="M300">
        <v>2.5999999999999999E-2</v>
      </c>
      <c r="N300">
        <v>2.9999999999999997E-4</v>
      </c>
      <c r="O300">
        <v>0.34920000000000001</v>
      </c>
      <c r="P300">
        <v>4.5999999999999999E-2</v>
      </c>
      <c r="Q300">
        <v>0</v>
      </c>
      <c r="R300">
        <v>0.75800000000000001</v>
      </c>
      <c r="S300">
        <v>5.4699999999999999E-2</v>
      </c>
      <c r="T300">
        <v>5.4699999999999999E-2</v>
      </c>
      <c r="U300">
        <v>5.4699999999999999E-2</v>
      </c>
      <c r="V300">
        <v>1.5711999999999999</v>
      </c>
      <c r="W300">
        <v>12.5</v>
      </c>
      <c r="X300">
        <v>1.5086999999999999</v>
      </c>
      <c r="Y300">
        <v>12</v>
      </c>
      <c r="Z300">
        <v>1.6236999999999999</v>
      </c>
      <c r="AA300">
        <v>1.5711999999999999</v>
      </c>
      <c r="AB300">
        <v>12.5</v>
      </c>
      <c r="AC300">
        <v>1.5086999999999999</v>
      </c>
      <c r="AD300">
        <v>12</v>
      </c>
      <c r="AE300">
        <v>1.6236999999999999</v>
      </c>
      <c r="AF300">
        <f>LOG(Table1[[#This Row],[QEpsAll]])</f>
        <v>-0.31461659019851262</v>
      </c>
      <c r="AG300">
        <f>LOG(Table1[[#This Row],[QEpsBtm]])</f>
        <v>-0.43156358558311469</v>
      </c>
      <c r="AH300">
        <f>(LOG(Table1[[#This Row],[QEpsBtmIC]])-Table1[[#This Row],[QEpsBtmLog]])/(Table1[[#This Row],[QEpsBtm_BoolLog]]-Table1[[#This Row],[QEpsBtmLog]])</f>
        <v>-3.950068375932253E-2</v>
      </c>
      <c r="AI300" s="1">
        <f>(LOG(Table1[[#This Row],[QEpsBtmICRand]])-Table1[[#This Row],[QEpsBtmLog]])/(Table1[[#This Row],[QEpsBtm_BoolLog]]-Table1[[#This Row],[QEpsBtmLog]])</f>
        <v>0.48473389748953905</v>
      </c>
      <c r="AJ300" s="1">
        <f>(LOG(Table1[[#This Row],[QEpsBtmIC_HasseSimple]])-Table1[[#This Row],[QEpsBtmLog]])/(Table1[[#This Row],[QEpsBtm_BoolLog]]-Table1[[#This Row],[QEpsBtmLog]])</f>
        <v>0.97776825874930562</v>
      </c>
      <c r="AK300" s="1">
        <f>(LOG(Table1[[#This Row],[QEpsBtmIC_Hasse]])-Table1[[#This Row],[QEpsBtmLog]])/(Table1[[#This Row],[QEpsBtm_BoolLog]]-Table1[[#This Row],[QEpsBtmLog]])</f>
        <v>0.95031237819499903</v>
      </c>
      <c r="AL300" s="1">
        <f>(LOG(Table1[[#This Row],[QEpsBtmIC_Bool]])-Table1[[#This Row],[QEpsBtmLog]])/(Table1[[#This Row],[QEpsBtm_BoolLog]]-Table1[[#This Row],[QEpsBtmLog]])</f>
        <v>1</v>
      </c>
      <c r="AM300" s="1">
        <f>(LOG(Table1[[#This Row],[QEpsBtm_HasseSimple]])-Table1[[#This Row],[QEpsBtmLog]])/(Table1[[#This Row],[QEpsBtm_BoolLog]]-Table1[[#This Row],[QEpsBtmLog]])</f>
        <v>0.97776825874930562</v>
      </c>
      <c r="AN300" s="1">
        <f>(LOG(Table1[[#This Row],[QEpsBtm_Hasse]])-Table1[[#This Row],[QEpsBtmLog]])/(Table1[[#This Row],[QEpsBtm_BoolLog]]-Table1[[#This Row],[QEpsBtmLog]])</f>
        <v>0.95031237819499903</v>
      </c>
      <c r="AO300" s="1">
        <f>LOG(Table1[[#This Row],[QEpsBtm_Bool]])</f>
        <v>0.21050579068097225</v>
      </c>
    </row>
    <row r="301" spans="1:41" hidden="1" x14ac:dyDescent="0.25">
      <c r="A301" s="1" t="s">
        <v>46</v>
      </c>
      <c r="B301" t="s">
        <v>51</v>
      </c>
      <c r="C301">
        <v>1000</v>
      </c>
      <c r="D301">
        <v>7</v>
      </c>
      <c r="E301">
        <v>15</v>
      </c>
      <c r="F301">
        <v>15</v>
      </c>
      <c r="G301">
        <v>3.4000000000000002E-2</v>
      </c>
      <c r="H301">
        <v>2.9999999999999997E-4</v>
      </c>
      <c r="I301">
        <v>0.48459999999999998</v>
      </c>
      <c r="J301">
        <v>2.6100000000000002E-2</v>
      </c>
      <c r="K301">
        <v>2.0000000000000001E-4</v>
      </c>
      <c r="L301">
        <v>0.35670000000000002</v>
      </c>
      <c r="M301">
        <v>2.64E-2</v>
      </c>
      <c r="N301">
        <v>2.9999999999999997E-4</v>
      </c>
      <c r="O301">
        <v>0.3543</v>
      </c>
      <c r="P301">
        <v>4.7300000000000002E-2</v>
      </c>
      <c r="Q301">
        <v>4.0000000000000002E-4</v>
      </c>
      <c r="R301">
        <v>0.80400000000000005</v>
      </c>
      <c r="S301">
        <v>5.4699999999999999E-2</v>
      </c>
      <c r="T301">
        <v>5.4699999999999999E-2</v>
      </c>
      <c r="U301">
        <v>5.4699999999999999E-2</v>
      </c>
      <c r="V301">
        <v>1.8313999999999999</v>
      </c>
      <c r="W301">
        <v>14.5</v>
      </c>
      <c r="X301">
        <v>1.7689999999999999</v>
      </c>
      <c r="Y301">
        <v>14</v>
      </c>
      <c r="Z301">
        <v>1.8839999999999999</v>
      </c>
      <c r="AA301">
        <v>1.8313999999999999</v>
      </c>
      <c r="AB301">
        <v>14.5</v>
      </c>
      <c r="AC301">
        <v>1.7689999999999999</v>
      </c>
      <c r="AD301">
        <v>14</v>
      </c>
      <c r="AE301">
        <v>1.8839999999999999</v>
      </c>
      <c r="AF301">
        <f>LOG(Table1[[#This Row],[QEpsAll]])</f>
        <v>-0.31461659019851262</v>
      </c>
      <c r="AG301">
        <f>LOG(Table1[[#This Row],[QEpsBtm]])</f>
        <v>-0.44769689066164597</v>
      </c>
      <c r="AH301">
        <f>(LOG(Table1[[#This Row],[QEpsBtmIC]])-Table1[[#This Row],[QEpsBtmLog]])/(Table1[[#This Row],[QEpsBtm_BoolLog]]-Table1[[#This Row],[QEpsBtmLog]])</f>
        <v>-4.056512318609826E-3</v>
      </c>
      <c r="AI301" s="1">
        <f>(LOG(Table1[[#This Row],[QEpsBtmICRand]])-Table1[[#This Row],[QEpsBtmLog]])/(Table1[[#This Row],[QEpsBtm_BoolLog]]-Table1[[#This Row],[QEpsBtmLog]])</f>
        <v>0.48832842503441692</v>
      </c>
      <c r="AJ301" s="1">
        <f>(LOG(Table1[[#This Row],[QEpsBtmIC_HasseSimple]])-Table1[[#This Row],[QEpsBtmLog]])/(Table1[[#This Row],[QEpsBtm_BoolLog]]-Table1[[#This Row],[QEpsBtmLog]])</f>
        <v>0.98298551948989332</v>
      </c>
      <c r="AK301" s="1">
        <f>(LOG(Table1[[#This Row],[QEpsBtmIC_Hasse]])-Table1[[#This Row],[QEpsBtmLog]])/(Table1[[#This Row],[QEpsBtm_BoolLog]]-Table1[[#This Row],[QEpsBtmLog]])</f>
        <v>0.96215563627031886</v>
      </c>
      <c r="AL301" s="1">
        <f>(LOG(Table1[[#This Row],[QEpsBtmIC_Bool]])-Table1[[#This Row],[QEpsBtmLog]])/(Table1[[#This Row],[QEpsBtm_BoolLog]]-Table1[[#This Row],[QEpsBtmLog]])</f>
        <v>1</v>
      </c>
      <c r="AM301" s="1">
        <f>(LOG(Table1[[#This Row],[QEpsBtm_HasseSimple]])-Table1[[#This Row],[QEpsBtmLog]])/(Table1[[#This Row],[QEpsBtm_BoolLog]]-Table1[[#This Row],[QEpsBtmLog]])</f>
        <v>0.98298551948989332</v>
      </c>
      <c r="AN301" s="1">
        <f>(LOG(Table1[[#This Row],[QEpsBtm_Hasse]])-Table1[[#This Row],[QEpsBtmLog]])/(Table1[[#This Row],[QEpsBtm_BoolLog]]-Table1[[#This Row],[QEpsBtmLog]])</f>
        <v>0.96215563627031886</v>
      </c>
      <c r="AO301" s="1">
        <f>LOG(Table1[[#This Row],[QEpsBtm_Bool]])</f>
        <v>0.27508089845685851</v>
      </c>
    </row>
    <row r="302" spans="1:41" x14ac:dyDescent="0.25">
      <c r="A302" s="1" t="s">
        <v>46</v>
      </c>
      <c r="B302" t="s">
        <v>51</v>
      </c>
      <c r="C302">
        <v>1000</v>
      </c>
      <c r="D302">
        <v>8</v>
      </c>
      <c r="E302">
        <v>16</v>
      </c>
      <c r="F302">
        <v>16</v>
      </c>
      <c r="G302">
        <v>3.4000000000000002E-2</v>
      </c>
      <c r="H302">
        <v>2.9999999999999997E-4</v>
      </c>
      <c r="I302">
        <v>0.48459999999999998</v>
      </c>
      <c r="J302">
        <v>2.7E-2</v>
      </c>
      <c r="K302">
        <v>2.9999999999999997E-4</v>
      </c>
      <c r="L302">
        <v>0.36990000000000001</v>
      </c>
      <c r="M302">
        <v>2.7199999999999998E-2</v>
      </c>
      <c r="N302">
        <v>2.9999999999999997E-4</v>
      </c>
      <c r="O302">
        <v>0.3785</v>
      </c>
      <c r="P302">
        <v>4.8800000000000003E-2</v>
      </c>
      <c r="Q302">
        <v>2.9999999999999997E-4</v>
      </c>
      <c r="R302">
        <v>0.82679999999999998</v>
      </c>
      <c r="S302">
        <v>5.4699999999999999E-2</v>
      </c>
      <c r="T302">
        <v>5.4699999999999999E-2</v>
      </c>
      <c r="U302">
        <v>5.4699999999999999E-2</v>
      </c>
      <c r="V302">
        <v>1.9475</v>
      </c>
      <c r="W302">
        <v>15.5</v>
      </c>
      <c r="X302">
        <v>1.885</v>
      </c>
      <c r="Y302">
        <v>15</v>
      </c>
      <c r="Z302">
        <v>2.0001000000000002</v>
      </c>
      <c r="AA302">
        <v>1.9475</v>
      </c>
      <c r="AB302">
        <v>15.5</v>
      </c>
      <c r="AC302">
        <v>1.885</v>
      </c>
      <c r="AD302">
        <v>15</v>
      </c>
      <c r="AE302">
        <v>2.0001000000000002</v>
      </c>
      <c r="AF302">
        <f>LOG(Table1[[#This Row],[QEpsAll]])</f>
        <v>-0.31461659019851262</v>
      </c>
      <c r="AG302">
        <f>LOG(Table1[[#This Row],[QEpsBtm]])</f>
        <v>-0.4319156686846059</v>
      </c>
      <c r="AH302">
        <f>(LOG(Table1[[#This Row],[QEpsBtmIC]])-Table1[[#This Row],[QEpsBtmLog]])/(Table1[[#This Row],[QEpsBtm_BoolLog]]-Table1[[#This Row],[QEpsBtmLog]])</f>
        <v>1.3618003765349338E-2</v>
      </c>
      <c r="AI302" s="1">
        <f>(LOG(Table1[[#This Row],[QEpsBtmICRand]])-Table1[[#This Row],[QEpsBtmLog]])/(Table1[[#This Row],[QEpsBtm_BoolLog]]-Table1[[#This Row],[QEpsBtmLog]])</f>
        <v>0.47657801270843198</v>
      </c>
      <c r="AJ302" s="1">
        <f>(LOG(Table1[[#This Row],[QEpsBtmIC_HasseSimple]])-Table1[[#This Row],[QEpsBtmLog]])/(Table1[[#This Row],[QEpsBtm_BoolLog]]-Table1[[#This Row],[QEpsBtmLog]])</f>
        <v>0.98420906053985702</v>
      </c>
      <c r="AK302" s="1">
        <f>(LOG(Table1[[#This Row],[QEpsBtmIC_Hasse]])-Table1[[#This Row],[QEpsBtmLog]])/(Table1[[#This Row],[QEpsBtm_BoolLog]]-Table1[[#This Row],[QEpsBtmLog]])</f>
        <v>0.96488199058047552</v>
      </c>
      <c r="AL302" s="1">
        <f>(LOG(Table1[[#This Row],[QEpsBtmIC_Bool]])-Table1[[#This Row],[QEpsBtmLog]])/(Table1[[#This Row],[QEpsBtm_BoolLog]]-Table1[[#This Row],[QEpsBtmLog]])</f>
        <v>1</v>
      </c>
      <c r="AM302" s="1">
        <f>(LOG(Table1[[#This Row],[QEpsBtm_HasseSimple]])-Table1[[#This Row],[QEpsBtmLog]])/(Table1[[#This Row],[QEpsBtm_BoolLog]]-Table1[[#This Row],[QEpsBtmLog]])</f>
        <v>0.98420906053985702</v>
      </c>
      <c r="AN302" s="1">
        <f>(LOG(Table1[[#This Row],[QEpsBtm_Hasse]])-Table1[[#This Row],[QEpsBtmLog]])/(Table1[[#This Row],[QEpsBtm_BoolLog]]-Table1[[#This Row],[QEpsBtmLog]])</f>
        <v>0.96488199058047552</v>
      </c>
      <c r="AO302" s="1">
        <f>LOG(Table1[[#This Row],[QEpsBtm_Bool]])</f>
        <v>0.30105170984522639</v>
      </c>
    </row>
    <row r="303" spans="1:41" hidden="1" x14ac:dyDescent="0.25">
      <c r="A303" s="1" t="s">
        <v>46</v>
      </c>
      <c r="B303" t="s">
        <v>51</v>
      </c>
      <c r="C303">
        <v>1000</v>
      </c>
      <c r="D303">
        <v>9</v>
      </c>
      <c r="E303">
        <v>19</v>
      </c>
      <c r="F303">
        <v>19</v>
      </c>
      <c r="G303">
        <v>3.4000000000000002E-2</v>
      </c>
      <c r="H303">
        <v>2.9999999999999997E-4</v>
      </c>
      <c r="I303">
        <v>0.48459999999999998</v>
      </c>
      <c r="J303">
        <v>2.8299999999999999E-2</v>
      </c>
      <c r="K303">
        <v>4.0000000000000002E-4</v>
      </c>
      <c r="L303">
        <v>0.3856</v>
      </c>
      <c r="M303">
        <v>2.8299999999999999E-2</v>
      </c>
      <c r="N303">
        <v>4.0000000000000002E-4</v>
      </c>
      <c r="O303">
        <v>0.38819999999999999</v>
      </c>
      <c r="P303">
        <v>5.0200000000000002E-2</v>
      </c>
      <c r="Q303">
        <v>2.0000000000000001E-4</v>
      </c>
      <c r="R303">
        <v>0.8649</v>
      </c>
      <c r="S303">
        <v>5.4699999999999999E-2</v>
      </c>
      <c r="T303">
        <v>5.4699999999999999E-2</v>
      </c>
      <c r="U303">
        <v>5.4699999999999999E-2</v>
      </c>
      <c r="V303">
        <v>2.3395000000000001</v>
      </c>
      <c r="W303">
        <v>18.5</v>
      </c>
      <c r="X303">
        <v>2.2770000000000001</v>
      </c>
      <c r="Y303">
        <v>18</v>
      </c>
      <c r="Z303">
        <v>2.3921000000000001</v>
      </c>
      <c r="AA303">
        <v>2.3395000000000001</v>
      </c>
      <c r="AB303">
        <v>18.5</v>
      </c>
      <c r="AC303">
        <v>2.2770000000000001</v>
      </c>
      <c r="AD303">
        <v>18</v>
      </c>
      <c r="AE303">
        <v>2.3921000000000001</v>
      </c>
      <c r="AF303">
        <f>LOG(Table1[[#This Row],[QEpsAll]])</f>
        <v>-0.31461659019851262</v>
      </c>
      <c r="AG303">
        <f>LOG(Table1[[#This Row],[QEpsBtm]])</f>
        <v>-0.41386297476920686</v>
      </c>
      <c r="AH303">
        <f>(LOG(Table1[[#This Row],[QEpsBtmIC]])-Table1[[#This Row],[QEpsBtmLog]])/(Table1[[#This Row],[QEpsBtm_BoolLog]]-Table1[[#This Row],[QEpsBtmLog]])</f>
        <v>3.681996027823875E-3</v>
      </c>
      <c r="AI303" s="1">
        <f>(LOG(Table1[[#This Row],[QEpsBtmICRand]])-Table1[[#This Row],[QEpsBtmLog]])/(Table1[[#This Row],[QEpsBtm_BoolLog]]-Table1[[#This Row],[QEpsBtmLog]])</f>
        <v>0.44260679665559671</v>
      </c>
      <c r="AJ303" s="1">
        <f>(LOG(Table1[[#This Row],[QEpsBtmIC_HasseSimple]])-Table1[[#This Row],[QEpsBtmLog]])/(Table1[[#This Row],[QEpsBtm_BoolLog]]-Table1[[#This Row],[QEpsBtmLog]])</f>
        <v>0.98781760516506589</v>
      </c>
      <c r="AK303" s="1">
        <f>(LOG(Table1[[#This Row],[QEpsBtmIC_Hasse]])-Table1[[#This Row],[QEpsBtmLog]])/(Table1[[#This Row],[QEpsBtm_BoolLog]]-Table1[[#This Row],[QEpsBtmLog]])</f>
        <v>0.97298112870328579</v>
      </c>
      <c r="AL303" s="1">
        <f>(LOG(Table1[[#This Row],[QEpsBtmIC_Bool]])-Table1[[#This Row],[QEpsBtmLog]])/(Table1[[#This Row],[QEpsBtm_BoolLog]]-Table1[[#This Row],[QEpsBtmLog]])</f>
        <v>1</v>
      </c>
      <c r="AM303" s="1">
        <f>(LOG(Table1[[#This Row],[QEpsBtm_HasseSimple]])-Table1[[#This Row],[QEpsBtmLog]])/(Table1[[#This Row],[QEpsBtm_BoolLog]]-Table1[[#This Row],[QEpsBtmLog]])</f>
        <v>0.98781760516506589</v>
      </c>
      <c r="AN303" s="1">
        <f>(LOG(Table1[[#This Row],[QEpsBtm_Hasse]])-Table1[[#This Row],[QEpsBtmLog]])/(Table1[[#This Row],[QEpsBtm_BoolLog]]-Table1[[#This Row],[QEpsBtmLog]])</f>
        <v>0.97298112870328579</v>
      </c>
      <c r="AO303" s="1">
        <f>LOG(Table1[[#This Row],[QEpsBtm_Bool]])</f>
        <v>0.37877933106069156</v>
      </c>
    </row>
    <row r="304" spans="1:41" hidden="1" x14ac:dyDescent="0.25">
      <c r="A304" s="1" t="s">
        <v>46</v>
      </c>
      <c r="B304" t="s">
        <v>51</v>
      </c>
      <c r="C304">
        <v>1000</v>
      </c>
      <c r="D304">
        <v>10</v>
      </c>
      <c r="E304">
        <v>21</v>
      </c>
      <c r="F304">
        <v>21</v>
      </c>
      <c r="G304">
        <v>3.4000000000000002E-2</v>
      </c>
      <c r="H304">
        <v>2.9999999999999997E-4</v>
      </c>
      <c r="I304">
        <v>0.48459999999999998</v>
      </c>
      <c r="J304">
        <v>2.7799999999999998E-2</v>
      </c>
      <c r="K304">
        <v>4.0000000000000002E-4</v>
      </c>
      <c r="L304">
        <v>0.38040000000000002</v>
      </c>
      <c r="M304">
        <v>2.8400000000000002E-2</v>
      </c>
      <c r="N304">
        <v>2.9999999999999997E-4</v>
      </c>
      <c r="O304">
        <v>0.38590000000000002</v>
      </c>
      <c r="P304">
        <v>5.1999999999999998E-2</v>
      </c>
      <c r="Q304">
        <v>0</v>
      </c>
      <c r="R304">
        <v>0.88739999999999997</v>
      </c>
      <c r="S304">
        <v>5.4699999999999999E-2</v>
      </c>
      <c r="T304">
        <v>5.4699999999999999E-2</v>
      </c>
      <c r="U304">
        <v>5.4699999999999999E-2</v>
      </c>
      <c r="V304">
        <v>2.5727000000000002</v>
      </c>
      <c r="W304">
        <v>20.5</v>
      </c>
      <c r="X304">
        <v>2.5102000000000002</v>
      </c>
      <c r="Y304">
        <v>20</v>
      </c>
      <c r="Z304">
        <v>2.6253000000000002</v>
      </c>
      <c r="AA304">
        <v>2.5727000000000002</v>
      </c>
      <c r="AB304">
        <v>20.5</v>
      </c>
      <c r="AC304">
        <v>2.5102000000000002</v>
      </c>
      <c r="AD304">
        <v>20</v>
      </c>
      <c r="AE304">
        <v>2.6253000000000002</v>
      </c>
      <c r="AF304">
        <f>LOG(Table1[[#This Row],[QEpsAll]])</f>
        <v>-0.31461659019851262</v>
      </c>
      <c r="AG304">
        <f>LOG(Table1[[#This Row],[QEpsBtm]])</f>
        <v>-0.41975949173462368</v>
      </c>
      <c r="AH304">
        <f>(LOG(Table1[[#This Row],[QEpsBtmIC]])-Table1[[#This Row],[QEpsBtmLog]])/(Table1[[#This Row],[QEpsBtm_BoolLog]]-Table1[[#This Row],[QEpsBtmLog]])</f>
        <v>7.4311416438785768E-3</v>
      </c>
      <c r="AI304" s="1">
        <f>(LOG(Table1[[#This Row],[QEpsBtmICRand]])-Table1[[#This Row],[QEpsBtmLog]])/(Table1[[#This Row],[QEpsBtm_BoolLog]]-Table1[[#This Row],[QEpsBtmLog]])</f>
        <v>0.43850526192428924</v>
      </c>
      <c r="AJ304" s="1">
        <f>(LOG(Table1[[#This Row],[QEpsBtmIC_HasseSimple]])-Table1[[#This Row],[QEpsBtmLog]])/(Table1[[#This Row],[QEpsBtm_BoolLog]]-Table1[[#This Row],[QEpsBtmLog]])</f>
        <v>0.98952272094064564</v>
      </c>
      <c r="AK304" s="1">
        <f>(LOG(Table1[[#This Row],[QEpsBtmIC_Hasse]])-Table1[[#This Row],[QEpsBtmLog]])/(Table1[[#This Row],[QEpsBtm_BoolLog]]-Table1[[#This Row],[QEpsBtmLog]])</f>
        <v>0.97679136797467458</v>
      </c>
      <c r="AL304" s="1">
        <f>(LOG(Table1[[#This Row],[QEpsBtmIC_Bool]])-Table1[[#This Row],[QEpsBtmLog]])/(Table1[[#This Row],[QEpsBtm_BoolLog]]-Table1[[#This Row],[QEpsBtmLog]])</f>
        <v>1</v>
      </c>
      <c r="AM304" s="1">
        <f>(LOG(Table1[[#This Row],[QEpsBtm_HasseSimple]])-Table1[[#This Row],[QEpsBtmLog]])/(Table1[[#This Row],[QEpsBtm_BoolLog]]-Table1[[#This Row],[QEpsBtmLog]])</f>
        <v>0.98952272094064564</v>
      </c>
      <c r="AN304" s="1">
        <f>(LOG(Table1[[#This Row],[QEpsBtm_Hasse]])-Table1[[#This Row],[QEpsBtmLog]])/(Table1[[#This Row],[QEpsBtm_BoolLog]]-Table1[[#This Row],[QEpsBtmLog]])</f>
        <v>0.97679136797467458</v>
      </c>
      <c r="AO304" s="1">
        <f>LOG(Table1[[#This Row],[QEpsBtm_Bool]])</f>
        <v>0.41917893856105759</v>
      </c>
    </row>
    <row r="305" spans="1:41" hidden="1" x14ac:dyDescent="0.25">
      <c r="A305" s="1" t="s">
        <v>46</v>
      </c>
      <c r="B305" t="s">
        <v>51</v>
      </c>
      <c r="C305">
        <v>1000</v>
      </c>
      <c r="D305">
        <v>11</v>
      </c>
      <c r="E305">
        <v>25</v>
      </c>
      <c r="F305">
        <v>25</v>
      </c>
      <c r="G305">
        <v>3.4000000000000002E-2</v>
      </c>
      <c r="H305">
        <v>2.9999999999999997E-4</v>
      </c>
      <c r="I305">
        <v>0.48459999999999998</v>
      </c>
      <c r="J305">
        <v>2.9399999999999999E-2</v>
      </c>
      <c r="K305">
        <v>5.0000000000000001E-4</v>
      </c>
      <c r="L305">
        <v>0.39979999999999999</v>
      </c>
      <c r="M305">
        <v>2.9399999999999999E-2</v>
      </c>
      <c r="N305">
        <v>2.9999999999999997E-4</v>
      </c>
      <c r="O305">
        <v>0.40200000000000002</v>
      </c>
      <c r="P305">
        <v>5.3999999999999999E-2</v>
      </c>
      <c r="Q305">
        <v>0</v>
      </c>
      <c r="R305">
        <v>0.91900000000000004</v>
      </c>
      <c r="S305">
        <v>5.4699999999999999E-2</v>
      </c>
      <c r="T305">
        <v>5.4699999999999999E-2</v>
      </c>
      <c r="U305">
        <v>5.4699999999999999E-2</v>
      </c>
      <c r="V305">
        <v>3.0973999999999999</v>
      </c>
      <c r="W305">
        <v>24.5</v>
      </c>
      <c r="X305">
        <v>3.0348999999999999</v>
      </c>
      <c r="Y305">
        <v>24</v>
      </c>
      <c r="Z305">
        <v>3.1499000000000001</v>
      </c>
      <c r="AA305">
        <v>3.0973999999999999</v>
      </c>
      <c r="AB305">
        <v>24.5</v>
      </c>
      <c r="AC305">
        <v>3.0348999999999999</v>
      </c>
      <c r="AD305">
        <v>24</v>
      </c>
      <c r="AE305">
        <v>3.1499000000000001</v>
      </c>
      <c r="AF305">
        <f>LOG(Table1[[#This Row],[QEpsAll]])</f>
        <v>-0.31461659019851262</v>
      </c>
      <c r="AG305">
        <f>LOG(Table1[[#This Row],[QEpsBtm]])</f>
        <v>-0.3981572102179019</v>
      </c>
      <c r="AH305">
        <f>(LOG(Table1[[#This Row],[QEpsBtmIC]])-Table1[[#This Row],[QEpsBtmLog]])/(Table1[[#This Row],[QEpsBtm_BoolLog]]-Table1[[#This Row],[QEpsBtmLog]])</f>
        <v>2.6585450724927982E-3</v>
      </c>
      <c r="AI305" s="1">
        <f>(LOG(Table1[[#This Row],[QEpsBtmICRand]])-Table1[[#This Row],[QEpsBtmLog]])/(Table1[[#This Row],[QEpsBtm_BoolLog]]-Table1[[#This Row],[QEpsBtmLog]])</f>
        <v>0.40322507458763218</v>
      </c>
      <c r="AJ305" s="1">
        <f>(LOG(Table1[[#This Row],[QEpsBtmIC_HasseSimple]])-Table1[[#This Row],[QEpsBtmLog]])/(Table1[[#This Row],[QEpsBtm_BoolLog]]-Table1[[#This Row],[QEpsBtmLog]])</f>
        <v>0.99185739299604903</v>
      </c>
      <c r="AK305" s="1">
        <f>(LOG(Table1[[#This Row],[QEpsBtmIC_Hasse]])-Table1[[#This Row],[QEpsBtmLog]])/(Table1[[#This Row],[QEpsBtm_BoolLog]]-Table1[[#This Row],[QEpsBtmLog]])</f>
        <v>0.98198191850620997</v>
      </c>
      <c r="AL305" s="1">
        <f>(LOG(Table1[[#This Row],[QEpsBtmIC_Bool]])-Table1[[#This Row],[QEpsBtmLog]])/(Table1[[#This Row],[QEpsBtm_BoolLog]]-Table1[[#This Row],[QEpsBtmLog]])</f>
        <v>1</v>
      </c>
      <c r="AM305" s="1">
        <f>(LOG(Table1[[#This Row],[QEpsBtm_HasseSimple]])-Table1[[#This Row],[QEpsBtmLog]])/(Table1[[#This Row],[QEpsBtm_BoolLog]]-Table1[[#This Row],[QEpsBtmLog]])</f>
        <v>0.99185739299604903</v>
      </c>
      <c r="AN305" s="1">
        <f>(LOG(Table1[[#This Row],[QEpsBtm_Hasse]])-Table1[[#This Row],[QEpsBtmLog]])/(Table1[[#This Row],[QEpsBtm_BoolLog]]-Table1[[#This Row],[QEpsBtmLog]])</f>
        <v>0.98198191850620997</v>
      </c>
      <c r="AO305" s="1">
        <f>LOG(Table1[[#This Row],[QEpsBtm_Bool]])</f>
        <v>0.49829676644434301</v>
      </c>
    </row>
    <row r="306" spans="1:41" hidden="1" x14ac:dyDescent="0.25">
      <c r="A306" s="1" t="s">
        <v>46</v>
      </c>
      <c r="B306" t="s">
        <v>51</v>
      </c>
      <c r="C306">
        <v>1000</v>
      </c>
      <c r="D306">
        <v>12</v>
      </c>
      <c r="E306">
        <v>32</v>
      </c>
      <c r="F306">
        <v>32</v>
      </c>
      <c r="G306">
        <v>3.4000000000000002E-2</v>
      </c>
      <c r="H306">
        <v>2.9999999999999997E-4</v>
      </c>
      <c r="I306">
        <v>0.48459999999999998</v>
      </c>
      <c r="J306">
        <v>2.92E-2</v>
      </c>
      <c r="K306">
        <v>2.9999999999999997E-4</v>
      </c>
      <c r="L306">
        <v>0.39989999999999998</v>
      </c>
      <c r="M306">
        <v>0.03</v>
      </c>
      <c r="N306">
        <v>2.9999999999999997E-4</v>
      </c>
      <c r="O306">
        <v>0.40799999999999997</v>
      </c>
      <c r="P306">
        <v>5.6399999999999999E-2</v>
      </c>
      <c r="Q306">
        <v>2.9999999999999997E-4</v>
      </c>
      <c r="R306">
        <v>0.94269999999999998</v>
      </c>
      <c r="S306">
        <v>5.4699999999999999E-2</v>
      </c>
      <c r="T306">
        <v>5.4699999999999999E-2</v>
      </c>
      <c r="U306">
        <v>5.4699999999999999E-2</v>
      </c>
      <c r="V306">
        <v>3.9169</v>
      </c>
      <c r="W306">
        <v>31.5</v>
      </c>
      <c r="X306">
        <v>3.8544</v>
      </c>
      <c r="Y306">
        <v>31</v>
      </c>
      <c r="Z306">
        <v>3.9695</v>
      </c>
      <c r="AA306">
        <v>3.9169</v>
      </c>
      <c r="AB306">
        <v>31.5</v>
      </c>
      <c r="AC306">
        <v>3.8544</v>
      </c>
      <c r="AD306">
        <v>31</v>
      </c>
      <c r="AE306">
        <v>3.9695</v>
      </c>
      <c r="AF306">
        <f>LOG(Table1[[#This Row],[QEpsAll]])</f>
        <v>-0.31461659019851262</v>
      </c>
      <c r="AG306">
        <f>LOG(Table1[[#This Row],[QEpsBtm]])</f>
        <v>-0.39804859586647839</v>
      </c>
      <c r="AH306">
        <f>(LOG(Table1[[#This Row],[QEpsBtmIC]])-Table1[[#This Row],[QEpsBtmLog]])/(Table1[[#This Row],[QEpsBtm_BoolLog]]-Table1[[#This Row],[QEpsBtmLog]])</f>
        <v>8.7368531626310624E-3</v>
      </c>
      <c r="AI306" s="1">
        <f>(LOG(Table1[[#This Row],[QEpsBtmICRand]])-Table1[[#This Row],[QEpsBtmLog]])/(Table1[[#This Row],[QEpsBtm_BoolLog]]-Table1[[#This Row],[QEpsBtmLog]])</f>
        <v>0.37362352595583909</v>
      </c>
      <c r="AJ306" s="1">
        <f>(LOG(Table1[[#This Row],[QEpsBtmIC_HasseSimple]])-Table1[[#This Row],[QEpsBtmLog]])/(Table1[[#This Row],[QEpsBtm_BoolLog]]-Table1[[#This Row],[QEpsBtmLog]])</f>
        <v>0.99418798860843605</v>
      </c>
      <c r="AK306" s="1">
        <f>(LOG(Table1[[#This Row],[QEpsBtmIC_Hasse]])-Table1[[#This Row],[QEpsBtmLog]])/(Table1[[#This Row],[QEpsBtm_BoolLog]]-Table1[[#This Row],[QEpsBtmLog]])</f>
        <v>0.98717975161066618</v>
      </c>
      <c r="AL306" s="1">
        <f>(LOG(Table1[[#This Row],[QEpsBtmIC_Bool]])-Table1[[#This Row],[QEpsBtmLog]])/(Table1[[#This Row],[QEpsBtm_BoolLog]]-Table1[[#This Row],[QEpsBtmLog]])</f>
        <v>1</v>
      </c>
      <c r="AM306" s="1">
        <f>(LOG(Table1[[#This Row],[QEpsBtm_HasseSimple]])-Table1[[#This Row],[QEpsBtmLog]])/(Table1[[#This Row],[QEpsBtm_BoolLog]]-Table1[[#This Row],[QEpsBtmLog]])</f>
        <v>0.99418798860843605</v>
      </c>
      <c r="AN306" s="1">
        <f>(LOG(Table1[[#This Row],[QEpsBtm_Hasse]])-Table1[[#This Row],[QEpsBtmLog]])/(Table1[[#This Row],[QEpsBtm_BoolLog]]-Table1[[#This Row],[QEpsBtmLog]])</f>
        <v>0.98717975161066618</v>
      </c>
      <c r="AO306" s="1">
        <f>LOG(Table1[[#This Row],[QEpsBtm_Bool]])</f>
        <v>0.5987358062804049</v>
      </c>
    </row>
    <row r="307" spans="1:41" hidden="1" x14ac:dyDescent="0.25">
      <c r="A307" s="1" t="s">
        <v>46</v>
      </c>
      <c r="B307" t="s">
        <v>51</v>
      </c>
      <c r="C307">
        <v>1000</v>
      </c>
      <c r="D307">
        <v>13</v>
      </c>
      <c r="E307">
        <v>36</v>
      </c>
      <c r="F307">
        <v>36</v>
      </c>
      <c r="G307">
        <v>3.4000000000000002E-2</v>
      </c>
      <c r="H307">
        <v>2.9999999999999997E-4</v>
      </c>
      <c r="I307">
        <v>0.48459999999999998</v>
      </c>
      <c r="J307">
        <v>2.92E-2</v>
      </c>
      <c r="K307">
        <v>2.9999999999999997E-4</v>
      </c>
      <c r="L307">
        <v>0.40289999999999998</v>
      </c>
      <c r="M307">
        <v>2.9399999999999999E-2</v>
      </c>
      <c r="N307">
        <v>2.9999999999999997E-4</v>
      </c>
      <c r="O307">
        <v>0.40749999999999997</v>
      </c>
      <c r="P307">
        <v>5.7799999999999997E-2</v>
      </c>
      <c r="Q307">
        <v>2.0000000000000001E-4</v>
      </c>
      <c r="R307">
        <v>0.95589999999999997</v>
      </c>
      <c r="S307">
        <v>5.4699999999999999E-2</v>
      </c>
      <c r="T307">
        <v>5.4699999999999999E-2</v>
      </c>
      <c r="U307">
        <v>5.4699999999999999E-2</v>
      </c>
      <c r="V307">
        <v>4.4436</v>
      </c>
      <c r="W307">
        <v>35.5</v>
      </c>
      <c r="X307">
        <v>4.3811</v>
      </c>
      <c r="Y307">
        <v>35</v>
      </c>
      <c r="Z307">
        <v>4.4962</v>
      </c>
      <c r="AA307">
        <v>4.4436</v>
      </c>
      <c r="AB307">
        <v>35.5</v>
      </c>
      <c r="AC307">
        <v>4.3811</v>
      </c>
      <c r="AD307">
        <v>35</v>
      </c>
      <c r="AE307">
        <v>4.4962</v>
      </c>
      <c r="AF307">
        <f>LOG(Table1[[#This Row],[QEpsAll]])</f>
        <v>-0.31461659019851262</v>
      </c>
      <c r="AG307">
        <f>LOG(Table1[[#This Row],[QEpsBtm]])</f>
        <v>-0.39480273261162224</v>
      </c>
      <c r="AH307">
        <f>(LOG(Table1[[#This Row],[QEpsBtmIC]])-Table1[[#This Row],[QEpsBtmLog]])/(Table1[[#This Row],[QEpsBtm_BoolLog]]-Table1[[#This Row],[QEpsBtmLog]])</f>
        <v>4.7061074160037924E-3</v>
      </c>
      <c r="AI307" s="1">
        <f>(LOG(Table1[[#This Row],[QEpsBtmICRand]])-Table1[[#This Row],[QEpsBtmLog]])/(Table1[[#This Row],[QEpsBtm_BoolLog]]-Table1[[#This Row],[QEpsBtmLog]])</f>
        <v>0.35814993917034965</v>
      </c>
      <c r="AJ307" s="1">
        <f>(LOG(Table1[[#This Row],[QEpsBtmIC_HasseSimple]])-Table1[[#This Row],[QEpsBtmLog]])/(Table1[[#This Row],[QEpsBtm_BoolLog]]-Table1[[#This Row],[QEpsBtmLog]])</f>
        <v>0.99512177615245034</v>
      </c>
      <c r="AK307" s="1">
        <f>(LOG(Table1[[#This Row],[QEpsBtmIC_Hasse]])-Table1[[#This Row],[QEpsBtmLog]])/(Table1[[#This Row],[QEpsBtm_BoolLog]]-Table1[[#This Row],[QEpsBtmLog]])</f>
        <v>0.98924977542499815</v>
      </c>
      <c r="AL307" s="1">
        <f>(LOG(Table1[[#This Row],[QEpsBtmIC_Bool]])-Table1[[#This Row],[QEpsBtmLog]])/(Table1[[#This Row],[QEpsBtm_BoolLog]]-Table1[[#This Row],[QEpsBtmLog]])</f>
        <v>1</v>
      </c>
      <c r="AM307" s="1">
        <f>(LOG(Table1[[#This Row],[QEpsBtm_HasseSimple]])-Table1[[#This Row],[QEpsBtmLog]])/(Table1[[#This Row],[QEpsBtm_BoolLog]]-Table1[[#This Row],[QEpsBtmLog]])</f>
        <v>0.99512177615245034</v>
      </c>
      <c r="AN307" s="1">
        <f>(LOG(Table1[[#This Row],[QEpsBtm_Hasse]])-Table1[[#This Row],[QEpsBtmLog]])/(Table1[[#This Row],[QEpsBtm_BoolLog]]-Table1[[#This Row],[QEpsBtmLog]])</f>
        <v>0.98924977542499815</v>
      </c>
      <c r="AO307" s="1">
        <f>LOG(Table1[[#This Row],[QEpsBtm_Bool]])</f>
        <v>0.65284562128087187</v>
      </c>
    </row>
    <row r="308" spans="1:41" hidden="1" x14ac:dyDescent="0.25">
      <c r="A308" s="1" t="s">
        <v>46</v>
      </c>
      <c r="B308" t="s">
        <v>51</v>
      </c>
      <c r="C308">
        <v>1000</v>
      </c>
      <c r="D308">
        <v>14</v>
      </c>
      <c r="E308">
        <v>42</v>
      </c>
      <c r="F308">
        <v>42</v>
      </c>
      <c r="G308">
        <v>3.4000000000000002E-2</v>
      </c>
      <c r="H308">
        <v>2.9999999999999997E-4</v>
      </c>
      <c r="I308">
        <v>0.48459999999999998</v>
      </c>
      <c r="J308">
        <v>3.1399999999999997E-2</v>
      </c>
      <c r="K308">
        <v>2.9999999999999997E-4</v>
      </c>
      <c r="L308">
        <v>0.4365</v>
      </c>
      <c r="M308">
        <v>3.1199999999999999E-2</v>
      </c>
      <c r="N308">
        <v>2.9999999999999997E-4</v>
      </c>
      <c r="O308">
        <v>0.44009999999999999</v>
      </c>
      <c r="P308">
        <v>5.8299999999999998E-2</v>
      </c>
      <c r="Q308">
        <v>2.0000000000000001E-4</v>
      </c>
      <c r="R308">
        <v>0.96279999999999999</v>
      </c>
      <c r="S308">
        <v>7.0300000000000001E-2</v>
      </c>
      <c r="T308">
        <v>7.0300000000000001E-2</v>
      </c>
      <c r="U308">
        <v>7.0300000000000001E-2</v>
      </c>
      <c r="V308">
        <v>5.149</v>
      </c>
      <c r="W308">
        <v>41.5</v>
      </c>
      <c r="X308">
        <v>5.0865</v>
      </c>
      <c r="Y308">
        <v>41</v>
      </c>
      <c r="Z308">
        <v>5.2016</v>
      </c>
      <c r="AA308">
        <v>5.149</v>
      </c>
      <c r="AB308">
        <v>41.5</v>
      </c>
      <c r="AC308">
        <v>5.0865</v>
      </c>
      <c r="AD308">
        <v>41</v>
      </c>
      <c r="AE308">
        <v>5.2016</v>
      </c>
      <c r="AF308">
        <f>LOG(Table1[[#This Row],[QEpsAll]])</f>
        <v>-0.31461659019851262</v>
      </c>
      <c r="AG308">
        <f>LOG(Table1[[#This Row],[QEpsBtm]])</f>
        <v>-0.36001575195841146</v>
      </c>
      <c r="AH308">
        <f>(LOG(Table1[[#This Row],[QEpsBtmIC]])-Table1[[#This Row],[QEpsBtmLog]])/(Table1[[#This Row],[QEpsBtm_BoolLog]]-Table1[[#This Row],[QEpsBtmLog]])</f>
        <v>3.3146973545033227E-3</v>
      </c>
      <c r="AI308" s="1">
        <f>(LOG(Table1[[#This Row],[QEpsBtmICRand]])-Table1[[#This Row],[QEpsBtmLog]])/(Table1[[#This Row],[QEpsBtm_BoolLog]]-Table1[[#This Row],[QEpsBtmLog]])</f>
        <v>0.31924078455518112</v>
      </c>
      <c r="AJ308" s="1">
        <f>(LOG(Table1[[#This Row],[QEpsBtmIC_HasseSimple]])-Table1[[#This Row],[QEpsBtmLog]])/(Table1[[#This Row],[QEpsBtm_BoolLog]]-Table1[[#This Row],[QEpsBtmLog]])</f>
        <v>0.99589829555976883</v>
      </c>
      <c r="AK308" s="1">
        <f>(LOG(Table1[[#This Row],[QEpsBtmIC_Hasse]])-Table1[[#This Row],[QEpsBtmLog]])/(Table1[[#This Row],[QEpsBtm_BoolLog]]-Table1[[#This Row],[QEpsBtmLog]])</f>
        <v>0.99096977289452925</v>
      </c>
      <c r="AL308" s="1">
        <f>(LOG(Table1[[#This Row],[QEpsBtmIC_Bool]])-Table1[[#This Row],[QEpsBtmLog]])/(Table1[[#This Row],[QEpsBtm_BoolLog]]-Table1[[#This Row],[QEpsBtmLog]])</f>
        <v>1</v>
      </c>
      <c r="AM308" s="1">
        <f>(LOG(Table1[[#This Row],[QEpsBtm_HasseSimple]])-Table1[[#This Row],[QEpsBtmLog]])/(Table1[[#This Row],[QEpsBtm_BoolLog]]-Table1[[#This Row],[QEpsBtmLog]])</f>
        <v>0.99589829555976883</v>
      </c>
      <c r="AN308" s="1">
        <f>(LOG(Table1[[#This Row],[QEpsBtm_Hasse]])-Table1[[#This Row],[QEpsBtmLog]])/(Table1[[#This Row],[QEpsBtm_BoolLog]]-Table1[[#This Row],[QEpsBtmLog]])</f>
        <v>0.99096977289452925</v>
      </c>
      <c r="AO308" s="1">
        <f>LOG(Table1[[#This Row],[QEpsBtm_Bool]])</f>
        <v>0.71613695215205142</v>
      </c>
    </row>
    <row r="309" spans="1:41" hidden="1" x14ac:dyDescent="0.25">
      <c r="A309" s="1" t="s">
        <v>46</v>
      </c>
      <c r="B309" t="s">
        <v>51</v>
      </c>
      <c r="C309">
        <v>1000</v>
      </c>
      <c r="D309">
        <v>15</v>
      </c>
      <c r="E309">
        <v>50</v>
      </c>
      <c r="F309">
        <v>50</v>
      </c>
      <c r="G309">
        <v>3.4000000000000002E-2</v>
      </c>
      <c r="H309">
        <v>2.9999999999999997E-4</v>
      </c>
      <c r="I309">
        <v>0.48459999999999998</v>
      </c>
      <c r="J309">
        <v>3.1300000000000001E-2</v>
      </c>
      <c r="K309">
        <v>4.0000000000000002E-4</v>
      </c>
      <c r="L309">
        <v>0.43730000000000002</v>
      </c>
      <c r="M309">
        <v>3.1199999999999999E-2</v>
      </c>
      <c r="N309">
        <v>2.9999999999999997E-4</v>
      </c>
      <c r="O309">
        <v>0.438</v>
      </c>
      <c r="P309">
        <v>6.0499999999999998E-2</v>
      </c>
      <c r="Q309">
        <v>2.9999999999999997E-4</v>
      </c>
      <c r="R309">
        <v>0.97199999999999998</v>
      </c>
      <c r="S309">
        <v>7.0300000000000001E-2</v>
      </c>
      <c r="T309">
        <v>7.0300000000000001E-2</v>
      </c>
      <c r="U309">
        <v>7.0300000000000001E-2</v>
      </c>
      <c r="V309">
        <v>6.2062999999999997</v>
      </c>
      <c r="W309">
        <v>49.5</v>
      </c>
      <c r="X309">
        <v>6.1437999999999997</v>
      </c>
      <c r="Y309">
        <v>49</v>
      </c>
      <c r="Z309">
        <v>6.2588999999999997</v>
      </c>
      <c r="AA309">
        <v>6.2062999999999997</v>
      </c>
      <c r="AB309">
        <v>49.5</v>
      </c>
      <c r="AC309">
        <v>6.1437999999999997</v>
      </c>
      <c r="AD309">
        <v>49</v>
      </c>
      <c r="AE309">
        <v>6.2588999999999997</v>
      </c>
      <c r="AF309">
        <f>LOG(Table1[[#This Row],[QEpsAll]])</f>
        <v>-0.31461659019851262</v>
      </c>
      <c r="AG309">
        <f>LOG(Table1[[#This Row],[QEpsBtm]])</f>
        <v>-0.35922052265514298</v>
      </c>
      <c r="AH309">
        <f>(LOG(Table1[[#This Row],[QEpsBtmIC]])-Table1[[#This Row],[QEpsBtmLog]])/(Table1[[#This Row],[QEpsBtm_BoolLog]]-Table1[[#This Row],[QEpsBtmLog]])</f>
        <v>6.0104007848435579E-4</v>
      </c>
      <c r="AI309" s="1">
        <f>(LOG(Table1[[#This Row],[QEpsBtmICRand]])-Table1[[#This Row],[QEpsBtmLog]])/(Table1[[#This Row],[QEpsBtm_BoolLog]]-Table1[[#This Row],[QEpsBtmLog]])</f>
        <v>0.30014815627356611</v>
      </c>
      <c r="AJ309" s="1">
        <f>(LOG(Table1[[#This Row],[QEpsBtmIC_HasseSimple]])-Table1[[#This Row],[QEpsBtmLog]])/(Table1[[#This Row],[QEpsBtm_BoolLog]]-Table1[[#This Row],[QEpsBtmLog]])</f>
        <v>0.99682859797399848</v>
      </c>
      <c r="AK309" s="1">
        <f>(LOG(Table1[[#This Row],[QEpsBtmIC_Hasse]])-Table1[[#This Row],[QEpsBtmLog]])/(Table1[[#This Row],[QEpsBtm_BoolLog]]-Table1[[#This Row],[QEpsBtmLog]])</f>
        <v>0.99302516752341896</v>
      </c>
      <c r="AL309" s="1">
        <f>(LOG(Table1[[#This Row],[QEpsBtmIC_Bool]])-Table1[[#This Row],[QEpsBtmLog]])/(Table1[[#This Row],[QEpsBtm_BoolLog]]-Table1[[#This Row],[QEpsBtmLog]])</f>
        <v>1</v>
      </c>
      <c r="AM309" s="1">
        <f>(LOG(Table1[[#This Row],[QEpsBtm_HasseSimple]])-Table1[[#This Row],[QEpsBtmLog]])/(Table1[[#This Row],[QEpsBtm_BoolLog]]-Table1[[#This Row],[QEpsBtmLog]])</f>
        <v>0.99682859797399848</v>
      </c>
      <c r="AN309" s="1">
        <f>(LOG(Table1[[#This Row],[QEpsBtm_Hasse]])-Table1[[#This Row],[QEpsBtmLog]])/(Table1[[#This Row],[QEpsBtm_BoolLog]]-Table1[[#This Row],[QEpsBtmLog]])</f>
        <v>0.99302516752341896</v>
      </c>
      <c r="AO309" s="1">
        <f>LOG(Table1[[#This Row],[QEpsBtm_Bool]])</f>
        <v>0.79649801277791199</v>
      </c>
    </row>
    <row r="310" spans="1:41" hidden="1" x14ac:dyDescent="0.25">
      <c r="A310" s="1" t="s">
        <v>46</v>
      </c>
      <c r="B310" t="s">
        <v>51</v>
      </c>
      <c r="C310">
        <v>1000</v>
      </c>
      <c r="D310">
        <v>16</v>
      </c>
      <c r="E310">
        <v>60</v>
      </c>
      <c r="F310">
        <v>60</v>
      </c>
      <c r="G310">
        <v>3.4000000000000002E-2</v>
      </c>
      <c r="H310">
        <v>2.9999999999999997E-4</v>
      </c>
      <c r="I310">
        <v>0.48459999999999998</v>
      </c>
      <c r="J310">
        <v>3.1800000000000002E-2</v>
      </c>
      <c r="K310">
        <v>5.0000000000000001E-4</v>
      </c>
      <c r="L310">
        <v>0.44419999999999998</v>
      </c>
      <c r="M310">
        <v>3.1800000000000002E-2</v>
      </c>
      <c r="N310">
        <v>4.0000000000000002E-4</v>
      </c>
      <c r="O310">
        <v>0.4506</v>
      </c>
      <c r="P310">
        <v>6.2199999999999998E-2</v>
      </c>
      <c r="Q310">
        <v>2.0000000000000001E-4</v>
      </c>
      <c r="R310">
        <v>0.97789999999999999</v>
      </c>
      <c r="S310">
        <v>7.0300000000000001E-2</v>
      </c>
      <c r="T310">
        <v>7.0300000000000001E-2</v>
      </c>
      <c r="U310">
        <v>7.0300000000000001E-2</v>
      </c>
      <c r="V310">
        <v>7.3326000000000002</v>
      </c>
      <c r="W310">
        <v>59</v>
      </c>
      <c r="X310">
        <v>7.2061999999999999</v>
      </c>
      <c r="Y310">
        <v>58</v>
      </c>
      <c r="Z310">
        <v>7.4393000000000002</v>
      </c>
      <c r="AA310">
        <v>7.3326000000000002</v>
      </c>
      <c r="AB310">
        <v>59</v>
      </c>
      <c r="AC310">
        <v>7.2061999999999999</v>
      </c>
      <c r="AD310">
        <v>58</v>
      </c>
      <c r="AE310">
        <v>7.4393000000000002</v>
      </c>
      <c r="AF310">
        <f>LOG(Table1[[#This Row],[QEpsAll]])</f>
        <v>-0.31461659019851262</v>
      </c>
      <c r="AG310">
        <f>LOG(Table1[[#This Row],[QEpsBtm]])</f>
        <v>-0.35242144578754486</v>
      </c>
      <c r="AH310">
        <f>(LOG(Table1[[#This Row],[QEpsBtmIC]])-Table1[[#This Row],[QEpsBtmLog]])/(Table1[[#This Row],[QEpsBtm_BoolLog]]-Table1[[#This Row],[QEpsBtmLog]])</f>
        <v>5.0758734560646468E-3</v>
      </c>
      <c r="AI310" s="1">
        <f>(LOG(Table1[[#This Row],[QEpsBtmICRand]])-Table1[[#This Row],[QEpsBtmLog]])/(Table1[[#This Row],[QEpsBtm_BoolLog]]-Table1[[#This Row],[QEpsBtmLog]])</f>
        <v>0.2800072770509161</v>
      </c>
      <c r="AJ310" s="1">
        <f>(LOG(Table1[[#This Row],[QEpsBtmIC_HasseSimple]])-Table1[[#This Row],[QEpsBtmLog]])/(Table1[[#This Row],[QEpsBtm_BoolLog]]-Table1[[#This Row],[QEpsBtmLog]])</f>
        <v>0.99487392453499279</v>
      </c>
      <c r="AK310" s="1">
        <f>(LOG(Table1[[#This Row],[QEpsBtmIC_Hasse]])-Table1[[#This Row],[QEpsBtmLog]])/(Table1[[#This Row],[QEpsBtm_BoolLog]]-Table1[[#This Row],[QEpsBtmLog]])</f>
        <v>0.98870401443690303</v>
      </c>
      <c r="AL310" s="1">
        <f>(LOG(Table1[[#This Row],[QEpsBtmIC_Bool]])-Table1[[#This Row],[QEpsBtmLog]])/(Table1[[#This Row],[QEpsBtm_BoolLog]]-Table1[[#This Row],[QEpsBtmLog]])</f>
        <v>1</v>
      </c>
      <c r="AM310" s="1">
        <f>(LOG(Table1[[#This Row],[QEpsBtm_HasseSimple]])-Table1[[#This Row],[QEpsBtmLog]])/(Table1[[#This Row],[QEpsBtm_BoolLog]]-Table1[[#This Row],[QEpsBtmLog]])</f>
        <v>0.99487392453499279</v>
      </c>
      <c r="AN310" s="1">
        <f>(LOG(Table1[[#This Row],[QEpsBtm_Hasse]])-Table1[[#This Row],[QEpsBtmLog]])/(Table1[[#This Row],[QEpsBtm_BoolLog]]-Table1[[#This Row],[QEpsBtmLog]])</f>
        <v>0.98870401443690303</v>
      </c>
      <c r="AO310" s="1">
        <f>LOG(Table1[[#This Row],[QEpsBtm_Bool]])</f>
        <v>0.8715320725835678</v>
      </c>
    </row>
    <row r="311" spans="1:41" hidden="1" x14ac:dyDescent="0.25">
      <c r="A311" s="1" t="s">
        <v>46</v>
      </c>
      <c r="B311" t="s">
        <v>51</v>
      </c>
      <c r="C311">
        <v>1000</v>
      </c>
      <c r="D311">
        <v>17</v>
      </c>
      <c r="E311">
        <v>76</v>
      </c>
      <c r="F311">
        <v>76</v>
      </c>
      <c r="G311">
        <v>3.4000000000000002E-2</v>
      </c>
      <c r="H311">
        <v>2.9999999999999997E-4</v>
      </c>
      <c r="I311">
        <v>0.48459999999999998</v>
      </c>
      <c r="J311">
        <v>3.2399999999999998E-2</v>
      </c>
      <c r="K311">
        <v>2.9999999999999997E-4</v>
      </c>
      <c r="L311">
        <v>0.45250000000000001</v>
      </c>
      <c r="M311">
        <v>3.1800000000000002E-2</v>
      </c>
      <c r="N311">
        <v>4.0000000000000002E-4</v>
      </c>
      <c r="O311">
        <v>0.44919999999999999</v>
      </c>
      <c r="P311">
        <v>6.4600000000000005E-2</v>
      </c>
      <c r="Q311">
        <v>2.9999999999999997E-4</v>
      </c>
      <c r="R311">
        <v>0.98640000000000005</v>
      </c>
      <c r="S311">
        <v>7.0300000000000001E-2</v>
      </c>
      <c r="T311">
        <v>7.0300000000000001E-2</v>
      </c>
      <c r="U311">
        <v>7.0300000000000001E-2</v>
      </c>
      <c r="V311">
        <v>9.4550000000000001</v>
      </c>
      <c r="W311">
        <v>75</v>
      </c>
      <c r="X311">
        <v>9.3285999999999998</v>
      </c>
      <c r="Y311">
        <v>74</v>
      </c>
      <c r="Z311">
        <v>9.5617000000000001</v>
      </c>
      <c r="AA311">
        <v>9.4550000000000001</v>
      </c>
      <c r="AB311">
        <v>75</v>
      </c>
      <c r="AC311">
        <v>9.3285999999999998</v>
      </c>
      <c r="AD311">
        <v>74</v>
      </c>
      <c r="AE311">
        <v>9.5617000000000001</v>
      </c>
      <c r="AF311">
        <f>LOG(Table1[[#This Row],[QEpsAll]])</f>
        <v>-0.31461659019851262</v>
      </c>
      <c r="AG311">
        <f>LOG(Table1[[#This Row],[QEpsBtm]])</f>
        <v>-0.34438141645877784</v>
      </c>
      <c r="AH311">
        <f>(LOG(Table1[[#This Row],[QEpsBtmIC]])-Table1[[#This Row],[QEpsBtmLog]])/(Table1[[#This Row],[QEpsBtm_BoolLog]]-Table1[[#This Row],[QEpsBtmLog]])</f>
        <v>-2.399272618238205E-3</v>
      </c>
      <c r="AI311" s="1">
        <f>(LOG(Table1[[#This Row],[QEpsBtmICRand]])-Table1[[#This Row],[QEpsBtmLog]])/(Table1[[#This Row],[QEpsBtm_BoolLog]]-Table1[[#This Row],[QEpsBtmLog]])</f>
        <v>0.25543834074949195</v>
      </c>
      <c r="AJ311" s="1">
        <f>(LOG(Table1[[#This Row],[QEpsBtmIC_HasseSimple]])-Table1[[#This Row],[QEpsBtmLog]])/(Table1[[#This Row],[QEpsBtm_BoolLog]]-Table1[[#This Row],[QEpsBtmLog]])</f>
        <v>0.99632159444209922</v>
      </c>
      <c r="AK311" s="1">
        <f>(LOG(Table1[[#This Row],[QEpsBtmIC_Hasse]])-Table1[[#This Row],[QEpsBtmLog]])/(Table1[[#This Row],[QEpsBtm_BoolLog]]-Table1[[#This Row],[QEpsBtmLog]])</f>
        <v>0.99190994915085229</v>
      </c>
      <c r="AL311" s="1">
        <f>(LOG(Table1[[#This Row],[QEpsBtmIC_Bool]])-Table1[[#This Row],[QEpsBtmLog]])/(Table1[[#This Row],[QEpsBtm_BoolLog]]-Table1[[#This Row],[QEpsBtmLog]])</f>
        <v>1</v>
      </c>
      <c r="AM311" s="1">
        <f>(LOG(Table1[[#This Row],[QEpsBtm_HasseSimple]])-Table1[[#This Row],[QEpsBtmLog]])/(Table1[[#This Row],[QEpsBtm_BoolLog]]-Table1[[#This Row],[QEpsBtmLog]])</f>
        <v>0.99632159444209922</v>
      </c>
      <c r="AN311" s="1">
        <f>(LOG(Table1[[#This Row],[QEpsBtm_Hasse]])-Table1[[#This Row],[QEpsBtmLog]])/(Table1[[#This Row],[QEpsBtm_BoolLog]]-Table1[[#This Row],[QEpsBtmLog]])</f>
        <v>0.99190994915085229</v>
      </c>
      <c r="AO311" s="1">
        <f>LOG(Table1[[#This Row],[QEpsBtm_Bool]])</f>
        <v>0.98053511350864542</v>
      </c>
    </row>
    <row r="312" spans="1:41" hidden="1" x14ac:dyDescent="0.25">
      <c r="A312" s="1" t="s">
        <v>46</v>
      </c>
      <c r="B312" t="s">
        <v>51</v>
      </c>
      <c r="C312">
        <v>1000</v>
      </c>
      <c r="D312">
        <v>18</v>
      </c>
      <c r="E312">
        <v>98</v>
      </c>
      <c r="F312">
        <v>98</v>
      </c>
      <c r="G312">
        <v>3.4000000000000002E-2</v>
      </c>
      <c r="H312">
        <v>2.9999999999999997E-4</v>
      </c>
      <c r="I312">
        <v>0.48459999999999998</v>
      </c>
      <c r="J312">
        <v>3.2800000000000003E-2</v>
      </c>
      <c r="K312">
        <v>4.0000000000000002E-4</v>
      </c>
      <c r="L312">
        <v>0.4617</v>
      </c>
      <c r="M312">
        <v>3.2599999999999997E-2</v>
      </c>
      <c r="N312">
        <v>4.0000000000000002E-4</v>
      </c>
      <c r="O312">
        <v>0.45779999999999998</v>
      </c>
      <c r="P312">
        <v>6.6400000000000001E-2</v>
      </c>
      <c r="Q312">
        <v>2.9999999999999997E-4</v>
      </c>
      <c r="R312">
        <v>0.99060000000000004</v>
      </c>
      <c r="S312">
        <v>7.0300000000000001E-2</v>
      </c>
      <c r="T312">
        <v>7.0300000000000001E-2</v>
      </c>
      <c r="U312">
        <v>7.0300000000000001E-2</v>
      </c>
      <c r="V312">
        <v>11.4933</v>
      </c>
      <c r="W312">
        <v>92.031800000000004</v>
      </c>
      <c r="X312">
        <v>11.249000000000001</v>
      </c>
      <c r="Y312">
        <v>90.062100000000001</v>
      </c>
      <c r="Z312">
        <v>12.1692</v>
      </c>
      <c r="AA312">
        <v>11.4933</v>
      </c>
      <c r="AB312">
        <v>92.031800000000004</v>
      </c>
      <c r="AC312">
        <v>11.249000000000001</v>
      </c>
      <c r="AD312">
        <v>90.062100000000001</v>
      </c>
      <c r="AE312">
        <v>12.1692</v>
      </c>
      <c r="AF312">
        <f>LOG(Table1[[#This Row],[QEpsAll]])</f>
        <v>-0.31461659019851262</v>
      </c>
      <c r="AG312">
        <f>LOG(Table1[[#This Row],[QEpsBtm]])</f>
        <v>-0.33564012544885885</v>
      </c>
      <c r="AH312">
        <f>(LOG(Table1[[#This Row],[QEpsBtmIC]])-Table1[[#This Row],[QEpsBtmLog]])/(Table1[[#This Row],[QEpsBtm_BoolLog]]-Table1[[#This Row],[QEpsBtmLog]])</f>
        <v>-2.5927796658586099E-3</v>
      </c>
      <c r="AI312" s="1">
        <f>(LOG(Table1[[#This Row],[QEpsBtmICRand]])-Table1[[#This Row],[QEpsBtmLog]])/(Table1[[#This Row],[QEpsBtm_BoolLog]]-Table1[[#This Row],[QEpsBtmLog]])</f>
        <v>0.23332954215909754</v>
      </c>
      <c r="AJ312" s="1">
        <f>(LOG(Table1[[#This Row],[QEpsBtmIC_HasseSimple]])-Table1[[#This Row],[QEpsBtmLog]])/(Table1[[#This Row],[QEpsBtm_BoolLog]]-Table1[[#This Row],[QEpsBtmLog]])</f>
        <v>0.98253413451889138</v>
      </c>
      <c r="AK312" s="1">
        <f>(LOG(Table1[[#This Row],[QEpsBtmIC_Hasse]])-Table1[[#This Row],[QEpsBtmLog]])/(Table1[[#This Row],[QEpsBtm_BoolLog]]-Table1[[#This Row],[QEpsBtmLog]])</f>
        <v>0.9759673022629477</v>
      </c>
      <c r="AL312" s="1">
        <f>(LOG(Table1[[#This Row],[QEpsBtmIC_Bool]])-Table1[[#This Row],[QEpsBtmLog]])/(Table1[[#This Row],[QEpsBtm_BoolLog]]-Table1[[#This Row],[QEpsBtmLog]])</f>
        <v>1</v>
      </c>
      <c r="AM312" s="1">
        <f>(LOG(Table1[[#This Row],[QEpsBtm_HasseSimple]])-Table1[[#This Row],[QEpsBtmLog]])/(Table1[[#This Row],[QEpsBtm_BoolLog]]-Table1[[#This Row],[QEpsBtmLog]])</f>
        <v>0.98253413451889138</v>
      </c>
      <c r="AN312" s="1">
        <f>(LOG(Table1[[#This Row],[QEpsBtm_Hasse]])-Table1[[#This Row],[QEpsBtmLog]])/(Table1[[#This Row],[QEpsBtm_BoolLog]]-Table1[[#This Row],[QEpsBtmLog]])</f>
        <v>0.9759673022629477</v>
      </c>
      <c r="AO312" s="1">
        <f>LOG(Table1[[#This Row],[QEpsBtm_Bool]])</f>
        <v>1.0852620287637187</v>
      </c>
    </row>
    <row r="313" spans="1:41" hidden="1" x14ac:dyDescent="0.25">
      <c r="A313" s="1" t="s">
        <v>46</v>
      </c>
      <c r="B313" t="s">
        <v>51</v>
      </c>
      <c r="C313">
        <v>1000</v>
      </c>
      <c r="D313">
        <v>19</v>
      </c>
      <c r="E313">
        <v>124</v>
      </c>
      <c r="F313">
        <v>124</v>
      </c>
      <c r="G313">
        <v>3.4000000000000002E-2</v>
      </c>
      <c r="H313">
        <v>2.9999999999999997E-4</v>
      </c>
      <c r="I313">
        <v>0.48459999999999998</v>
      </c>
      <c r="J313">
        <v>3.2599999999999997E-2</v>
      </c>
      <c r="K313">
        <v>2.9999999999999997E-4</v>
      </c>
      <c r="L313">
        <v>0.45950000000000002</v>
      </c>
      <c r="M313">
        <v>3.2399999999999998E-2</v>
      </c>
      <c r="N313">
        <v>2.9999999999999997E-4</v>
      </c>
      <c r="O313">
        <v>0.46039999999999998</v>
      </c>
      <c r="P313">
        <v>6.9099999999999995E-2</v>
      </c>
      <c r="Q313">
        <v>2.9999999999999997E-4</v>
      </c>
      <c r="R313">
        <v>0.99329999999999996</v>
      </c>
      <c r="S313">
        <v>7.0300000000000001E-2</v>
      </c>
      <c r="T313">
        <v>7.0300000000000001E-2</v>
      </c>
      <c r="U313">
        <v>7.0300000000000001E-2</v>
      </c>
      <c r="V313">
        <v>14.215400000000001</v>
      </c>
      <c r="W313">
        <v>112.15560000000001</v>
      </c>
      <c r="X313">
        <v>13.771599999999999</v>
      </c>
      <c r="Y313">
        <v>108.5309</v>
      </c>
      <c r="Z313">
        <v>15.630599999999999</v>
      </c>
      <c r="AA313">
        <v>14.215400000000001</v>
      </c>
      <c r="AB313">
        <v>112.15560000000001</v>
      </c>
      <c r="AC313">
        <v>13.771599999999999</v>
      </c>
      <c r="AD313">
        <v>108.5309</v>
      </c>
      <c r="AE313">
        <v>15.630599999999999</v>
      </c>
      <c r="AF313">
        <f>LOG(Table1[[#This Row],[QEpsAll]])</f>
        <v>-0.31461659019851262</v>
      </c>
      <c r="AG313">
        <f>LOG(Table1[[#This Row],[QEpsBtm]])</f>
        <v>-0.33771448427786993</v>
      </c>
      <c r="AH313">
        <f>(LOG(Table1[[#This Row],[QEpsBtmIC]])-Table1[[#This Row],[QEpsBtmLog]])/(Table1[[#This Row],[QEpsBtm_BoolLog]]-Table1[[#This Row],[QEpsBtmLog]])</f>
        <v>5.5481145762451478E-4</v>
      </c>
      <c r="AI313" s="1">
        <f>(LOG(Table1[[#This Row],[QEpsBtmICRand]])-Table1[[#This Row],[QEpsBtmLog]])/(Table1[[#This Row],[QEpsBtm_BoolLog]]-Table1[[#This Row],[QEpsBtmLog]])</f>
        <v>0.21857875324533566</v>
      </c>
      <c r="AJ313" s="1">
        <f>(LOG(Table1[[#This Row],[QEpsBtmIC_HasseSimple]])-Table1[[#This Row],[QEpsBtmLog]])/(Table1[[#This Row],[QEpsBtm_BoolLog]]-Table1[[#This Row],[QEpsBtmLog]])</f>
        <v>0.97309079442576285</v>
      </c>
      <c r="AK313" s="1">
        <f>(LOG(Table1[[#This Row],[QEpsBtmIC_Hasse]])-Table1[[#This Row],[QEpsBtmLog]])/(Table1[[#This Row],[QEpsBtm_BoolLog]]-Table1[[#This Row],[QEpsBtmLog]])</f>
        <v>0.96409766697743271</v>
      </c>
      <c r="AL313" s="1">
        <f>(LOG(Table1[[#This Row],[QEpsBtmIC_Bool]])-Table1[[#This Row],[QEpsBtmLog]])/(Table1[[#This Row],[QEpsBtm_BoolLog]]-Table1[[#This Row],[QEpsBtmLog]])</f>
        <v>1</v>
      </c>
      <c r="AM313" s="1">
        <f>(LOG(Table1[[#This Row],[QEpsBtm_HasseSimple]])-Table1[[#This Row],[QEpsBtmLog]])/(Table1[[#This Row],[QEpsBtm_BoolLog]]-Table1[[#This Row],[QEpsBtmLog]])</f>
        <v>0.97309079442576285</v>
      </c>
      <c r="AN313" s="1">
        <f>(LOG(Table1[[#This Row],[QEpsBtm_Hasse]])-Table1[[#This Row],[QEpsBtmLog]])/(Table1[[#This Row],[QEpsBtm_BoolLog]]-Table1[[#This Row],[QEpsBtmLog]])</f>
        <v>0.96409766697743271</v>
      </c>
      <c r="AO313" s="1">
        <f>LOG(Table1[[#This Row],[QEpsBtm_Bool]])</f>
        <v>1.193975649272405</v>
      </c>
    </row>
    <row r="314" spans="1:41" hidden="1" x14ac:dyDescent="0.25">
      <c r="A314" s="1" t="s">
        <v>46</v>
      </c>
      <c r="B314" t="s">
        <v>51</v>
      </c>
      <c r="C314">
        <v>1000</v>
      </c>
      <c r="D314">
        <v>20</v>
      </c>
      <c r="E314">
        <v>156</v>
      </c>
      <c r="F314">
        <v>156</v>
      </c>
      <c r="G314">
        <v>3.4000000000000002E-2</v>
      </c>
      <c r="H314">
        <v>2.9999999999999997E-4</v>
      </c>
      <c r="I314">
        <v>0.48459999999999998</v>
      </c>
      <c r="J314">
        <v>3.3000000000000002E-2</v>
      </c>
      <c r="K314">
        <v>2.9999999999999997E-4</v>
      </c>
      <c r="L314">
        <v>0.46610000000000001</v>
      </c>
      <c r="M314">
        <v>3.3500000000000002E-2</v>
      </c>
      <c r="N314">
        <v>2.9999999999999997E-4</v>
      </c>
      <c r="O314">
        <v>0.47160000000000002</v>
      </c>
      <c r="P314">
        <v>7.0900000000000005E-2</v>
      </c>
      <c r="Q314">
        <v>2.9999999999999997E-4</v>
      </c>
      <c r="R314">
        <v>0.99590000000000001</v>
      </c>
      <c r="S314">
        <v>7.0300000000000001E-2</v>
      </c>
      <c r="T314">
        <v>7.0300000000000001E-2</v>
      </c>
      <c r="U314">
        <v>7.0300000000000001E-2</v>
      </c>
      <c r="V314">
        <v>17.488199999999999</v>
      </c>
      <c r="W314">
        <v>139.43530000000001</v>
      </c>
      <c r="X314">
        <v>16.8124</v>
      </c>
      <c r="Y314">
        <v>134.0934</v>
      </c>
      <c r="Z314">
        <v>19.438400000000001</v>
      </c>
      <c r="AA314">
        <v>17.488199999999999</v>
      </c>
      <c r="AB314">
        <v>139.43530000000001</v>
      </c>
      <c r="AC314">
        <v>16.8124</v>
      </c>
      <c r="AD314">
        <v>134.0934</v>
      </c>
      <c r="AE314">
        <v>19.438400000000001</v>
      </c>
      <c r="AF314">
        <f>LOG(Table1[[#This Row],[QEpsAll]])</f>
        <v>-0.31461659019851262</v>
      </c>
      <c r="AG314">
        <f>LOG(Table1[[#This Row],[QEpsBtm]])</f>
        <v>-0.33152089706741439</v>
      </c>
      <c r="AH314">
        <f>(LOG(Table1[[#This Row],[QEpsBtmIC]])-Table1[[#This Row],[QEpsBtmLog]])/(Table1[[#This Row],[QEpsBtm_BoolLog]]-Table1[[#This Row],[QEpsBtmLog]])</f>
        <v>3.1445203934623066E-3</v>
      </c>
      <c r="AI314" s="1">
        <f>(LOG(Table1[[#This Row],[QEpsBtmICRand]])-Table1[[#This Row],[QEpsBtmLog]])/(Table1[[#This Row],[QEpsBtm_BoolLog]]-Table1[[#This Row],[QEpsBtmLog]])</f>
        <v>0.2035183387736367</v>
      </c>
      <c r="AJ314" s="1">
        <f>(LOG(Table1[[#This Row],[QEpsBtmIC_HasseSimple]])-Table1[[#This Row],[QEpsBtmLog]])/(Table1[[#This Row],[QEpsBtm_BoolLog]]-Table1[[#This Row],[QEpsBtmLog]])</f>
        <v>0.97166033196350043</v>
      </c>
      <c r="AK314" s="1">
        <f>(LOG(Table1[[#This Row],[QEpsBtmIC_Hasse]])-Table1[[#This Row],[QEpsBtmLog]])/(Table1[[#This Row],[QEpsBtm_BoolLog]]-Table1[[#This Row],[QEpsBtmLog]])</f>
        <v>0.96109645494983365</v>
      </c>
      <c r="AL314" s="1">
        <f>(LOG(Table1[[#This Row],[QEpsBtmIC_Bool]])-Table1[[#This Row],[QEpsBtmLog]])/(Table1[[#This Row],[QEpsBtm_BoolLog]]-Table1[[#This Row],[QEpsBtmLog]])</f>
        <v>1</v>
      </c>
      <c r="AM314" s="1">
        <f>(LOG(Table1[[#This Row],[QEpsBtm_HasseSimple]])-Table1[[#This Row],[QEpsBtmLog]])/(Table1[[#This Row],[QEpsBtm_BoolLog]]-Table1[[#This Row],[QEpsBtmLog]])</f>
        <v>0.97166033196350043</v>
      </c>
      <c r="AN314" s="1">
        <f>(LOG(Table1[[#This Row],[QEpsBtm_Hasse]])-Table1[[#This Row],[QEpsBtmLog]])/(Table1[[#This Row],[QEpsBtm_BoolLog]]-Table1[[#This Row],[QEpsBtmLog]])</f>
        <v>0.96109645494983365</v>
      </c>
      <c r="AO314" s="1">
        <f>LOG(Table1[[#This Row],[QEpsBtm_Bool]])</f>
        <v>1.2886605147174093</v>
      </c>
    </row>
    <row r="315" spans="1:41" hidden="1" x14ac:dyDescent="0.25">
      <c r="A315" s="1" t="s">
        <v>46</v>
      </c>
      <c r="B315" t="s">
        <v>51</v>
      </c>
      <c r="C315">
        <v>1000</v>
      </c>
      <c r="D315">
        <v>21</v>
      </c>
      <c r="E315">
        <v>185</v>
      </c>
      <c r="F315">
        <v>186</v>
      </c>
      <c r="G315">
        <v>3.4000000000000002E-2</v>
      </c>
      <c r="H315">
        <v>2.9999999999999997E-4</v>
      </c>
      <c r="I315">
        <v>0.48459999999999998</v>
      </c>
      <c r="J315">
        <v>3.32E-2</v>
      </c>
      <c r="K315">
        <v>2.9999999999999997E-4</v>
      </c>
      <c r="L315">
        <v>0.46089999999999998</v>
      </c>
      <c r="M315">
        <v>3.3300000000000003E-2</v>
      </c>
      <c r="N315">
        <v>4.0000000000000002E-4</v>
      </c>
      <c r="O315">
        <v>0.46750000000000003</v>
      </c>
      <c r="P315">
        <v>7.2400000000000006E-2</v>
      </c>
      <c r="Q315">
        <v>2.9999999999999997E-4</v>
      </c>
      <c r="R315">
        <v>0.99650000000000005</v>
      </c>
      <c r="S315">
        <v>7.0300000000000001E-2</v>
      </c>
      <c r="T315">
        <v>7.0300000000000001E-2</v>
      </c>
      <c r="U315">
        <v>8.5900000000000004E-2</v>
      </c>
      <c r="V315">
        <v>20.735399999999998</v>
      </c>
      <c r="W315">
        <v>163.49639999999999</v>
      </c>
      <c r="X315">
        <v>19.8325</v>
      </c>
      <c r="Y315">
        <v>156.2021</v>
      </c>
      <c r="Z315">
        <v>23.312899999999999</v>
      </c>
      <c r="AA315">
        <v>20.799499999999998</v>
      </c>
      <c r="AB315">
        <v>163.99639999999999</v>
      </c>
      <c r="AC315">
        <v>19.821999999999999</v>
      </c>
      <c r="AD315">
        <v>156.12370000000001</v>
      </c>
      <c r="AE315">
        <v>23.4315</v>
      </c>
      <c r="AF315">
        <f>LOG(Table1[[#This Row],[QEpsAll]])</f>
        <v>-0.31461659019851262</v>
      </c>
      <c r="AG315">
        <f>LOG(Table1[[#This Row],[QEpsBtm]])</f>
        <v>-0.33639329187547967</v>
      </c>
      <c r="AH315">
        <f>(LOG(Table1[[#This Row],[QEpsBtmIC]])-Table1[[#This Row],[QEpsBtmLog]])/(Table1[[#This Row],[QEpsBtm_BoolLog]]-Table1[[#This Row],[QEpsBtmLog]])</f>
        <v>3.623793895569338E-3</v>
      </c>
      <c r="AI315" s="1">
        <f>(LOG(Table1[[#This Row],[QEpsBtmICRand]])-Table1[[#This Row],[QEpsBtmLog]])/(Table1[[#This Row],[QEpsBtm_BoolLog]]-Table1[[#This Row],[QEpsBtmLog]])</f>
        <v>0.19652150245124636</v>
      </c>
      <c r="AJ315" s="1">
        <f>(LOG(Table1[[#This Row],[QEpsBtmIC_HasseSimple]])-Table1[[#This Row],[QEpsBtmLog]])/(Table1[[#This Row],[QEpsBtm_BoolLog]]-Table1[[#This Row],[QEpsBtmLog]])</f>
        <v>0.97092505380457839</v>
      </c>
      <c r="AK315" s="1">
        <f>(LOG(Table1[[#This Row],[QEpsBtmIC_Hasse]])-Table1[[#This Row],[QEpsBtmLog]])/(Table1[[#This Row],[QEpsBtm_BoolLog]]-Table1[[#This Row],[QEpsBtmLog]])</f>
        <v>0.95865653799040229</v>
      </c>
      <c r="AL315" s="1">
        <f>(LOG(Table1[[#This Row],[QEpsBtmIC_Bool]])-Table1[[#This Row],[QEpsBtmLog]])/(Table1[[#This Row],[QEpsBtm_BoolLog]]-Table1[[#This Row],[QEpsBtmLog]])</f>
        <v>1.0012933122773287</v>
      </c>
      <c r="AM315" s="1">
        <f>(LOG(Table1[[#This Row],[QEpsBtm_HasseSimple]])-Table1[[#This Row],[QEpsBtmLog]])/(Table1[[#This Row],[QEpsBtm_BoolLog]]-Table1[[#This Row],[QEpsBtmLog]])</f>
        <v>0.97013838383052464</v>
      </c>
      <c r="AN315" s="1">
        <f>(LOG(Table1[[#This Row],[QEpsBtm_Hasse]])-Table1[[#This Row],[QEpsBtmLog]])/(Table1[[#This Row],[QEpsBtm_BoolLog]]-Table1[[#This Row],[QEpsBtmLog]])</f>
        <v>0.95879151015099284</v>
      </c>
      <c r="AO315" s="1">
        <f>LOG(Table1[[#This Row],[QEpsBtm_Bool]])</f>
        <v>1.3675963007904008</v>
      </c>
    </row>
    <row r="316" spans="1:41" hidden="1" x14ac:dyDescent="0.25">
      <c r="A316" s="1" t="s">
        <v>46</v>
      </c>
      <c r="B316" t="s">
        <v>51</v>
      </c>
      <c r="C316">
        <v>1000</v>
      </c>
      <c r="D316">
        <v>22</v>
      </c>
      <c r="E316">
        <v>238</v>
      </c>
      <c r="F316">
        <v>240</v>
      </c>
      <c r="G316">
        <v>3.4000000000000002E-2</v>
      </c>
      <c r="H316">
        <v>2.9999999999999997E-4</v>
      </c>
      <c r="I316">
        <v>0.48459999999999998</v>
      </c>
      <c r="J316">
        <v>3.2599999999999997E-2</v>
      </c>
      <c r="K316">
        <v>4.0000000000000002E-4</v>
      </c>
      <c r="L316">
        <v>0.45989999999999998</v>
      </c>
      <c r="M316">
        <v>3.3500000000000002E-2</v>
      </c>
      <c r="N316">
        <v>2.9999999999999997E-4</v>
      </c>
      <c r="O316">
        <v>0.47270000000000001</v>
      </c>
      <c r="P316">
        <v>7.3999999999999996E-2</v>
      </c>
      <c r="Q316">
        <v>0</v>
      </c>
      <c r="R316">
        <v>0.99739999999999995</v>
      </c>
      <c r="S316">
        <v>8.5900000000000004E-2</v>
      </c>
      <c r="T316">
        <v>8.5900000000000004E-2</v>
      </c>
      <c r="U316">
        <v>8.5900000000000004E-2</v>
      </c>
      <c r="V316">
        <v>26.113399999999999</v>
      </c>
      <c r="W316">
        <v>208.08789999999999</v>
      </c>
      <c r="X316">
        <v>24.715299999999999</v>
      </c>
      <c r="Y316">
        <v>196.869</v>
      </c>
      <c r="Z316">
        <v>29.643999999999998</v>
      </c>
      <c r="AA316">
        <v>26.242000000000001</v>
      </c>
      <c r="AB316">
        <v>209.08789999999999</v>
      </c>
      <c r="AC316">
        <v>24.710999999999999</v>
      </c>
      <c r="AD316">
        <v>196.84139999999999</v>
      </c>
      <c r="AE316">
        <v>29.881499999999999</v>
      </c>
      <c r="AF316">
        <f>LOG(Table1[[#This Row],[QEpsAll]])</f>
        <v>-0.31461659019851262</v>
      </c>
      <c r="AG316">
        <f>LOG(Table1[[#This Row],[QEpsBtm]])</f>
        <v>-0.33733659042596242</v>
      </c>
      <c r="AH316">
        <f>(LOG(Table1[[#This Row],[QEpsBtmIC]])-Table1[[#This Row],[QEpsBtmLog]])/(Table1[[#This Row],[QEpsBtm_BoolLog]]-Table1[[#This Row],[QEpsBtmLog]])</f>
        <v>6.5894920920671583E-3</v>
      </c>
      <c r="AI316" s="1">
        <f>(LOG(Table1[[#This Row],[QEpsBtmICRand]])-Table1[[#This Row],[QEpsBtmLog]])/(Table1[[#This Row],[QEpsBtm_BoolLog]]-Table1[[#This Row],[QEpsBtmLog]])</f>
        <v>0.18582374296420895</v>
      </c>
      <c r="AJ316" s="1">
        <f>(LOG(Table1[[#This Row],[QEpsBtmIC_HasseSimple]])-Table1[[#This Row],[QEpsBtmLog]])/(Table1[[#This Row],[QEpsBtm_BoolLog]]-Table1[[#This Row],[QEpsBtmLog]])</f>
        <v>0.97073970490879002</v>
      </c>
      <c r="AK316" s="1">
        <f>(LOG(Table1[[#This Row],[QEpsBtmIC_Hasse]])-Table1[[#This Row],[QEpsBtmLog]])/(Table1[[#This Row],[QEpsBtm_BoolLog]]-Table1[[#This Row],[QEpsBtmLog]])</f>
        <v>0.95631037072178993</v>
      </c>
      <c r="AL316" s="1">
        <f>(LOG(Table1[[#This Row],[QEpsBtmIC_Bool]])-Table1[[#This Row],[QEpsBtmLog]])/(Table1[[#This Row],[QEpsBtm_BoolLog]]-Table1[[#This Row],[QEpsBtmLog]])</f>
        <v>1.0019154595114113</v>
      </c>
      <c r="AM316" s="1">
        <f>(LOG(Table1[[#This Row],[QEpsBtm_HasseSimple]])-Table1[[#This Row],[QEpsBtmLog]])/(Table1[[#This Row],[QEpsBtm_BoolLog]]-Table1[[#This Row],[QEpsBtmLog]])</f>
        <v>0.96956049676466072</v>
      </c>
      <c r="AN316" s="1">
        <f>(LOG(Table1[[#This Row],[QEpsBtm_Hasse]])-Table1[[#This Row],[QEpsBtmLog]])/(Table1[[#This Row],[QEpsBtm_BoolLog]]-Table1[[#This Row],[QEpsBtmLog]])</f>
        <v>0.95635213648921458</v>
      </c>
      <c r="AO316" s="1">
        <f>LOG(Table1[[#This Row],[QEpsBtm_Bool]])</f>
        <v>1.471936804594729</v>
      </c>
    </row>
    <row r="317" spans="1:41" hidden="1" x14ac:dyDescent="0.25">
      <c r="A317" s="1" t="s">
        <v>46</v>
      </c>
      <c r="B317" t="s">
        <v>51</v>
      </c>
      <c r="C317">
        <v>1000</v>
      </c>
      <c r="D317">
        <v>23</v>
      </c>
      <c r="E317">
        <v>352</v>
      </c>
      <c r="F317">
        <v>357</v>
      </c>
      <c r="G317">
        <v>3.4000000000000002E-2</v>
      </c>
      <c r="H317">
        <v>2.9999999999999997E-4</v>
      </c>
      <c r="I317">
        <v>0.48459999999999998</v>
      </c>
      <c r="J317">
        <v>3.3599999999999998E-2</v>
      </c>
      <c r="K317">
        <v>2.9999999999999997E-4</v>
      </c>
      <c r="L317">
        <v>0.47560000000000002</v>
      </c>
      <c r="M317">
        <v>3.3399999999999999E-2</v>
      </c>
      <c r="N317">
        <v>2.9999999999999997E-4</v>
      </c>
      <c r="O317">
        <v>0.47089999999999999</v>
      </c>
      <c r="P317">
        <v>7.7399999999999997E-2</v>
      </c>
      <c r="Q317">
        <v>2.9999999999999997E-4</v>
      </c>
      <c r="R317">
        <v>0.99880000000000002</v>
      </c>
      <c r="S317">
        <v>8.5900000000000004E-2</v>
      </c>
      <c r="T317">
        <v>8.5900000000000004E-2</v>
      </c>
      <c r="U317">
        <v>8.5900000000000004E-2</v>
      </c>
      <c r="V317">
        <v>39.195599999999999</v>
      </c>
      <c r="W317">
        <v>304.88479999999998</v>
      </c>
      <c r="X317">
        <v>37.128399999999999</v>
      </c>
      <c r="Y317">
        <v>288.01670000000001</v>
      </c>
      <c r="Z317">
        <v>44.928600000000003</v>
      </c>
      <c r="AA317">
        <v>39.492100000000001</v>
      </c>
      <c r="AB317">
        <v>307.1345</v>
      </c>
      <c r="AC317">
        <v>37.163400000000003</v>
      </c>
      <c r="AD317">
        <v>288.26159999999999</v>
      </c>
      <c r="AE317">
        <v>45.538600000000002</v>
      </c>
      <c r="AF317">
        <f>LOG(Table1[[#This Row],[QEpsAll]])</f>
        <v>-0.31461659019851262</v>
      </c>
      <c r="AG317">
        <f>LOG(Table1[[#This Row],[QEpsBtm]])</f>
        <v>-0.32275815405334601</v>
      </c>
      <c r="AH317">
        <f>(LOG(Table1[[#This Row],[QEpsBtmIC]])-Table1[[#This Row],[QEpsBtmLog]])/(Table1[[#This Row],[QEpsBtm_BoolLog]]-Table1[[#This Row],[QEpsBtmLog]])</f>
        <v>-2.1835654859163234E-3</v>
      </c>
      <c r="AI317" s="1">
        <f>(LOG(Table1[[#This Row],[QEpsBtmICRand]])-Table1[[#This Row],[QEpsBtmLog]])/(Table1[[#This Row],[QEpsBtm_BoolLog]]-Table1[[#This Row],[QEpsBtmLog]])</f>
        <v>0.16313460272592931</v>
      </c>
      <c r="AJ317" s="1">
        <f>(LOG(Table1[[#This Row],[QEpsBtmIC_HasseSimple]])-Table1[[#This Row],[QEpsBtmLog]])/(Table1[[#This Row],[QEpsBtm_BoolLog]]-Table1[[#This Row],[QEpsBtmLog]])</f>
        <v>0.97164319569189606</v>
      </c>
      <c r="AK317" s="1">
        <f>(LOG(Table1[[#This Row],[QEpsBtmIC_Hasse]])-Table1[[#This Row],[QEpsBtmLog]])/(Table1[[#This Row],[QEpsBtm_BoolLog]]-Table1[[#This Row],[QEpsBtmLog]])</f>
        <v>0.95828064742875441</v>
      </c>
      <c r="AL317" s="1">
        <f>(LOG(Table1[[#This Row],[QEpsBtmIC_Bool]])-Table1[[#This Row],[QEpsBtmLog]])/(Table1[[#This Row],[QEpsBtm_BoolLog]]-Table1[[#This Row],[QEpsBtmLog]])</f>
        <v>1.0029650408410729</v>
      </c>
      <c r="AM317" s="1">
        <f>(LOG(Table1[[#This Row],[QEpsBtm_HasseSimple]])-Table1[[#This Row],[QEpsBtmLog]])/(Table1[[#This Row],[QEpsBtm_BoolLog]]-Table1[[#This Row],[QEpsBtmLog]])</f>
        <v>0.96998626129515686</v>
      </c>
      <c r="AN317" s="1">
        <f>(LOG(Table1[[#This Row],[QEpsBtm_Hasse]])-Table1[[#This Row],[QEpsBtmLog]])/(Table1[[#This Row],[QEpsBtm_BoolLog]]-Table1[[#This Row],[QEpsBtmLog]])</f>
        <v>0.95807348423038541</v>
      </c>
      <c r="AO317" s="1">
        <f>LOG(Table1[[#This Row],[QEpsBtm_Bool]])</f>
        <v>1.6525228859478538</v>
      </c>
    </row>
    <row r="318" spans="1:41" hidden="1" x14ac:dyDescent="0.25">
      <c r="A318" s="1" t="s">
        <v>46</v>
      </c>
      <c r="B318" t="s">
        <v>51</v>
      </c>
      <c r="C318">
        <v>1000</v>
      </c>
      <c r="D318">
        <v>24</v>
      </c>
      <c r="E318">
        <v>540</v>
      </c>
      <c r="F318">
        <v>548</v>
      </c>
      <c r="G318">
        <v>3.4000000000000002E-2</v>
      </c>
      <c r="H318">
        <v>2.9999999999999997E-4</v>
      </c>
      <c r="I318">
        <v>0.48459999999999998</v>
      </c>
      <c r="J318">
        <v>3.2800000000000003E-2</v>
      </c>
      <c r="K318">
        <v>2.9999999999999997E-4</v>
      </c>
      <c r="L318">
        <v>0.46429999999999999</v>
      </c>
      <c r="M318">
        <v>3.2899999999999999E-2</v>
      </c>
      <c r="N318">
        <v>2.9999999999999997E-4</v>
      </c>
      <c r="O318">
        <v>0.47099999999999997</v>
      </c>
      <c r="P318">
        <v>8.1600000000000006E-2</v>
      </c>
      <c r="Q318">
        <v>2.9999999999999997E-4</v>
      </c>
      <c r="R318">
        <v>0.99909999999999999</v>
      </c>
      <c r="S318">
        <v>8.5900000000000004E-2</v>
      </c>
      <c r="T318">
        <v>8.5900000000000004E-2</v>
      </c>
      <c r="U318">
        <v>8.5900000000000004E-2</v>
      </c>
      <c r="V318">
        <v>57.951599999999999</v>
      </c>
      <c r="W318">
        <v>459.45600000000002</v>
      </c>
      <c r="X318">
        <v>53.710900000000002</v>
      </c>
      <c r="Y318">
        <v>425.8673</v>
      </c>
      <c r="Z318">
        <v>67.471900000000005</v>
      </c>
      <c r="AA318">
        <v>58.325000000000003</v>
      </c>
      <c r="AB318">
        <v>462.22059999999999</v>
      </c>
      <c r="AC318">
        <v>53.7318</v>
      </c>
      <c r="AD318">
        <v>425.99430000000001</v>
      </c>
      <c r="AE318">
        <v>68.4696</v>
      </c>
      <c r="AF318">
        <f>LOG(Table1[[#This Row],[QEpsAll]])</f>
        <v>-0.31461659019851262</v>
      </c>
      <c r="AG318">
        <f>LOG(Table1[[#This Row],[QEpsBtm]])</f>
        <v>-0.33320131633382594</v>
      </c>
      <c r="AH318">
        <f>(LOG(Table1[[#This Row],[QEpsBtmIC]])-Table1[[#This Row],[QEpsBtmLog]])/(Table1[[#This Row],[QEpsBtm_BoolLog]]-Table1[[#This Row],[QEpsBtmLog]])</f>
        <v>2.8775626247933899E-3</v>
      </c>
      <c r="AI318" s="1">
        <f>(LOG(Table1[[#This Row],[QEpsBtmICRand]])-Table1[[#This Row],[QEpsBtmLog]])/(Table1[[#This Row],[QEpsBtm_BoolLog]]-Table1[[#This Row],[QEpsBtmLog]])</f>
        <v>0.15391321367725311</v>
      </c>
      <c r="AJ318" s="1">
        <f>(LOG(Table1[[#This Row],[QEpsBtmIC_HasseSimple]])-Table1[[#This Row],[QEpsBtmLog]])/(Table1[[#This Row],[QEpsBtm_BoolLog]]-Table1[[#This Row],[QEpsBtmLog]])</f>
        <v>0.97074065448193392</v>
      </c>
      <c r="AK318" s="1">
        <f>(LOG(Table1[[#This Row],[QEpsBtmIC_Hasse]])-Table1[[#This Row],[QEpsBtmLog]])/(Table1[[#This Row],[QEpsBtm_BoolLog]]-Table1[[#This Row],[QEpsBtmLog]])</f>
        <v>0.9542660865222452</v>
      </c>
      <c r="AL318" s="1">
        <f>(LOG(Table1[[#This Row],[QEpsBtmIC_Bool]])-Table1[[#This Row],[QEpsBtmLog]])/(Table1[[#This Row],[QEpsBtm_BoolLog]]-Table1[[#This Row],[QEpsBtmLog]])</f>
        <v>1.0029481474389512</v>
      </c>
      <c r="AM318" s="1">
        <f>(LOG(Table1[[#This Row],[QEpsBtm_HasseSimple]])-Table1[[#This Row],[QEpsBtmLog]])/(Table1[[#This Row],[QEpsBtm_BoolLog]]-Table1[[#This Row],[QEpsBtmLog]])</f>
        <v>0.96945069232702652</v>
      </c>
      <c r="AN318" s="1">
        <f>(LOG(Table1[[#This Row],[QEpsBtm_Hasse]])-Table1[[#This Row],[QEpsBtmLog]])/(Table1[[#This Row],[QEpsBtm_BoolLog]]-Table1[[#This Row],[QEpsBtmLog]])</f>
        <v>0.95418794841897137</v>
      </c>
      <c r="AO318" s="1">
        <f>LOG(Table1[[#This Row],[QEpsBtm_Bool]])</f>
        <v>1.8291229400040765</v>
      </c>
    </row>
    <row r="319" spans="1:41" hidden="1" x14ac:dyDescent="0.25">
      <c r="A319" s="1" t="s">
        <v>46</v>
      </c>
      <c r="B319" t="s">
        <v>51</v>
      </c>
      <c r="C319">
        <v>1000</v>
      </c>
      <c r="D319">
        <v>25</v>
      </c>
      <c r="E319">
        <v>824</v>
      </c>
      <c r="F319">
        <v>847</v>
      </c>
      <c r="G319">
        <v>3.4000000000000002E-2</v>
      </c>
      <c r="H319">
        <v>2.9999999999999997E-4</v>
      </c>
      <c r="I319">
        <v>0.48459999999999998</v>
      </c>
      <c r="J319">
        <v>3.32E-2</v>
      </c>
      <c r="K319">
        <v>4.0000000000000002E-4</v>
      </c>
      <c r="L319">
        <v>0.47</v>
      </c>
      <c r="M319">
        <v>3.3000000000000002E-2</v>
      </c>
      <c r="N319">
        <v>2.9999999999999997E-4</v>
      </c>
      <c r="O319">
        <v>0.46379999999999999</v>
      </c>
      <c r="P319">
        <v>8.48E-2</v>
      </c>
      <c r="Q319">
        <v>2.9999999999999997E-4</v>
      </c>
      <c r="R319">
        <v>0.99980000000000002</v>
      </c>
      <c r="S319">
        <v>8.5900000000000004E-2</v>
      </c>
      <c r="T319">
        <v>8.5900000000000004E-2</v>
      </c>
      <c r="U319">
        <v>0.1016</v>
      </c>
      <c r="V319">
        <v>88.607699999999994</v>
      </c>
      <c r="W319">
        <v>684.69380000000001</v>
      </c>
      <c r="X319">
        <v>81.082700000000003</v>
      </c>
      <c r="Y319">
        <v>623.95140000000004</v>
      </c>
      <c r="Z319">
        <v>105.6806</v>
      </c>
      <c r="AA319">
        <v>89.5124</v>
      </c>
      <c r="AB319">
        <v>691.19759999999997</v>
      </c>
      <c r="AC319">
        <v>81.181600000000003</v>
      </c>
      <c r="AD319">
        <v>624.5752</v>
      </c>
      <c r="AE319">
        <v>108.5746</v>
      </c>
      <c r="AF319">
        <f>LOG(Table1[[#This Row],[QEpsAll]])</f>
        <v>-0.31461659019851262</v>
      </c>
      <c r="AG319">
        <f>LOG(Table1[[#This Row],[QEpsBtm]])</f>
        <v>-0.32790214206428259</v>
      </c>
      <c r="AH319">
        <f>(LOG(Table1[[#This Row],[QEpsBtmIC]])-Table1[[#This Row],[QEpsBtmLog]])/(Table1[[#This Row],[QEpsBtm_BoolLog]]-Table1[[#This Row],[QEpsBtmLog]])</f>
        <v>-2.4521110501659086E-3</v>
      </c>
      <c r="AI319" s="1">
        <f>(LOG(Table1[[#This Row],[QEpsBtmICRand]])-Table1[[#This Row],[QEpsBtmLog]])/(Table1[[#This Row],[QEpsBtm_BoolLog]]-Table1[[#This Row],[QEpsBtmLog]])</f>
        <v>0.13938332205969411</v>
      </c>
      <c r="AJ319" s="1">
        <f>(LOG(Table1[[#This Row],[QEpsBtmIC_HasseSimple]])-Table1[[#This Row],[QEpsBtmLog]])/(Table1[[#This Row],[QEpsBtm_BoolLog]]-Table1[[#This Row],[QEpsBtmLog]])</f>
        <v>0.96933876946437847</v>
      </c>
      <c r="AK319" s="1">
        <f>(LOG(Table1[[#This Row],[QEpsBtmIC_Hasse]])-Table1[[#This Row],[QEpsBtmLog]])/(Table1[[#This Row],[QEpsBtm_BoolLog]]-Table1[[#This Row],[QEpsBtmLog]])</f>
        <v>0.95129988953640643</v>
      </c>
      <c r="AL319" s="1">
        <f>(LOG(Table1[[#This Row],[QEpsBtmIC_Bool]])-Table1[[#This Row],[QEpsBtmLog]])/(Table1[[#This Row],[QEpsBtm_BoolLog]]-Table1[[#This Row],[QEpsBtmLog]])</f>
        <v>1.0049887242853828</v>
      </c>
      <c r="AM319" s="1">
        <f>(LOG(Table1[[#This Row],[QEpsBtm_HasseSimple]])-Table1[[#This Row],[QEpsBtmLog]])/(Table1[[#This Row],[QEpsBtm_BoolLog]]-Table1[[#This Row],[QEpsBtmLog]])</f>
        <v>0.96746294875007655</v>
      </c>
      <c r="AN319" s="1">
        <f>(LOG(Table1[[#This Row],[QEpsBtm_Hasse]])-Table1[[#This Row],[QEpsBtmLog]])/(Table1[[#This Row],[QEpsBtm_BoolLog]]-Table1[[#This Row],[QEpsBtmLog]])</f>
        <v>0.95107479274863993</v>
      </c>
      <c r="AO319" s="1">
        <f>LOG(Table1[[#This Row],[QEpsBtm_Bool]])</f>
        <v>2.0239952703137893</v>
      </c>
    </row>
    <row r="320" spans="1:41" hidden="1" x14ac:dyDescent="0.25">
      <c r="A320" s="1" t="s">
        <v>46</v>
      </c>
      <c r="B320" t="s">
        <v>51</v>
      </c>
      <c r="C320">
        <v>1000</v>
      </c>
      <c r="D320">
        <v>26</v>
      </c>
      <c r="E320">
        <v>1176</v>
      </c>
      <c r="F320">
        <v>1211</v>
      </c>
      <c r="G320">
        <v>3.4000000000000002E-2</v>
      </c>
      <c r="H320">
        <v>2.9999999999999997E-4</v>
      </c>
      <c r="I320">
        <v>0.48459999999999998</v>
      </c>
      <c r="J320">
        <v>3.32E-2</v>
      </c>
      <c r="K320">
        <v>2.9999999999999997E-4</v>
      </c>
      <c r="L320">
        <v>0.4698</v>
      </c>
      <c r="M320">
        <v>3.44E-2</v>
      </c>
      <c r="N320">
        <v>2.9999999999999997E-4</v>
      </c>
      <c r="O320">
        <v>0.48870000000000002</v>
      </c>
      <c r="P320">
        <v>8.8400000000000006E-2</v>
      </c>
      <c r="Q320">
        <v>2.9999999999999997E-4</v>
      </c>
      <c r="R320">
        <v>0.99990000000000001</v>
      </c>
      <c r="S320">
        <v>0.1016</v>
      </c>
      <c r="T320">
        <v>0.1016</v>
      </c>
      <c r="U320">
        <v>0.1016</v>
      </c>
      <c r="V320">
        <v>115.91759999999999</v>
      </c>
      <c r="W320">
        <v>906.16719999999998</v>
      </c>
      <c r="X320">
        <v>100.7007</v>
      </c>
      <c r="Y320">
        <v>786.68169999999998</v>
      </c>
      <c r="Z320">
        <v>148.04830000000001</v>
      </c>
      <c r="AA320">
        <v>117.3237</v>
      </c>
      <c r="AB320">
        <v>916.07500000000005</v>
      </c>
      <c r="AC320">
        <v>100.9134</v>
      </c>
      <c r="AD320">
        <v>788.053</v>
      </c>
      <c r="AE320">
        <v>152.51159999999999</v>
      </c>
      <c r="AF320">
        <f>LOG(Table1[[#This Row],[QEpsAll]])</f>
        <v>-0.31461659019851262</v>
      </c>
      <c r="AG320">
        <f>LOG(Table1[[#This Row],[QEpsBtm]])</f>
        <v>-0.32808698755841298</v>
      </c>
      <c r="AH320">
        <f>(LOG(Table1[[#This Row],[QEpsBtmIC]])-Table1[[#This Row],[QEpsBtmLog]])/(Table1[[#This Row],[QEpsBtm_BoolLog]]-Table1[[#This Row],[QEpsBtmLog]])</f>
        <v>6.8558704493802457E-3</v>
      </c>
      <c r="AI320" s="1">
        <f>(LOG(Table1[[#This Row],[QEpsBtmICRand]])-Table1[[#This Row],[QEpsBtmLog]])/(Table1[[#This Row],[QEpsBtm_BoolLog]]-Table1[[#This Row],[QEpsBtmLog]])</f>
        <v>0.13129670392474552</v>
      </c>
      <c r="AJ320" s="1">
        <f>(LOG(Table1[[#This Row],[QEpsBtmIC_HasseSimple]])-Table1[[#This Row],[QEpsBtmLog]])/(Table1[[#This Row],[QEpsBtm_BoolLog]]-Table1[[#This Row],[QEpsBtmLog]])</f>
        <v>0.95956851640060903</v>
      </c>
      <c r="AK320" s="1">
        <f>(LOG(Table1[[#This Row],[QEpsBtmIC_Hasse]])-Table1[[#This Row],[QEpsBtmLog]])/(Table1[[#This Row],[QEpsBtm_BoolLog]]-Table1[[#This Row],[QEpsBtmLog]])</f>
        <v>0.93337793683116643</v>
      </c>
      <c r="AL320" s="1">
        <f>(LOG(Table1[[#This Row],[QEpsBtmIC_Bool]])-Table1[[#This Row],[QEpsBtmLog]])/(Table1[[#This Row],[QEpsBtm_BoolLog]]-Table1[[#This Row],[QEpsBtmLog]])</f>
        <v>1.0051628985076537</v>
      </c>
      <c r="AM320" s="1">
        <f>(LOG(Table1[[#This Row],[QEpsBtm_HasseSimple]])-Table1[[#This Row],[QEpsBtmLog]])/(Table1[[#This Row],[QEpsBtm_BoolLog]]-Table1[[#This Row],[QEpsBtmLog]])</f>
        <v>0.95747270288907482</v>
      </c>
      <c r="AN320" s="1">
        <f>(LOG(Table1[[#This Row],[QEpsBtm_Hasse]])-Table1[[#This Row],[QEpsBtmLog]])/(Table1[[#This Row],[QEpsBtm_BoolLog]]-Table1[[#This Row],[QEpsBtmLog]])</f>
        <v>0.93301117564446556</v>
      </c>
      <c r="AO320" s="1">
        <f>LOG(Table1[[#This Row],[QEpsBtm_Bool]])</f>
        <v>2.1704034248637303</v>
      </c>
    </row>
    <row r="321" spans="1:41" hidden="1" x14ac:dyDescent="0.25">
      <c r="A321" s="1" t="s">
        <v>0</v>
      </c>
      <c r="C321" t="s">
        <v>1</v>
      </c>
      <c r="D321" t="s">
        <v>2</v>
      </c>
      <c r="E321" t="s">
        <v>3</v>
      </c>
      <c r="F321" t="s">
        <v>4</v>
      </c>
      <c r="G321" t="s">
        <v>5</v>
      </c>
      <c r="H321" t="s">
        <v>6</v>
      </c>
      <c r="I321" t="s">
        <v>7</v>
      </c>
      <c r="J321" t="s">
        <v>8</v>
      </c>
      <c r="K321" t="s">
        <v>9</v>
      </c>
      <c r="L321" t="s">
        <v>10</v>
      </c>
      <c r="M321" t="s">
        <v>11</v>
      </c>
      <c r="N321" t="s">
        <v>12</v>
      </c>
      <c r="O321" t="s">
        <v>13</v>
      </c>
      <c r="P321" t="s">
        <v>14</v>
      </c>
      <c r="Q321" t="s">
        <v>15</v>
      </c>
      <c r="R321" t="s">
        <v>16</v>
      </c>
      <c r="S321" t="s">
        <v>17</v>
      </c>
      <c r="T321" t="s">
        <v>18</v>
      </c>
      <c r="U321" t="s">
        <v>19</v>
      </c>
      <c r="V321" t="s">
        <v>20</v>
      </c>
      <c r="W321" t="s">
        <v>21</v>
      </c>
      <c r="X321" t="s">
        <v>22</v>
      </c>
      <c r="Y321" t="s">
        <v>23</v>
      </c>
      <c r="Z321" t="s">
        <v>24</v>
      </c>
      <c r="AA321" t="s">
        <v>25</v>
      </c>
      <c r="AB321" t="s">
        <v>26</v>
      </c>
      <c r="AC321" t="s">
        <v>27</v>
      </c>
      <c r="AD321" t="s">
        <v>28</v>
      </c>
      <c r="AE321" t="s">
        <v>29</v>
      </c>
      <c r="AF321" t="e">
        <f>LOG(Table1[[#This Row],[QEpsAll]])</f>
        <v>#VALUE!</v>
      </c>
      <c r="AG321" t="e">
        <f>LOG(Table1[[#This Row],[QEpsBtm]])</f>
        <v>#VALUE!</v>
      </c>
      <c r="AH321" t="e">
        <f>(LOG(Table1[[#This Row],[QEpsBtmIC]])-Table1[[#This Row],[QEpsBtmLog]])/(Table1[[#This Row],[QEpsBtm_BoolLog]]-Table1[[#This Row],[QEpsBtmLog]])</f>
        <v>#VALUE!</v>
      </c>
      <c r="AI321" s="1" t="e">
        <f>(LOG(Table1[[#This Row],[QEpsBtmICRand]])-Table1[[#This Row],[QEpsBtmLog]])/(Table1[[#This Row],[QEpsBtm_BoolLog]]-Table1[[#This Row],[QEpsBtmLog]])</f>
        <v>#VALUE!</v>
      </c>
      <c r="AJ321" s="1" t="e">
        <f>(LOG(Table1[[#This Row],[QEpsBtmIC_HasseSimple]])-Table1[[#This Row],[QEpsBtmLog]])/(Table1[[#This Row],[QEpsBtm_BoolLog]]-Table1[[#This Row],[QEpsBtmLog]])</f>
        <v>#VALUE!</v>
      </c>
      <c r="AK321" s="1" t="e">
        <f>(LOG(Table1[[#This Row],[QEpsBtmIC_Hasse]])-Table1[[#This Row],[QEpsBtmLog]])/(Table1[[#This Row],[QEpsBtm_BoolLog]]-Table1[[#This Row],[QEpsBtmLog]])</f>
        <v>#VALUE!</v>
      </c>
      <c r="AL321" s="1" t="e">
        <f>(LOG(Table1[[#This Row],[QEpsBtmIC_Bool]])-Table1[[#This Row],[QEpsBtmLog]])/(Table1[[#This Row],[QEpsBtm_BoolLog]]-Table1[[#This Row],[QEpsBtmLog]])</f>
        <v>#VALUE!</v>
      </c>
      <c r="AM321" s="1" t="e">
        <f>(LOG(Table1[[#This Row],[QEpsBtm_HasseSimple]])-Table1[[#This Row],[QEpsBtmLog]])/(Table1[[#This Row],[QEpsBtm_BoolLog]]-Table1[[#This Row],[QEpsBtmLog]])</f>
        <v>#VALUE!</v>
      </c>
      <c r="AN321" s="1" t="e">
        <f>(LOG(Table1[[#This Row],[QEpsBtm_Hasse]])-Table1[[#This Row],[QEpsBtmLog]])/(Table1[[#This Row],[QEpsBtm_BoolLog]]-Table1[[#This Row],[QEpsBtmLog]])</f>
        <v>#VALUE!</v>
      </c>
      <c r="AO321" s="1" t="e">
        <f>LOG(Table1[[#This Row],[QEpsBtm_Bool]])</f>
        <v>#VALUE!</v>
      </c>
    </row>
    <row r="322" spans="1:41" hidden="1" x14ac:dyDescent="0.25">
      <c r="A322" s="1" t="s">
        <v>47</v>
      </c>
      <c r="B322" t="s">
        <v>51</v>
      </c>
      <c r="C322">
        <v>294</v>
      </c>
      <c r="D322">
        <v>0</v>
      </c>
      <c r="E322">
        <v>1</v>
      </c>
      <c r="F322">
        <v>1</v>
      </c>
      <c r="G322">
        <v>5.1700000000000003E-2</v>
      </c>
      <c r="H322">
        <v>1.1000000000000001E-3</v>
      </c>
      <c r="I322">
        <v>0.4955</v>
      </c>
      <c r="J322">
        <v>0</v>
      </c>
      <c r="K322">
        <v>0</v>
      </c>
      <c r="L322">
        <v>0.1429</v>
      </c>
      <c r="M322">
        <v>0</v>
      </c>
      <c r="N322">
        <v>0</v>
      </c>
      <c r="O322">
        <v>0.1439</v>
      </c>
      <c r="P322">
        <v>0</v>
      </c>
      <c r="Q322">
        <v>0</v>
      </c>
      <c r="R322">
        <v>0.14280000000000001</v>
      </c>
      <c r="S322">
        <v>7.7999999999999996E-3</v>
      </c>
      <c r="T322">
        <v>7.7999999999999996E-3</v>
      </c>
      <c r="U322">
        <v>7.7999999999999996E-3</v>
      </c>
      <c r="V322">
        <v>0.1459</v>
      </c>
      <c r="W322">
        <v>1</v>
      </c>
      <c r="X322">
        <v>0.1459</v>
      </c>
      <c r="Y322">
        <v>1</v>
      </c>
      <c r="Z322">
        <v>0.1459</v>
      </c>
      <c r="AA322">
        <v>0.1459</v>
      </c>
      <c r="AB322">
        <v>1</v>
      </c>
      <c r="AC322">
        <v>0.1459</v>
      </c>
      <c r="AD322">
        <v>1</v>
      </c>
      <c r="AE322">
        <v>0.1459</v>
      </c>
      <c r="AF322">
        <f>LOG(Table1[[#This Row],[QEpsAll]])</f>
        <v>-0.30495634117870585</v>
      </c>
      <c r="AG322">
        <f>LOG(Table1[[#This Row],[QEpsBtm]])</f>
        <v>-0.84496777120902977</v>
      </c>
      <c r="AH322">
        <f>(LOG(Table1[[#This Row],[QEpsBtmIC]])-Table1[[#This Row],[QEpsBtmLog]])/(Table1[[#This Row],[QEpsBtm_BoolLog]]-Table1[[#This Row],[QEpsBtmLog]])</f>
        <v>0.33564712018938753</v>
      </c>
      <c r="AI322" s="1">
        <f>(LOG(Table1[[#This Row],[QEpsBtmICRand]])-Table1[[#This Row],[QEpsBtmLog]])/(Table1[[#This Row],[QEpsBtm_BoolLog]]-Table1[[#This Row],[QEpsBtmLog]])</f>
        <v>-3.3693807453373179E-2</v>
      </c>
      <c r="AJ322" s="1">
        <f>(LOG(Table1[[#This Row],[QEpsBtmIC_HasseSimple]])-Table1[[#This Row],[QEpsBtmLog]])/(Table1[[#This Row],[QEpsBtm_BoolLog]]-Table1[[#This Row],[QEpsBtmLog]])</f>
        <v>1</v>
      </c>
      <c r="AK322" s="1">
        <f>(LOG(Table1[[#This Row],[QEpsBtmIC_Hasse]])-Table1[[#This Row],[QEpsBtmLog]])/(Table1[[#This Row],[QEpsBtm_BoolLog]]-Table1[[#This Row],[QEpsBtmLog]])</f>
        <v>1</v>
      </c>
      <c r="AL322" s="1">
        <f>(LOG(Table1[[#This Row],[QEpsBtmIC_Bool]])-Table1[[#This Row],[QEpsBtmLog]])/(Table1[[#This Row],[QEpsBtm_BoolLog]]-Table1[[#This Row],[QEpsBtmLog]])</f>
        <v>1</v>
      </c>
      <c r="AM322" s="1">
        <f>(LOG(Table1[[#This Row],[QEpsBtm_HasseSimple]])-Table1[[#This Row],[QEpsBtmLog]])/(Table1[[#This Row],[QEpsBtm_BoolLog]]-Table1[[#This Row],[QEpsBtmLog]])</f>
        <v>1</v>
      </c>
      <c r="AN322" s="1">
        <f>(LOG(Table1[[#This Row],[QEpsBtm_Hasse]])-Table1[[#This Row],[QEpsBtmLog]])/(Table1[[#This Row],[QEpsBtm_BoolLog]]-Table1[[#This Row],[QEpsBtmLog]])</f>
        <v>1</v>
      </c>
      <c r="AO322" s="1">
        <f>LOG(Table1[[#This Row],[QEpsBtm_Bool]])</f>
        <v>-0.83594470810654842</v>
      </c>
    </row>
    <row r="323" spans="1:41" hidden="1" x14ac:dyDescent="0.25">
      <c r="A323" s="1" t="s">
        <v>47</v>
      </c>
      <c r="B323" t="s">
        <v>51</v>
      </c>
      <c r="C323">
        <v>294</v>
      </c>
      <c r="D323">
        <v>1</v>
      </c>
      <c r="E323">
        <v>3</v>
      </c>
      <c r="F323">
        <v>3</v>
      </c>
      <c r="G323">
        <v>5.1700000000000003E-2</v>
      </c>
      <c r="H323">
        <v>1.1000000000000001E-3</v>
      </c>
      <c r="I323">
        <v>0.4955</v>
      </c>
      <c r="J323">
        <v>9.4999999999999998E-3</v>
      </c>
      <c r="K323">
        <v>1.1000000000000001E-3</v>
      </c>
      <c r="L323">
        <v>0.1782</v>
      </c>
      <c r="M323">
        <v>8.2000000000000007E-3</v>
      </c>
      <c r="N323">
        <v>8.9999999999999998E-4</v>
      </c>
      <c r="O323">
        <v>0.17100000000000001</v>
      </c>
      <c r="P323">
        <v>3.4000000000000002E-2</v>
      </c>
      <c r="Q323">
        <v>0</v>
      </c>
      <c r="R323">
        <v>0.32790000000000002</v>
      </c>
      <c r="S323">
        <v>3.9100000000000003E-2</v>
      </c>
      <c r="T323">
        <v>3.9100000000000003E-2</v>
      </c>
      <c r="U323">
        <v>5.4699999999999999E-2</v>
      </c>
      <c r="V323">
        <v>0.33129999999999998</v>
      </c>
      <c r="W323">
        <v>2.5</v>
      </c>
      <c r="X323">
        <v>0.26150000000000001</v>
      </c>
      <c r="Y323">
        <v>2</v>
      </c>
      <c r="Z323">
        <v>0.37719999999999998</v>
      </c>
      <c r="AA323">
        <v>0.33129999999999998</v>
      </c>
      <c r="AB323">
        <v>2.5</v>
      </c>
      <c r="AC323">
        <v>0.26150000000000001</v>
      </c>
      <c r="AD323">
        <v>2</v>
      </c>
      <c r="AE323">
        <v>0.37719999999999998</v>
      </c>
      <c r="AF323">
        <f>LOG(Table1[[#This Row],[QEpsAll]])</f>
        <v>-0.30495634117870585</v>
      </c>
      <c r="AG323">
        <f>LOG(Table1[[#This Row],[QEpsBtm]])</f>
        <v>-0.74909230029914398</v>
      </c>
      <c r="AH323">
        <f>(LOG(Table1[[#This Row],[QEpsBtmIC]])-Table1[[#This Row],[QEpsBtmLog]])/(Table1[[#This Row],[QEpsBtm_BoolLog]]-Table1[[#This Row],[QEpsBtmLog]])</f>
        <v>-5.5000215463366045E-2</v>
      </c>
      <c r="AI323" s="1">
        <f>(LOG(Table1[[#This Row],[QEpsBtmICRand]])-Table1[[#This Row],[QEpsBtmLog]])/(Table1[[#This Row],[QEpsBtm_BoolLog]]-Table1[[#This Row],[QEpsBtmLog]])</f>
        <v>0.81321156063774824</v>
      </c>
      <c r="AJ323" s="1">
        <f>(LOG(Table1[[#This Row],[QEpsBtmIC_HasseSimple]])-Table1[[#This Row],[QEpsBtmLog]])/(Table1[[#This Row],[QEpsBtm_BoolLog]]-Table1[[#This Row],[QEpsBtmLog]])</f>
        <v>0.82696813007031211</v>
      </c>
      <c r="AK323" s="1">
        <f>(LOG(Table1[[#This Row],[QEpsBtmIC_Hasse]])-Table1[[#This Row],[QEpsBtmLog]])/(Table1[[#This Row],[QEpsBtm_BoolLog]]-Table1[[#This Row],[QEpsBtmLog]])</f>
        <v>0.51145966855224412</v>
      </c>
      <c r="AL323" s="1">
        <f>(LOG(Table1[[#This Row],[QEpsBtmIC_Bool]])-Table1[[#This Row],[QEpsBtmLog]])/(Table1[[#This Row],[QEpsBtm_BoolLog]]-Table1[[#This Row],[QEpsBtmLog]])</f>
        <v>1</v>
      </c>
      <c r="AM323" s="1">
        <f>(LOG(Table1[[#This Row],[QEpsBtm_HasseSimple]])-Table1[[#This Row],[QEpsBtmLog]])/(Table1[[#This Row],[QEpsBtm_BoolLog]]-Table1[[#This Row],[QEpsBtmLog]])</f>
        <v>0.82696813007031211</v>
      </c>
      <c r="AN323" s="1">
        <f>(LOG(Table1[[#This Row],[QEpsBtm_Hasse]])-Table1[[#This Row],[QEpsBtmLog]])/(Table1[[#This Row],[QEpsBtm_BoolLog]]-Table1[[#This Row],[QEpsBtmLog]])</f>
        <v>0.51145966855224412</v>
      </c>
      <c r="AO323" s="1">
        <f>LOG(Table1[[#This Row],[QEpsBtm_Bool]])</f>
        <v>-0.42342831593470925</v>
      </c>
    </row>
    <row r="324" spans="1:41" hidden="1" x14ac:dyDescent="0.25">
      <c r="A324" s="1" t="s">
        <v>47</v>
      </c>
      <c r="B324" t="s">
        <v>51</v>
      </c>
      <c r="C324">
        <v>294</v>
      </c>
      <c r="D324">
        <v>2</v>
      </c>
      <c r="E324">
        <v>7</v>
      </c>
      <c r="F324">
        <v>7</v>
      </c>
      <c r="G324">
        <v>5.1700000000000003E-2</v>
      </c>
      <c r="H324">
        <v>1.1000000000000001E-3</v>
      </c>
      <c r="I324">
        <v>0.4955</v>
      </c>
      <c r="J324">
        <v>2.5899999999999999E-2</v>
      </c>
      <c r="K324">
        <v>8.9999999999999998E-4</v>
      </c>
      <c r="L324">
        <v>0.27850000000000003</v>
      </c>
      <c r="M324">
        <v>2.18E-2</v>
      </c>
      <c r="N324">
        <v>1.4E-3</v>
      </c>
      <c r="O324">
        <v>0.26569999999999999</v>
      </c>
      <c r="P324">
        <v>5.9499999999999997E-2</v>
      </c>
      <c r="Q324">
        <v>8.9999999999999998E-4</v>
      </c>
      <c r="R324">
        <v>0.64570000000000005</v>
      </c>
      <c r="S324">
        <v>5.4699999999999999E-2</v>
      </c>
      <c r="T324">
        <v>5.4699999999999999E-2</v>
      </c>
      <c r="U324">
        <v>7.0300000000000001E-2</v>
      </c>
      <c r="V324">
        <v>0.77049999999999996</v>
      </c>
      <c r="W324">
        <v>5.2491000000000003</v>
      </c>
      <c r="X324">
        <v>0.61250000000000004</v>
      </c>
      <c r="Y324">
        <v>4</v>
      </c>
      <c r="Z324">
        <v>0.97409999999999997</v>
      </c>
      <c r="AA324">
        <v>0.77049999999999996</v>
      </c>
      <c r="AB324">
        <v>5.2491000000000003</v>
      </c>
      <c r="AC324">
        <v>0.61250000000000004</v>
      </c>
      <c r="AD324">
        <v>4</v>
      </c>
      <c r="AE324">
        <v>0.97409999999999997</v>
      </c>
      <c r="AF324">
        <f>LOG(Table1[[#This Row],[QEpsAll]])</f>
        <v>-0.30495634117870585</v>
      </c>
      <c r="AG324">
        <f>LOG(Table1[[#This Row],[QEpsBtm]])</f>
        <v>-0.55517480049025225</v>
      </c>
      <c r="AH324">
        <f>(LOG(Table1[[#This Row],[QEpsBtmIC]])-Table1[[#This Row],[QEpsBtmLog]])/(Table1[[#This Row],[QEpsBtm_BoolLog]]-Table1[[#This Row],[QEpsBtmLog]])</f>
        <v>-3.7577158654990526E-2</v>
      </c>
      <c r="AI324" s="1">
        <f>(LOG(Table1[[#This Row],[QEpsBtmICRand]])-Table1[[#This Row],[QEpsBtmLog]])/(Table1[[#This Row],[QEpsBtm_BoolLog]]-Table1[[#This Row],[QEpsBtmLog]])</f>
        <v>0.67160745005007361</v>
      </c>
      <c r="AJ324" s="1">
        <f>(LOG(Table1[[#This Row],[QEpsBtmIC_HasseSimple]])-Table1[[#This Row],[QEpsBtmLog]])/(Table1[[#This Row],[QEpsBtm_BoolLog]]-Table1[[#This Row],[QEpsBtmLog]])</f>
        <v>0.81273454258422428</v>
      </c>
      <c r="AK324" s="1">
        <f>(LOG(Table1[[#This Row],[QEpsBtmIC_Hasse]])-Table1[[#This Row],[QEpsBtmLog]])/(Table1[[#This Row],[QEpsBtm_BoolLog]]-Table1[[#This Row],[QEpsBtmLog]])</f>
        <v>0.62944929198965083</v>
      </c>
      <c r="AL324" s="1">
        <f>(LOG(Table1[[#This Row],[QEpsBtmIC_Bool]])-Table1[[#This Row],[QEpsBtmLog]])/(Table1[[#This Row],[QEpsBtm_BoolLog]]-Table1[[#This Row],[QEpsBtmLog]])</f>
        <v>1</v>
      </c>
      <c r="AM324" s="1">
        <f>(LOG(Table1[[#This Row],[QEpsBtm_HasseSimple]])-Table1[[#This Row],[QEpsBtmLog]])/(Table1[[#This Row],[QEpsBtm_BoolLog]]-Table1[[#This Row],[QEpsBtmLog]])</f>
        <v>0.81273454258422428</v>
      </c>
      <c r="AN324" s="1">
        <f>(LOG(Table1[[#This Row],[QEpsBtm_Hasse]])-Table1[[#This Row],[QEpsBtmLog]])/(Table1[[#This Row],[QEpsBtm_BoolLog]]-Table1[[#This Row],[QEpsBtmLog]])</f>
        <v>0.62944929198965083</v>
      </c>
      <c r="AO324" s="1">
        <f>LOG(Table1[[#This Row],[QEpsBtm_Bool]])</f>
        <v>-1.1396456654336112E-2</v>
      </c>
    </row>
    <row r="325" spans="1:41" hidden="1" x14ac:dyDescent="0.25">
      <c r="A325" s="1" t="s">
        <v>47</v>
      </c>
      <c r="B325" t="s">
        <v>51</v>
      </c>
      <c r="C325">
        <v>294</v>
      </c>
      <c r="D325">
        <v>3</v>
      </c>
      <c r="E325">
        <v>8</v>
      </c>
      <c r="F325">
        <v>8</v>
      </c>
      <c r="G325">
        <v>5.1700000000000003E-2</v>
      </c>
      <c r="H325">
        <v>1.1000000000000001E-3</v>
      </c>
      <c r="I325">
        <v>0.4955</v>
      </c>
      <c r="J325">
        <v>3.3700000000000001E-2</v>
      </c>
      <c r="K325">
        <v>2.9999999999999997E-4</v>
      </c>
      <c r="L325">
        <v>0.32590000000000002</v>
      </c>
      <c r="M325">
        <v>3.3300000000000003E-2</v>
      </c>
      <c r="N325">
        <v>6.9999999999999999E-4</v>
      </c>
      <c r="O325">
        <v>0.32829999999999998</v>
      </c>
      <c r="P325">
        <v>6.4600000000000005E-2</v>
      </c>
      <c r="Q325">
        <v>1.1000000000000001E-3</v>
      </c>
      <c r="R325">
        <v>0.70020000000000004</v>
      </c>
      <c r="S325">
        <v>7.0300000000000001E-2</v>
      </c>
      <c r="T325">
        <v>5.4699999999999999E-2</v>
      </c>
      <c r="U325">
        <v>7.0300000000000001E-2</v>
      </c>
      <c r="V325">
        <v>0.88939999999999997</v>
      </c>
      <c r="W325">
        <v>6.2491000000000003</v>
      </c>
      <c r="X325">
        <v>0.73140000000000005</v>
      </c>
      <c r="Y325">
        <v>5</v>
      </c>
      <c r="Z325">
        <v>1.093</v>
      </c>
      <c r="AA325">
        <v>0.88939999999999997</v>
      </c>
      <c r="AB325">
        <v>6.2491000000000003</v>
      </c>
      <c r="AC325">
        <v>0.73140000000000005</v>
      </c>
      <c r="AD325">
        <v>5</v>
      </c>
      <c r="AE325">
        <v>1.093</v>
      </c>
      <c r="AF325">
        <f>LOG(Table1[[#This Row],[QEpsAll]])</f>
        <v>-0.30495634117870585</v>
      </c>
      <c r="AG325">
        <f>LOG(Table1[[#This Row],[QEpsBtm]])</f>
        <v>-0.48691563953485578</v>
      </c>
      <c r="AH325">
        <f>(LOG(Table1[[#This Row],[QEpsBtmIC]])-Table1[[#This Row],[QEpsBtmLog]])/(Table1[[#This Row],[QEpsBtm_BoolLog]]-Table1[[#This Row],[QEpsBtmLog]])</f>
        <v>6.063378089931108E-3</v>
      </c>
      <c r="AI325" s="1">
        <f>(LOG(Table1[[#This Row],[QEpsBtmICRand]])-Table1[[#This Row],[QEpsBtmLog]])/(Table1[[#This Row],[QEpsBtm_BoolLog]]-Table1[[#This Row],[QEpsBtmLog]])</f>
        <v>0.63199832442553117</v>
      </c>
      <c r="AJ325" s="1">
        <f>(LOG(Table1[[#This Row],[QEpsBtmIC_HasseSimple]])-Table1[[#This Row],[QEpsBtmLog]])/(Table1[[#This Row],[QEpsBtm_BoolLog]]-Table1[[#This Row],[QEpsBtmLog]])</f>
        <v>0.82965378080066476</v>
      </c>
      <c r="AK325" s="1">
        <f>(LOG(Table1[[#This Row],[QEpsBtmIC_Hasse]])-Table1[[#This Row],[QEpsBtmLog]])/(Table1[[#This Row],[QEpsBtm_BoolLog]]-Table1[[#This Row],[QEpsBtmLog]])</f>
        <v>0.66802412803306721</v>
      </c>
      <c r="AL325" s="1">
        <f>(LOG(Table1[[#This Row],[QEpsBtmIC_Bool]])-Table1[[#This Row],[QEpsBtmLog]])/(Table1[[#This Row],[QEpsBtm_BoolLog]]-Table1[[#This Row],[QEpsBtmLog]])</f>
        <v>1</v>
      </c>
      <c r="AM325" s="1">
        <f>(LOG(Table1[[#This Row],[QEpsBtm_HasseSimple]])-Table1[[#This Row],[QEpsBtmLog]])/(Table1[[#This Row],[QEpsBtm_BoolLog]]-Table1[[#This Row],[QEpsBtmLog]])</f>
        <v>0.82965378080066476</v>
      </c>
      <c r="AN325" s="1">
        <f>(LOG(Table1[[#This Row],[QEpsBtm_Hasse]])-Table1[[#This Row],[QEpsBtmLog]])/(Table1[[#This Row],[QEpsBtm_BoolLog]]-Table1[[#This Row],[QEpsBtmLog]])</f>
        <v>0.66802412803306721</v>
      </c>
      <c r="AO325" s="1">
        <f>LOG(Table1[[#This Row],[QEpsBtm_Bool]])</f>
        <v>3.8620161949702782E-2</v>
      </c>
    </row>
    <row r="326" spans="1:41" hidden="1" x14ac:dyDescent="0.25">
      <c r="A326" s="1" t="s">
        <v>47</v>
      </c>
      <c r="B326" t="s">
        <v>51</v>
      </c>
      <c r="C326">
        <v>294</v>
      </c>
      <c r="D326">
        <v>4</v>
      </c>
      <c r="E326">
        <v>9</v>
      </c>
      <c r="F326">
        <v>9</v>
      </c>
      <c r="G326">
        <v>5.1700000000000003E-2</v>
      </c>
      <c r="H326">
        <v>1.1000000000000001E-3</v>
      </c>
      <c r="I326">
        <v>0.4955</v>
      </c>
      <c r="J326">
        <v>3.3700000000000001E-2</v>
      </c>
      <c r="K326">
        <v>2.9999999999999997E-4</v>
      </c>
      <c r="L326">
        <v>0.33800000000000002</v>
      </c>
      <c r="M326">
        <v>3.27E-2</v>
      </c>
      <c r="N326">
        <v>8.9999999999999998E-4</v>
      </c>
      <c r="O326">
        <v>0.33710000000000001</v>
      </c>
      <c r="P326">
        <v>6.8000000000000005E-2</v>
      </c>
      <c r="Q326">
        <v>0</v>
      </c>
      <c r="R326">
        <v>0.73970000000000002</v>
      </c>
      <c r="S326">
        <v>7.0300000000000001E-2</v>
      </c>
      <c r="T326">
        <v>7.0300000000000001E-2</v>
      </c>
      <c r="U326">
        <v>7.0300000000000001E-2</v>
      </c>
      <c r="V326">
        <v>1.0419</v>
      </c>
      <c r="W326">
        <v>7.2491000000000003</v>
      </c>
      <c r="X326">
        <v>0.88380000000000003</v>
      </c>
      <c r="Y326">
        <v>6</v>
      </c>
      <c r="Z326">
        <v>1.2455000000000001</v>
      </c>
      <c r="AA326">
        <v>1.0419</v>
      </c>
      <c r="AB326">
        <v>7.2491000000000003</v>
      </c>
      <c r="AC326">
        <v>0.88380000000000003</v>
      </c>
      <c r="AD326">
        <v>6</v>
      </c>
      <c r="AE326">
        <v>1.2455000000000001</v>
      </c>
      <c r="AF326">
        <f>LOG(Table1[[#This Row],[QEpsAll]])</f>
        <v>-0.30495634117870585</v>
      </c>
      <c r="AG326">
        <f>LOG(Table1[[#This Row],[QEpsBtm]])</f>
        <v>-0.47108329972234525</v>
      </c>
      <c r="AH326">
        <f>(LOG(Table1[[#This Row],[QEpsBtmIC]])-Table1[[#This Row],[QEpsBtmLog]])/(Table1[[#This Row],[QEpsBtm_BoolLog]]-Table1[[#This Row],[QEpsBtmLog]])</f>
        <v>-2.0443017230700011E-3</v>
      </c>
      <c r="AI326" s="1">
        <f>(LOG(Table1[[#This Row],[QEpsBtmICRand]])-Table1[[#This Row],[QEpsBtmLog]])/(Table1[[#This Row],[QEpsBtm_BoolLog]]-Table1[[#This Row],[QEpsBtmLog]])</f>
        <v>0.60049909247186672</v>
      </c>
      <c r="AJ326" s="1">
        <f>(LOG(Table1[[#This Row],[QEpsBtmIC_HasseSimple]])-Table1[[#This Row],[QEpsBtmLog]])/(Table1[[#This Row],[QEpsBtm_BoolLog]]-Table1[[#This Row],[QEpsBtmLog]])</f>
        <v>0.8631461962120055</v>
      </c>
      <c r="AK326" s="1">
        <f>(LOG(Table1[[#This Row],[QEpsBtmIC_Hasse]])-Table1[[#This Row],[QEpsBtmLog]])/(Table1[[#This Row],[QEpsBtm_BoolLog]]-Table1[[#This Row],[QEpsBtmLog]])</f>
        <v>0.73696570549123486</v>
      </c>
      <c r="AL326" s="1">
        <f>(LOG(Table1[[#This Row],[QEpsBtmIC_Bool]])-Table1[[#This Row],[QEpsBtmLog]])/(Table1[[#This Row],[QEpsBtm_BoolLog]]-Table1[[#This Row],[QEpsBtmLog]])</f>
        <v>1</v>
      </c>
      <c r="AM326" s="1">
        <f>(LOG(Table1[[#This Row],[QEpsBtm_HasseSimple]])-Table1[[#This Row],[QEpsBtmLog]])/(Table1[[#This Row],[QEpsBtm_BoolLog]]-Table1[[#This Row],[QEpsBtmLog]])</f>
        <v>0.8631461962120055</v>
      </c>
      <c r="AN326" s="1">
        <f>(LOG(Table1[[#This Row],[QEpsBtm_Hasse]])-Table1[[#This Row],[QEpsBtmLog]])/(Table1[[#This Row],[QEpsBtm_BoolLog]]-Table1[[#This Row],[QEpsBtmLog]])</f>
        <v>0.73696570549123486</v>
      </c>
      <c r="AO326" s="1">
        <f>LOG(Table1[[#This Row],[QEpsBtm_Bool]])</f>
        <v>9.5343731872525331E-2</v>
      </c>
    </row>
    <row r="327" spans="1:41" hidden="1" x14ac:dyDescent="0.25">
      <c r="A327" s="1" t="s">
        <v>47</v>
      </c>
      <c r="B327" t="s">
        <v>51</v>
      </c>
      <c r="C327">
        <v>294</v>
      </c>
      <c r="D327">
        <v>6</v>
      </c>
      <c r="E327">
        <v>13</v>
      </c>
      <c r="F327">
        <v>13</v>
      </c>
      <c r="G327">
        <v>5.1700000000000003E-2</v>
      </c>
      <c r="H327">
        <v>1.1000000000000001E-3</v>
      </c>
      <c r="I327">
        <v>0.4955</v>
      </c>
      <c r="J327">
        <v>4.2200000000000001E-2</v>
      </c>
      <c r="K327">
        <v>8.9999999999999998E-4</v>
      </c>
      <c r="L327">
        <v>0.43669999999999998</v>
      </c>
      <c r="M327">
        <v>4.0800000000000003E-2</v>
      </c>
      <c r="N327">
        <v>0</v>
      </c>
      <c r="O327">
        <v>0.42859999999999998</v>
      </c>
      <c r="P327">
        <v>7.2800000000000004E-2</v>
      </c>
      <c r="Q327">
        <v>1E-3</v>
      </c>
      <c r="R327">
        <v>0.83499999999999996</v>
      </c>
      <c r="S327">
        <v>8.5900000000000004E-2</v>
      </c>
      <c r="T327">
        <v>8.5900000000000004E-2</v>
      </c>
      <c r="U327">
        <v>8.5900000000000004E-2</v>
      </c>
      <c r="V327">
        <v>1.6639999999999999</v>
      </c>
      <c r="W327">
        <v>11.2491</v>
      </c>
      <c r="X327">
        <v>1.506</v>
      </c>
      <c r="Y327">
        <v>10</v>
      </c>
      <c r="Z327">
        <v>1.8676999999999999</v>
      </c>
      <c r="AA327">
        <v>1.6639999999999999</v>
      </c>
      <c r="AB327">
        <v>11.2491</v>
      </c>
      <c r="AC327">
        <v>1.506</v>
      </c>
      <c r="AD327">
        <v>10</v>
      </c>
      <c r="AE327">
        <v>1.8676999999999999</v>
      </c>
      <c r="AF327">
        <f>LOG(Table1[[#This Row],[QEpsAll]])</f>
        <v>-0.30495634117870585</v>
      </c>
      <c r="AG327">
        <f>LOG(Table1[[#This Row],[QEpsBtm]])</f>
        <v>-0.3598168080786599</v>
      </c>
      <c r="AH327">
        <f>(LOG(Table1[[#This Row],[QEpsBtmIC]])-Table1[[#This Row],[QEpsBtmLog]])/(Table1[[#This Row],[QEpsBtm_BoolLog]]-Table1[[#This Row],[QEpsBtmLog]])</f>
        <v>-1.2883405095949176E-2</v>
      </c>
      <c r="AI327" s="1">
        <f>(LOG(Table1[[#This Row],[QEpsBtmICRand]])-Table1[[#This Row],[QEpsBtmLog]])/(Table1[[#This Row],[QEpsBtm_BoolLog]]-Table1[[#This Row],[QEpsBtmLog]])</f>
        <v>0.44603487774769507</v>
      </c>
      <c r="AJ327" s="1">
        <f>(LOG(Table1[[#This Row],[QEpsBtmIC_HasseSimple]])-Table1[[#This Row],[QEpsBtmLog]])/(Table1[[#This Row],[QEpsBtm_BoolLog]]-Table1[[#This Row],[QEpsBtmLog]])</f>
        <v>0.92053256944400896</v>
      </c>
      <c r="AK327" s="1">
        <f>(LOG(Table1[[#This Row],[QEpsBtmIC_Hasse]])-Table1[[#This Row],[QEpsBtmLog]])/(Table1[[#This Row],[QEpsBtm_BoolLog]]-Table1[[#This Row],[QEpsBtmLog]])</f>
        <v>0.85187988770312828</v>
      </c>
      <c r="AL327" s="1">
        <f>(LOG(Table1[[#This Row],[QEpsBtmIC_Bool]])-Table1[[#This Row],[QEpsBtmLog]])/(Table1[[#This Row],[QEpsBtm_BoolLog]]-Table1[[#This Row],[QEpsBtmLog]])</f>
        <v>1</v>
      </c>
      <c r="AM327" s="1">
        <f>(LOG(Table1[[#This Row],[QEpsBtm_HasseSimple]])-Table1[[#This Row],[QEpsBtmLog]])/(Table1[[#This Row],[QEpsBtm_BoolLog]]-Table1[[#This Row],[QEpsBtmLog]])</f>
        <v>0.92053256944400896</v>
      </c>
      <c r="AN327" s="1">
        <f>(LOG(Table1[[#This Row],[QEpsBtm_Hasse]])-Table1[[#This Row],[QEpsBtmLog]])/(Table1[[#This Row],[QEpsBtm_BoolLog]]-Table1[[#This Row],[QEpsBtmLog]])</f>
        <v>0.85187988770312828</v>
      </c>
      <c r="AO327" s="1">
        <f>LOG(Table1[[#This Row],[QEpsBtm_Bool]])</f>
        <v>0.27130711878496455</v>
      </c>
    </row>
    <row r="328" spans="1:41" hidden="1" x14ac:dyDescent="0.25">
      <c r="A328" s="1" t="s">
        <v>47</v>
      </c>
      <c r="B328" t="s">
        <v>51</v>
      </c>
      <c r="C328">
        <v>294</v>
      </c>
      <c r="D328">
        <v>7</v>
      </c>
      <c r="E328">
        <v>14</v>
      </c>
      <c r="F328">
        <v>14</v>
      </c>
      <c r="G328">
        <v>5.1700000000000003E-2</v>
      </c>
      <c r="H328">
        <v>1.1000000000000001E-3</v>
      </c>
      <c r="I328">
        <v>0.4955</v>
      </c>
      <c r="J328">
        <v>4.0800000000000003E-2</v>
      </c>
      <c r="K328">
        <v>0</v>
      </c>
      <c r="L328">
        <v>0.43120000000000003</v>
      </c>
      <c r="M328">
        <v>4.1500000000000002E-2</v>
      </c>
      <c r="N328">
        <v>6.9999999999999999E-4</v>
      </c>
      <c r="O328">
        <v>0.43590000000000001</v>
      </c>
      <c r="P328">
        <v>7.4800000000000005E-2</v>
      </c>
      <c r="Q328">
        <v>0</v>
      </c>
      <c r="R328">
        <v>0.84519999999999995</v>
      </c>
      <c r="S328">
        <v>8.5900000000000004E-2</v>
      </c>
      <c r="T328">
        <v>8.5900000000000004E-2</v>
      </c>
      <c r="U328">
        <v>8.5900000000000004E-2</v>
      </c>
      <c r="V328">
        <v>1.7383</v>
      </c>
      <c r="W328">
        <v>11.7491</v>
      </c>
      <c r="X328">
        <v>1.506</v>
      </c>
      <c r="Y328">
        <v>10</v>
      </c>
      <c r="Z328">
        <v>1.9925999999999999</v>
      </c>
      <c r="AA328">
        <v>1.7383</v>
      </c>
      <c r="AB328">
        <v>11.7491</v>
      </c>
      <c r="AC328">
        <v>1.506</v>
      </c>
      <c r="AD328">
        <v>10</v>
      </c>
      <c r="AE328">
        <v>1.9925999999999999</v>
      </c>
      <c r="AF328">
        <f>LOG(Table1[[#This Row],[QEpsAll]])</f>
        <v>-0.30495634117870585</v>
      </c>
      <c r="AG328">
        <f>LOG(Table1[[#This Row],[QEpsBtm]])</f>
        <v>-0.3653212478213177</v>
      </c>
      <c r="AH328">
        <f>(LOG(Table1[[#This Row],[QEpsBtmIC]])-Table1[[#This Row],[QEpsBtmLog]])/(Table1[[#This Row],[QEpsBtm_BoolLog]]-Table1[[#This Row],[QEpsBtmLog]])</f>
        <v>7.082629462438891E-3</v>
      </c>
      <c r="AI328" s="1">
        <f>(LOG(Table1[[#This Row],[QEpsBtmICRand]])-Table1[[#This Row],[QEpsBtmLog]])/(Table1[[#This Row],[QEpsBtm_BoolLog]]-Table1[[#This Row],[QEpsBtmLog]])</f>
        <v>0.43969090494442459</v>
      </c>
      <c r="AJ328" s="1">
        <f>(LOG(Table1[[#This Row],[QEpsBtmIC_HasseSimple]])-Table1[[#This Row],[QEpsBtmLog]])/(Table1[[#This Row],[QEpsBtm_BoolLog]]-Table1[[#This Row],[QEpsBtmLog]])</f>
        <v>0.91079930007334775</v>
      </c>
      <c r="AK328" s="1">
        <f>(LOG(Table1[[#This Row],[QEpsBtmIC_Hasse]])-Table1[[#This Row],[QEpsBtmLog]])/(Table1[[#This Row],[QEpsBtm_BoolLog]]-Table1[[#This Row],[QEpsBtmLog]])</f>
        <v>0.81707900409201994</v>
      </c>
      <c r="AL328" s="1">
        <f>(LOG(Table1[[#This Row],[QEpsBtmIC_Bool]])-Table1[[#This Row],[QEpsBtmLog]])/(Table1[[#This Row],[QEpsBtm_BoolLog]]-Table1[[#This Row],[QEpsBtmLog]])</f>
        <v>1</v>
      </c>
      <c r="AM328" s="1">
        <f>(LOG(Table1[[#This Row],[QEpsBtm_HasseSimple]])-Table1[[#This Row],[QEpsBtmLog]])/(Table1[[#This Row],[QEpsBtm_BoolLog]]-Table1[[#This Row],[QEpsBtmLog]])</f>
        <v>0.91079930007334775</v>
      </c>
      <c r="AN328" s="1">
        <f>(LOG(Table1[[#This Row],[QEpsBtm_Hasse]])-Table1[[#This Row],[QEpsBtmLog]])/(Table1[[#This Row],[QEpsBtm_BoolLog]]-Table1[[#This Row],[QEpsBtmLog]])</f>
        <v>0.81707900409201994</v>
      </c>
      <c r="AO328" s="1">
        <f>LOG(Table1[[#This Row],[QEpsBtm_Bool]])</f>
        <v>0.29942012598202888</v>
      </c>
    </row>
    <row r="329" spans="1:41" hidden="1" x14ac:dyDescent="0.25">
      <c r="A329" s="1" t="s">
        <v>47</v>
      </c>
      <c r="B329" t="s">
        <v>51</v>
      </c>
      <c r="C329">
        <v>294</v>
      </c>
      <c r="D329">
        <v>8</v>
      </c>
      <c r="E329">
        <v>18</v>
      </c>
      <c r="F329">
        <v>18</v>
      </c>
      <c r="G329">
        <v>5.1700000000000003E-2</v>
      </c>
      <c r="H329">
        <v>1.1000000000000001E-3</v>
      </c>
      <c r="I329">
        <v>0.4955</v>
      </c>
      <c r="J329">
        <v>4.3499999999999997E-2</v>
      </c>
      <c r="K329">
        <v>1.1000000000000001E-3</v>
      </c>
      <c r="L329">
        <v>0.45390000000000003</v>
      </c>
      <c r="M329">
        <v>4.5199999999999997E-2</v>
      </c>
      <c r="N329">
        <v>1E-3</v>
      </c>
      <c r="O329">
        <v>0.45960000000000001</v>
      </c>
      <c r="P329">
        <v>8.1600000000000006E-2</v>
      </c>
      <c r="Q329">
        <v>0</v>
      </c>
      <c r="R329">
        <v>0.87239999999999995</v>
      </c>
      <c r="S329">
        <v>8.5900000000000004E-2</v>
      </c>
      <c r="T329">
        <v>8.5900000000000004E-2</v>
      </c>
      <c r="U329">
        <v>8.5900000000000004E-2</v>
      </c>
      <c r="V329">
        <v>2.3721999999999999</v>
      </c>
      <c r="W329">
        <v>15.7491</v>
      </c>
      <c r="X329">
        <v>2.1398999999999999</v>
      </c>
      <c r="Y329">
        <v>14</v>
      </c>
      <c r="Z329">
        <v>2.6265000000000001</v>
      </c>
      <c r="AA329">
        <v>2.3721999999999999</v>
      </c>
      <c r="AB329">
        <v>15.7491</v>
      </c>
      <c r="AC329">
        <v>2.1398999999999999</v>
      </c>
      <c r="AD329">
        <v>14</v>
      </c>
      <c r="AE329">
        <v>2.6265000000000001</v>
      </c>
      <c r="AF329">
        <f>LOG(Table1[[#This Row],[QEpsAll]])</f>
        <v>-0.30495634117870585</v>
      </c>
      <c r="AG329">
        <f>LOG(Table1[[#This Row],[QEpsBtm]])</f>
        <v>-0.34303981725715083</v>
      </c>
      <c r="AH329">
        <f>(LOG(Table1[[#This Row],[QEpsBtmIC]])-Table1[[#This Row],[QEpsBtmLog]])/(Table1[[#This Row],[QEpsBtm_BoolLog]]-Table1[[#This Row],[QEpsBtmLog]])</f>
        <v>7.1087550414507209E-3</v>
      </c>
      <c r="AI329" s="1">
        <f>(LOG(Table1[[#This Row],[QEpsBtmICRand]])-Table1[[#This Row],[QEpsBtmLog]])/(Table1[[#This Row],[QEpsBtm_BoolLog]]-Table1[[#This Row],[QEpsBtmLog]])</f>
        <v>0.37217873078990754</v>
      </c>
      <c r="AJ329" s="1">
        <f>(LOG(Table1[[#This Row],[QEpsBtmIC_HasseSimple]])-Table1[[#This Row],[QEpsBtmLog]])/(Table1[[#This Row],[QEpsBtm_BoolLog]]-Table1[[#This Row],[QEpsBtmLog]])</f>
        <v>0.94199225532990249</v>
      </c>
      <c r="AK329" s="1">
        <f>(LOG(Table1[[#This Row],[QEpsBtmIC_Hasse]])-Table1[[#This Row],[QEpsBtmLog]])/(Table1[[#This Row],[QEpsBtm_BoolLog]]-Table1[[#This Row],[QEpsBtmLog]])</f>
        <v>0.883287098212308</v>
      </c>
      <c r="AL329" s="1">
        <f>(LOG(Table1[[#This Row],[QEpsBtmIC_Bool]])-Table1[[#This Row],[QEpsBtmLog]])/(Table1[[#This Row],[QEpsBtm_BoolLog]]-Table1[[#This Row],[QEpsBtmLog]])</f>
        <v>1</v>
      </c>
      <c r="AM329" s="1">
        <f>(LOG(Table1[[#This Row],[QEpsBtm_HasseSimple]])-Table1[[#This Row],[QEpsBtmLog]])/(Table1[[#This Row],[QEpsBtm_BoolLog]]-Table1[[#This Row],[QEpsBtmLog]])</f>
        <v>0.94199225532990249</v>
      </c>
      <c r="AN329" s="1">
        <f>(LOG(Table1[[#This Row],[QEpsBtm_Hasse]])-Table1[[#This Row],[QEpsBtmLog]])/(Table1[[#This Row],[QEpsBtm_BoolLog]]-Table1[[#This Row],[QEpsBtmLog]])</f>
        <v>0.883287098212308</v>
      </c>
      <c r="AO329" s="1">
        <f>LOG(Table1[[#This Row],[QEpsBtm_Bool]])</f>
        <v>0.41937740513912741</v>
      </c>
    </row>
    <row r="330" spans="1:41" hidden="1" x14ac:dyDescent="0.25">
      <c r="A330" s="1" t="s">
        <v>47</v>
      </c>
      <c r="B330" t="s">
        <v>51</v>
      </c>
      <c r="C330">
        <v>294</v>
      </c>
      <c r="D330">
        <v>9</v>
      </c>
      <c r="E330">
        <v>25</v>
      </c>
      <c r="F330">
        <v>25</v>
      </c>
      <c r="G330">
        <v>5.1700000000000003E-2</v>
      </c>
      <c r="H330">
        <v>1.1000000000000001E-3</v>
      </c>
      <c r="I330">
        <v>0.4955</v>
      </c>
      <c r="J330">
        <v>4.3499999999999997E-2</v>
      </c>
      <c r="K330">
        <v>1.1000000000000001E-3</v>
      </c>
      <c r="L330">
        <v>0.45529999999999998</v>
      </c>
      <c r="M330">
        <v>4.5900000000000003E-2</v>
      </c>
      <c r="N330">
        <v>8.9999999999999998E-4</v>
      </c>
      <c r="O330">
        <v>0.47010000000000002</v>
      </c>
      <c r="P330">
        <v>8.3000000000000004E-2</v>
      </c>
      <c r="Q330">
        <v>8.9999999999999998E-4</v>
      </c>
      <c r="R330">
        <v>0.91369999999999996</v>
      </c>
      <c r="S330">
        <v>0.1016</v>
      </c>
      <c r="T330">
        <v>8.5900000000000004E-2</v>
      </c>
      <c r="U330">
        <v>0.1016</v>
      </c>
      <c r="V330">
        <v>3.0598000000000001</v>
      </c>
      <c r="W330">
        <v>20.872900000000001</v>
      </c>
      <c r="X330">
        <v>2.6598000000000002</v>
      </c>
      <c r="Y330">
        <v>18</v>
      </c>
      <c r="Z330">
        <v>3.5204</v>
      </c>
      <c r="AA330">
        <v>3.0598000000000001</v>
      </c>
      <c r="AB330">
        <v>20.872900000000001</v>
      </c>
      <c r="AC330">
        <v>2.6598000000000002</v>
      </c>
      <c r="AD330">
        <v>18</v>
      </c>
      <c r="AE330">
        <v>3.5204</v>
      </c>
      <c r="AF330">
        <f>LOG(Table1[[#This Row],[QEpsAll]])</f>
        <v>-0.30495634117870585</v>
      </c>
      <c r="AG330">
        <f>LOG(Table1[[#This Row],[QEpsBtm]])</f>
        <v>-0.34170234969181018</v>
      </c>
      <c r="AH330">
        <f>(LOG(Table1[[#This Row],[QEpsBtmIC]])-Table1[[#This Row],[QEpsBtmLog]])/(Table1[[#This Row],[QEpsBtm_BoolLog]]-Table1[[#This Row],[QEpsBtmLog]])</f>
        <v>1.5639636447314247E-2</v>
      </c>
      <c r="AI330" s="1">
        <f>(LOG(Table1[[#This Row],[QEpsBtmICRand]])-Table1[[#This Row],[QEpsBtmLog]])/(Table1[[#This Row],[QEpsBtm_BoolLog]]-Table1[[#This Row],[QEpsBtmLog]])</f>
        <v>0.34054699381237014</v>
      </c>
      <c r="AJ330" s="1">
        <f>(LOG(Table1[[#This Row],[QEpsBtmIC_HasseSimple]])-Table1[[#This Row],[QEpsBtmLog]])/(Table1[[#This Row],[QEpsBtm_BoolLog]]-Table1[[#This Row],[QEpsBtmLog]])</f>
        <v>0.93144280248682243</v>
      </c>
      <c r="AK330" s="1">
        <f>(LOG(Table1[[#This Row],[QEpsBtmIC_Hasse]])-Table1[[#This Row],[QEpsBtmLog]])/(Table1[[#This Row],[QEpsBtm_BoolLog]]-Table1[[#This Row],[QEpsBtmLog]])</f>
        <v>0.86294742391334178</v>
      </c>
      <c r="AL330" s="1">
        <f>(LOG(Table1[[#This Row],[QEpsBtmIC_Bool]])-Table1[[#This Row],[QEpsBtmLog]])/(Table1[[#This Row],[QEpsBtm_BoolLog]]-Table1[[#This Row],[QEpsBtmLog]])</f>
        <v>1</v>
      </c>
      <c r="AM330" s="1">
        <f>(LOG(Table1[[#This Row],[QEpsBtm_HasseSimple]])-Table1[[#This Row],[QEpsBtmLog]])/(Table1[[#This Row],[QEpsBtm_BoolLog]]-Table1[[#This Row],[QEpsBtmLog]])</f>
        <v>0.93144280248682243</v>
      </c>
      <c r="AN330" s="1">
        <f>(LOG(Table1[[#This Row],[QEpsBtm_Hasse]])-Table1[[#This Row],[QEpsBtmLog]])/(Table1[[#This Row],[QEpsBtm_BoolLog]]-Table1[[#This Row],[QEpsBtmLog]])</f>
        <v>0.86294742391334178</v>
      </c>
      <c r="AO330" s="1">
        <f>LOG(Table1[[#This Row],[QEpsBtm_Bool]])</f>
        <v>0.54659201231994348</v>
      </c>
    </row>
    <row r="331" spans="1:41" hidden="1" x14ac:dyDescent="0.25">
      <c r="A331" s="1" t="s">
        <v>47</v>
      </c>
      <c r="B331" t="s">
        <v>51</v>
      </c>
      <c r="C331">
        <v>294</v>
      </c>
      <c r="D331">
        <v>10</v>
      </c>
      <c r="E331">
        <v>34</v>
      </c>
      <c r="F331">
        <v>34</v>
      </c>
      <c r="G331">
        <v>5.1700000000000003E-2</v>
      </c>
      <c r="H331">
        <v>1.1000000000000001E-3</v>
      </c>
      <c r="I331">
        <v>0.4955</v>
      </c>
      <c r="J331">
        <v>4.7600000000000003E-2</v>
      </c>
      <c r="K331">
        <v>0</v>
      </c>
      <c r="L331">
        <v>0.48159999999999997</v>
      </c>
      <c r="M331">
        <v>4.7300000000000002E-2</v>
      </c>
      <c r="N331">
        <v>2.9999999999999997E-4</v>
      </c>
      <c r="O331">
        <v>0.4773</v>
      </c>
      <c r="P331">
        <v>8.8400000000000006E-2</v>
      </c>
      <c r="Q331">
        <v>0</v>
      </c>
      <c r="R331">
        <v>0.93500000000000005</v>
      </c>
      <c r="S331">
        <v>0.1016</v>
      </c>
      <c r="T331">
        <v>0.1016</v>
      </c>
      <c r="U331">
        <v>0.1016</v>
      </c>
      <c r="V331">
        <v>4.3517000000000001</v>
      </c>
      <c r="W331">
        <v>28.8764</v>
      </c>
      <c r="X331">
        <v>3.9512</v>
      </c>
      <c r="Y331">
        <v>26</v>
      </c>
      <c r="Z331">
        <v>4.9718</v>
      </c>
      <c r="AA331">
        <v>4.3517000000000001</v>
      </c>
      <c r="AB331">
        <v>28.8764</v>
      </c>
      <c r="AC331">
        <v>3.9512</v>
      </c>
      <c r="AD331">
        <v>26</v>
      </c>
      <c r="AE331">
        <v>4.9718</v>
      </c>
      <c r="AF331">
        <f>LOG(Table1[[#This Row],[QEpsAll]])</f>
        <v>-0.30495634117870585</v>
      </c>
      <c r="AG331">
        <f>LOG(Table1[[#This Row],[QEpsBtm]])</f>
        <v>-0.31731352175023186</v>
      </c>
      <c r="AH331">
        <f>(LOG(Table1[[#This Row],[QEpsBtmIC]])-Table1[[#This Row],[QEpsBtmLog]])/(Table1[[#This Row],[QEpsBtm_BoolLog]]-Table1[[#This Row],[QEpsBtmLog]])</f>
        <v>-3.8419209822170928E-3</v>
      </c>
      <c r="AI331" s="1">
        <f>(LOG(Table1[[#This Row],[QEpsBtmICRand]])-Table1[[#This Row],[QEpsBtmLog]])/(Table1[[#This Row],[QEpsBtm_BoolLog]]-Table1[[#This Row],[QEpsBtmLog]])</f>
        <v>0.28419551245873687</v>
      </c>
      <c r="AJ331" s="1">
        <f>(LOG(Table1[[#This Row],[QEpsBtmIC_HasseSimple]])-Table1[[#This Row],[QEpsBtmLog]])/(Table1[[#This Row],[QEpsBtm_BoolLog]]-Table1[[#This Row],[QEpsBtmLog]])</f>
        <v>0.94293435455107633</v>
      </c>
      <c r="AK331" s="1">
        <f>(LOG(Table1[[#This Row],[QEpsBtmIC_Hasse]])-Table1[[#This Row],[QEpsBtmLog]])/(Table1[[#This Row],[QEpsBtm_BoolLog]]-Table1[[#This Row],[QEpsBtmLog]])</f>
        <v>0.90157628476015883</v>
      </c>
      <c r="AL331" s="1">
        <f>(LOG(Table1[[#This Row],[QEpsBtmIC_Bool]])-Table1[[#This Row],[QEpsBtmLog]])/(Table1[[#This Row],[QEpsBtm_BoolLog]]-Table1[[#This Row],[QEpsBtmLog]])</f>
        <v>1</v>
      </c>
      <c r="AM331" s="1">
        <f>(LOG(Table1[[#This Row],[QEpsBtm_HasseSimple]])-Table1[[#This Row],[QEpsBtmLog]])/(Table1[[#This Row],[QEpsBtm_BoolLog]]-Table1[[#This Row],[QEpsBtmLog]])</f>
        <v>0.94293435455107633</v>
      </c>
      <c r="AN331" s="1">
        <f>(LOG(Table1[[#This Row],[QEpsBtm_Hasse]])-Table1[[#This Row],[QEpsBtmLog]])/(Table1[[#This Row],[QEpsBtm_BoolLog]]-Table1[[#This Row],[QEpsBtmLog]])</f>
        <v>0.90157628476015883</v>
      </c>
      <c r="AO331" s="1">
        <f>LOG(Table1[[#This Row],[QEpsBtm_Bool]])</f>
        <v>0.69651365000915089</v>
      </c>
    </row>
    <row r="332" spans="1:41" hidden="1" x14ac:dyDescent="0.25">
      <c r="A332" s="1" t="s">
        <v>47</v>
      </c>
      <c r="B332" t="s">
        <v>51</v>
      </c>
      <c r="C332">
        <v>294</v>
      </c>
      <c r="D332">
        <v>11</v>
      </c>
      <c r="E332">
        <v>44</v>
      </c>
      <c r="F332">
        <v>44</v>
      </c>
      <c r="G332">
        <v>5.1700000000000003E-2</v>
      </c>
      <c r="H332">
        <v>1.1000000000000001E-3</v>
      </c>
      <c r="I332">
        <v>0.4955</v>
      </c>
      <c r="J332">
        <v>4.8599999999999997E-2</v>
      </c>
      <c r="K332">
        <v>1.4E-3</v>
      </c>
      <c r="L332">
        <v>0.48570000000000002</v>
      </c>
      <c r="M332">
        <v>4.8000000000000001E-2</v>
      </c>
      <c r="N332">
        <v>1.2999999999999999E-3</v>
      </c>
      <c r="O332">
        <v>0.4824</v>
      </c>
      <c r="P332">
        <v>9.4600000000000004E-2</v>
      </c>
      <c r="Q332">
        <v>6.9999999999999999E-4</v>
      </c>
      <c r="R332">
        <v>0.94030000000000002</v>
      </c>
      <c r="S332">
        <v>0.1016</v>
      </c>
      <c r="T332">
        <v>0.1016</v>
      </c>
      <c r="U332">
        <v>0.1016</v>
      </c>
      <c r="V332">
        <v>5.4950000000000001</v>
      </c>
      <c r="W332">
        <v>37.376399999999997</v>
      </c>
      <c r="X332">
        <v>4.8639999999999999</v>
      </c>
      <c r="Y332">
        <v>33</v>
      </c>
      <c r="Z332">
        <v>6.2758000000000003</v>
      </c>
      <c r="AA332">
        <v>5.4950000000000001</v>
      </c>
      <c r="AB332">
        <v>37.376399999999997</v>
      </c>
      <c r="AC332">
        <v>4.8639999999999999</v>
      </c>
      <c r="AD332">
        <v>33</v>
      </c>
      <c r="AE332">
        <v>6.2758000000000003</v>
      </c>
      <c r="AF332">
        <f>LOG(Table1[[#This Row],[QEpsAll]])</f>
        <v>-0.30495634117870585</v>
      </c>
      <c r="AG332">
        <f>LOG(Table1[[#This Row],[QEpsBtm]])</f>
        <v>-0.31363189652696383</v>
      </c>
      <c r="AH332">
        <f>(LOG(Table1[[#This Row],[QEpsBtmIC]])-Table1[[#This Row],[QEpsBtmLog]])/(Table1[[#This Row],[QEpsBtm_BoolLog]]-Table1[[#This Row],[QEpsBtmLog]])</f>
        <v>-2.6642686040320219E-3</v>
      </c>
      <c r="AI332" s="1">
        <f>(LOG(Table1[[#This Row],[QEpsBtmICRand]])-Table1[[#This Row],[QEpsBtmLog]])/(Table1[[#This Row],[QEpsBtm_BoolLog]]-Table1[[#This Row],[QEpsBtmLog]])</f>
        <v>0.25816438108398571</v>
      </c>
      <c r="AJ332" s="1">
        <f>(LOG(Table1[[#This Row],[QEpsBtmIC_HasseSimple]])-Table1[[#This Row],[QEpsBtmLog]])/(Table1[[#This Row],[QEpsBtm_BoolLog]]-Table1[[#This Row],[QEpsBtmLog]])</f>
        <v>0.94807761485572251</v>
      </c>
      <c r="AK332" s="1">
        <f>(LOG(Table1[[#This Row],[QEpsBtmIC_Hasse]])-Table1[[#This Row],[QEpsBtmLog]])/(Table1[[#This Row],[QEpsBtm_BoolLog]]-Table1[[#This Row],[QEpsBtmLog]])</f>
        <v>0.9004090435990334</v>
      </c>
      <c r="AL332" s="1">
        <f>(LOG(Table1[[#This Row],[QEpsBtmIC_Bool]])-Table1[[#This Row],[QEpsBtmLog]])/(Table1[[#This Row],[QEpsBtm_BoolLog]]-Table1[[#This Row],[QEpsBtmLog]])</f>
        <v>1</v>
      </c>
      <c r="AM332" s="1">
        <f>(LOG(Table1[[#This Row],[QEpsBtm_HasseSimple]])-Table1[[#This Row],[QEpsBtmLog]])/(Table1[[#This Row],[QEpsBtm_BoolLog]]-Table1[[#This Row],[QEpsBtmLog]])</f>
        <v>0.94807761485572251</v>
      </c>
      <c r="AN332" s="1">
        <f>(LOG(Table1[[#This Row],[QEpsBtm_Hasse]])-Table1[[#This Row],[QEpsBtmLog]])/(Table1[[#This Row],[QEpsBtm_BoolLog]]-Table1[[#This Row],[QEpsBtmLog]])</f>
        <v>0.9004090435990334</v>
      </c>
      <c r="AO332" s="1">
        <f>LOG(Table1[[#This Row],[QEpsBtm_Bool]])</f>
        <v>0.79766909484472781</v>
      </c>
    </row>
    <row r="333" spans="1:41" hidden="1" x14ac:dyDescent="0.25">
      <c r="A333" s="1" t="s">
        <v>47</v>
      </c>
      <c r="B333" t="s">
        <v>51</v>
      </c>
      <c r="C333">
        <v>294</v>
      </c>
      <c r="D333">
        <v>12</v>
      </c>
      <c r="E333">
        <v>52</v>
      </c>
      <c r="F333">
        <v>52</v>
      </c>
      <c r="G333">
        <v>5.1700000000000003E-2</v>
      </c>
      <c r="H333">
        <v>1.1000000000000001E-3</v>
      </c>
      <c r="I333">
        <v>0.4955</v>
      </c>
      <c r="J333">
        <v>5.1700000000000003E-2</v>
      </c>
      <c r="K333">
        <v>1.1000000000000001E-3</v>
      </c>
      <c r="L333">
        <v>0.49769999999999998</v>
      </c>
      <c r="M333">
        <v>5.0999999999999997E-2</v>
      </c>
      <c r="N333">
        <v>1.1000000000000001E-3</v>
      </c>
      <c r="O333">
        <v>0.49730000000000002</v>
      </c>
      <c r="P333">
        <v>9.5200000000000007E-2</v>
      </c>
      <c r="Q333">
        <v>0</v>
      </c>
      <c r="R333">
        <v>0.9556</v>
      </c>
      <c r="S333">
        <v>0.1016</v>
      </c>
      <c r="T333">
        <v>0.1016</v>
      </c>
      <c r="U333">
        <v>0.1016</v>
      </c>
      <c r="V333">
        <v>6.6696</v>
      </c>
      <c r="W333">
        <v>44.376399999999997</v>
      </c>
      <c r="X333">
        <v>5.9147999999999996</v>
      </c>
      <c r="Y333">
        <v>39</v>
      </c>
      <c r="Z333">
        <v>7.5872999999999999</v>
      </c>
      <c r="AA333">
        <v>6.6696</v>
      </c>
      <c r="AB333">
        <v>44.376399999999997</v>
      </c>
      <c r="AC333">
        <v>5.9147999999999996</v>
      </c>
      <c r="AD333">
        <v>39</v>
      </c>
      <c r="AE333">
        <v>7.5872999999999999</v>
      </c>
      <c r="AF333">
        <f>LOG(Table1[[#This Row],[QEpsAll]])</f>
        <v>-0.30495634117870585</v>
      </c>
      <c r="AG333">
        <f>LOG(Table1[[#This Row],[QEpsBtm]])</f>
        <v>-0.30303235925597688</v>
      </c>
      <c r="AH333">
        <f>(LOG(Table1[[#This Row],[QEpsBtmIC]])-Table1[[#This Row],[QEpsBtmLog]])/(Table1[[#This Row],[QEpsBtm_BoolLog]]-Table1[[#This Row],[QEpsBtmLog]])</f>
        <v>-2.9513627126659853E-4</v>
      </c>
      <c r="AI333" s="1">
        <f>(LOG(Table1[[#This Row],[QEpsBtmICRand]])-Table1[[#This Row],[QEpsBtmLog]])/(Table1[[#This Row],[QEpsBtm_BoolLog]]-Table1[[#This Row],[QEpsBtmLog]])</f>
        <v>0.2394588819324229</v>
      </c>
      <c r="AJ333" s="1">
        <f>(LOG(Table1[[#This Row],[QEpsBtmIC_HasseSimple]])-Table1[[#This Row],[QEpsBtmLog]])/(Table1[[#This Row],[QEpsBtm_BoolLog]]-Table1[[#This Row],[QEpsBtmLog]])</f>
        <v>0.95267810027259003</v>
      </c>
      <c r="AK333" s="1">
        <f>(LOG(Table1[[#This Row],[QEpsBtmIC_Hasse]])-Table1[[#This Row],[QEpsBtmLog]])/(Table1[[#This Row],[QEpsBtm_BoolLog]]-Table1[[#This Row],[QEpsBtmLog]])</f>
        <v>0.90859149770026071</v>
      </c>
      <c r="AL333" s="1">
        <f>(LOG(Table1[[#This Row],[QEpsBtmIC_Bool]])-Table1[[#This Row],[QEpsBtmLog]])/(Table1[[#This Row],[QEpsBtm_BoolLog]]-Table1[[#This Row],[QEpsBtmLog]])</f>
        <v>1</v>
      </c>
      <c r="AM333" s="1">
        <f>(LOG(Table1[[#This Row],[QEpsBtm_HasseSimple]])-Table1[[#This Row],[QEpsBtmLog]])/(Table1[[#This Row],[QEpsBtm_BoolLog]]-Table1[[#This Row],[QEpsBtmLog]])</f>
        <v>0.95267810027259003</v>
      </c>
      <c r="AN333" s="1">
        <f>(LOG(Table1[[#This Row],[QEpsBtm_Hasse]])-Table1[[#This Row],[QEpsBtmLog]])/(Table1[[#This Row],[QEpsBtm_BoolLog]]-Table1[[#This Row],[QEpsBtmLog]])</f>
        <v>0.90859149770026071</v>
      </c>
      <c r="AO333" s="1">
        <f>LOG(Table1[[#This Row],[QEpsBtm_Bool]])</f>
        <v>0.88008725630194151</v>
      </c>
    </row>
    <row r="334" spans="1:41" hidden="1" x14ac:dyDescent="0.25">
      <c r="A334" s="1" t="s">
        <v>47</v>
      </c>
      <c r="B334" t="s">
        <v>51</v>
      </c>
      <c r="C334">
        <v>294</v>
      </c>
      <c r="D334">
        <v>13</v>
      </c>
      <c r="E334">
        <v>56</v>
      </c>
      <c r="F334">
        <v>56</v>
      </c>
      <c r="G334">
        <v>5.1700000000000003E-2</v>
      </c>
      <c r="H334">
        <v>1.1000000000000001E-3</v>
      </c>
      <c r="I334">
        <v>0.4955</v>
      </c>
      <c r="J334">
        <v>5.0299999999999997E-2</v>
      </c>
      <c r="K334">
        <v>1.1000000000000001E-3</v>
      </c>
      <c r="L334">
        <v>0.49399999999999999</v>
      </c>
      <c r="M334">
        <v>5.0999999999999997E-2</v>
      </c>
      <c r="N334">
        <v>1.1000000000000001E-3</v>
      </c>
      <c r="O334">
        <v>0.50460000000000005</v>
      </c>
      <c r="P334">
        <v>9.5200000000000007E-2</v>
      </c>
      <c r="Q334">
        <v>0</v>
      </c>
      <c r="R334">
        <v>0.95569999999999999</v>
      </c>
      <c r="S334">
        <v>0.1016</v>
      </c>
      <c r="T334">
        <v>0.1016</v>
      </c>
      <c r="U334">
        <v>0.1172</v>
      </c>
      <c r="V334">
        <v>7.0834000000000001</v>
      </c>
      <c r="W334">
        <v>47.437600000000003</v>
      </c>
      <c r="X334">
        <v>6.3223000000000003</v>
      </c>
      <c r="Y334">
        <v>42</v>
      </c>
      <c r="Z334">
        <v>8.1191999999999993</v>
      </c>
      <c r="AA334">
        <v>7.0834000000000001</v>
      </c>
      <c r="AB334">
        <v>47.437600000000003</v>
      </c>
      <c r="AC334">
        <v>6.3223000000000003</v>
      </c>
      <c r="AD334">
        <v>42</v>
      </c>
      <c r="AE334">
        <v>8.1191999999999993</v>
      </c>
      <c r="AF334">
        <f>LOG(Table1[[#This Row],[QEpsAll]])</f>
        <v>-0.30495634117870585</v>
      </c>
      <c r="AG334">
        <f>LOG(Table1[[#This Row],[QEpsBtm]])</f>
        <v>-0.30627305107635305</v>
      </c>
      <c r="AH334">
        <f>(LOG(Table1[[#This Row],[QEpsBtmIC]])-Table1[[#This Row],[QEpsBtmLog]])/(Table1[[#This Row],[QEpsBtm_BoolLog]]-Table1[[#This Row],[QEpsBtmLog]])</f>
        <v>7.5838141368916789E-3</v>
      </c>
      <c r="AI334" s="1">
        <f>(LOG(Table1[[#This Row],[QEpsBtmICRand]])-Table1[[#This Row],[QEpsBtmLog]])/(Table1[[#This Row],[QEpsBtm_BoolLog]]-Table1[[#This Row],[QEpsBtmLog]])</f>
        <v>0.23572780784470307</v>
      </c>
      <c r="AJ334" s="1">
        <f>(LOG(Table1[[#This Row],[QEpsBtmIC_HasseSimple]])-Table1[[#This Row],[QEpsBtmLog]])/(Table1[[#This Row],[QEpsBtm_BoolLog]]-Table1[[#This Row],[QEpsBtmLog]])</f>
        <v>0.9512484448672317</v>
      </c>
      <c r="AK334" s="1">
        <f>(LOG(Table1[[#This Row],[QEpsBtmIC_Hasse]])-Table1[[#This Row],[QEpsBtmLog]])/(Table1[[#This Row],[QEpsBtm_BoolLog]]-Table1[[#This Row],[QEpsBtmLog]])</f>
        <v>0.91064372036069252</v>
      </c>
      <c r="AL334" s="1">
        <f>(LOG(Table1[[#This Row],[QEpsBtmIC_Bool]])-Table1[[#This Row],[QEpsBtmLog]])/(Table1[[#This Row],[QEpsBtm_BoolLog]]-Table1[[#This Row],[QEpsBtmLog]])</f>
        <v>1</v>
      </c>
      <c r="AM334" s="1">
        <f>(LOG(Table1[[#This Row],[QEpsBtm_HasseSimple]])-Table1[[#This Row],[QEpsBtmLog]])/(Table1[[#This Row],[QEpsBtm_BoolLog]]-Table1[[#This Row],[QEpsBtmLog]])</f>
        <v>0.9512484448672317</v>
      </c>
      <c r="AN334" s="1">
        <f>(LOG(Table1[[#This Row],[QEpsBtm_Hasse]])-Table1[[#This Row],[QEpsBtmLog]])/(Table1[[#This Row],[QEpsBtm_BoolLog]]-Table1[[#This Row],[QEpsBtmLog]])</f>
        <v>0.91064372036069252</v>
      </c>
      <c r="AO334" s="1">
        <f>LOG(Table1[[#This Row],[QEpsBtm_Bool]])</f>
        <v>0.90951323949958651</v>
      </c>
    </row>
    <row r="335" spans="1:41" hidden="1" x14ac:dyDescent="0.25">
      <c r="A335" s="1" t="s">
        <v>47</v>
      </c>
      <c r="B335" t="s">
        <v>51</v>
      </c>
      <c r="C335">
        <v>294</v>
      </c>
      <c r="D335">
        <v>14</v>
      </c>
      <c r="E335">
        <v>61</v>
      </c>
      <c r="F335">
        <v>61</v>
      </c>
      <c r="G335">
        <v>5.1700000000000003E-2</v>
      </c>
      <c r="H335">
        <v>1.1000000000000001E-3</v>
      </c>
      <c r="I335">
        <v>0.4955</v>
      </c>
      <c r="J335">
        <v>5.0999999999999997E-2</v>
      </c>
      <c r="K335">
        <v>1.1000000000000001E-3</v>
      </c>
      <c r="L335">
        <v>0.499</v>
      </c>
      <c r="M335">
        <v>5.0299999999999997E-2</v>
      </c>
      <c r="N335">
        <v>1.1000000000000001E-3</v>
      </c>
      <c r="O335">
        <v>0.50060000000000004</v>
      </c>
      <c r="P335">
        <v>9.5200000000000007E-2</v>
      </c>
      <c r="Q335">
        <v>0</v>
      </c>
      <c r="R335">
        <v>0.95289999999999997</v>
      </c>
      <c r="S335">
        <v>0.1016</v>
      </c>
      <c r="T335">
        <v>0.1016</v>
      </c>
      <c r="U335">
        <v>0.1172</v>
      </c>
      <c r="V335">
        <v>7.9158999999999997</v>
      </c>
      <c r="W335">
        <v>52.437600000000003</v>
      </c>
      <c r="X335">
        <v>7.1547000000000001</v>
      </c>
      <c r="Y335">
        <v>47</v>
      </c>
      <c r="Z335">
        <v>8.9517000000000007</v>
      </c>
      <c r="AA335">
        <v>7.9158999999999997</v>
      </c>
      <c r="AB335">
        <v>52.437600000000003</v>
      </c>
      <c r="AC335">
        <v>7.1547000000000001</v>
      </c>
      <c r="AD335">
        <v>47</v>
      </c>
      <c r="AE335">
        <v>8.9517000000000007</v>
      </c>
      <c r="AF335">
        <f>LOG(Table1[[#This Row],[QEpsAll]])</f>
        <v>-0.30495634117870585</v>
      </c>
      <c r="AG335">
        <f>LOG(Table1[[#This Row],[QEpsBtm]])</f>
        <v>-0.30189945437661009</v>
      </c>
      <c r="AH335">
        <f>(LOG(Table1[[#This Row],[QEpsBtmIC]])-Table1[[#This Row],[QEpsBtmLog]])/(Table1[[#This Row],[QEpsBtm_BoolLog]]-Table1[[#This Row],[QEpsBtmLog]])</f>
        <v>1.1088643594065817E-3</v>
      </c>
      <c r="AI335" s="1">
        <f>(LOG(Table1[[#This Row],[QEpsBtmICRand]])-Table1[[#This Row],[QEpsBtmLog]])/(Table1[[#This Row],[QEpsBtm_BoolLog]]-Table1[[#This Row],[QEpsBtmLog]])</f>
        <v>0.22407534445286501</v>
      </c>
      <c r="AJ335" s="1">
        <f>(LOG(Table1[[#This Row],[QEpsBtmIC_HasseSimple]])-Table1[[#This Row],[QEpsBtmLog]])/(Table1[[#This Row],[QEpsBtm_BoolLog]]-Table1[[#This Row],[QEpsBtmLog]])</f>
        <v>0.95740548084764132</v>
      </c>
      <c r="AK335" s="1">
        <f>(LOG(Table1[[#This Row],[QEpsBtmIC_Hasse]])-Table1[[#This Row],[QEpsBtmLog]])/(Table1[[#This Row],[QEpsBtm_BoolLog]]-Table1[[#This Row],[QEpsBtmLog]])</f>
        <v>0.92238498576489836</v>
      </c>
      <c r="AL335" s="1">
        <f>(LOG(Table1[[#This Row],[QEpsBtmIC_Bool]])-Table1[[#This Row],[QEpsBtmLog]])/(Table1[[#This Row],[QEpsBtm_BoolLog]]-Table1[[#This Row],[QEpsBtmLog]])</f>
        <v>1</v>
      </c>
      <c r="AM335" s="1">
        <f>(LOG(Table1[[#This Row],[QEpsBtm_HasseSimple]])-Table1[[#This Row],[QEpsBtmLog]])/(Table1[[#This Row],[QEpsBtm_BoolLog]]-Table1[[#This Row],[QEpsBtmLog]])</f>
        <v>0.95740548084764132</v>
      </c>
      <c r="AN335" s="1">
        <f>(LOG(Table1[[#This Row],[QEpsBtm_Hasse]])-Table1[[#This Row],[QEpsBtmLog]])/(Table1[[#This Row],[QEpsBtm_BoolLog]]-Table1[[#This Row],[QEpsBtmLog]])</f>
        <v>0.92238498576489836</v>
      </c>
      <c r="AO335" s="1">
        <f>LOG(Table1[[#This Row],[QEpsBtm_Bool]])</f>
        <v>0.95190551917179778</v>
      </c>
    </row>
    <row r="336" spans="1:41" hidden="1" x14ac:dyDescent="0.25">
      <c r="A336" s="1" t="s">
        <v>47</v>
      </c>
      <c r="B336" t="s">
        <v>51</v>
      </c>
      <c r="C336">
        <v>294</v>
      </c>
      <c r="D336">
        <v>15</v>
      </c>
      <c r="E336">
        <v>66</v>
      </c>
      <c r="F336">
        <v>66</v>
      </c>
      <c r="G336">
        <v>5.1700000000000003E-2</v>
      </c>
      <c r="H336">
        <v>1.1000000000000001E-3</v>
      </c>
      <c r="I336">
        <v>0.4955</v>
      </c>
      <c r="J336">
        <v>5.1700000000000003E-2</v>
      </c>
      <c r="K336">
        <v>1.1000000000000001E-3</v>
      </c>
      <c r="L336">
        <v>0.49969999999999998</v>
      </c>
      <c r="M336">
        <v>5.2400000000000002E-2</v>
      </c>
      <c r="N336">
        <v>1E-3</v>
      </c>
      <c r="O336">
        <v>0.505</v>
      </c>
      <c r="P336">
        <v>9.5200000000000007E-2</v>
      </c>
      <c r="Q336">
        <v>0</v>
      </c>
      <c r="R336">
        <v>0.95540000000000003</v>
      </c>
      <c r="S336">
        <v>0.1172</v>
      </c>
      <c r="T336">
        <v>0.1172</v>
      </c>
      <c r="U336">
        <v>0.1172</v>
      </c>
      <c r="V336">
        <v>8.4806000000000008</v>
      </c>
      <c r="W336">
        <v>56.437600000000003</v>
      </c>
      <c r="X336">
        <v>7.5610999999999997</v>
      </c>
      <c r="Y336">
        <v>50</v>
      </c>
      <c r="Z336">
        <v>9.6288999999999998</v>
      </c>
      <c r="AA336">
        <v>8.4806000000000008</v>
      </c>
      <c r="AB336">
        <v>56.437600000000003</v>
      </c>
      <c r="AC336">
        <v>7.5610999999999997</v>
      </c>
      <c r="AD336">
        <v>50</v>
      </c>
      <c r="AE336">
        <v>9.6288999999999998</v>
      </c>
      <c r="AF336">
        <f>LOG(Table1[[#This Row],[QEpsAll]])</f>
        <v>-0.30495634117870585</v>
      </c>
      <c r="AG336">
        <f>LOG(Table1[[#This Row],[QEpsBtm]])</f>
        <v>-0.30129065055741316</v>
      </c>
      <c r="AH336">
        <f>(LOG(Table1[[#This Row],[QEpsBtmIC]])-Table1[[#This Row],[QEpsBtmLog]])/(Table1[[#This Row],[QEpsBtm_BoolLog]]-Table1[[#This Row],[QEpsBtmLog]])</f>
        <v>3.566149266868171E-3</v>
      </c>
      <c r="AI336" s="1">
        <f>(LOG(Table1[[#This Row],[QEpsBtmICRand]])-Table1[[#This Row],[QEpsBtmLog]])/(Table1[[#This Row],[QEpsBtm_BoolLog]]-Table1[[#This Row],[QEpsBtmLog]])</f>
        <v>0.21907000170196986</v>
      </c>
      <c r="AJ336" s="1">
        <f>(LOG(Table1[[#This Row],[QEpsBtmIC_HasseSimple]])-Table1[[#This Row],[QEpsBtmLog]])/(Table1[[#This Row],[QEpsBtm_BoolLog]]-Table1[[#This Row],[QEpsBtmLog]])</f>
        <v>0.95707720501866511</v>
      </c>
      <c r="AK336" s="1">
        <f>(LOG(Table1[[#This Row],[QEpsBtmIC_Hasse]])-Table1[[#This Row],[QEpsBtmLog]])/(Table1[[#This Row],[QEpsBtm_BoolLog]]-Table1[[#This Row],[QEpsBtmLog]])</f>
        <v>0.91828596439295584</v>
      </c>
      <c r="AL336" s="1">
        <f>(LOG(Table1[[#This Row],[QEpsBtmIC_Bool]])-Table1[[#This Row],[QEpsBtmLog]])/(Table1[[#This Row],[QEpsBtm_BoolLog]]-Table1[[#This Row],[QEpsBtmLog]])</f>
        <v>1</v>
      </c>
      <c r="AM336" s="1">
        <f>(LOG(Table1[[#This Row],[QEpsBtm_HasseSimple]])-Table1[[#This Row],[QEpsBtmLog]])/(Table1[[#This Row],[QEpsBtm_BoolLog]]-Table1[[#This Row],[QEpsBtmLog]])</f>
        <v>0.95707720501866511</v>
      </c>
      <c r="AN336" s="1">
        <f>(LOG(Table1[[#This Row],[QEpsBtm_Hasse]])-Table1[[#This Row],[QEpsBtmLog]])/(Table1[[#This Row],[QEpsBtm_BoolLog]]-Table1[[#This Row],[QEpsBtmLog]])</f>
        <v>0.91828596439295584</v>
      </c>
      <c r="AO336" s="1">
        <f>LOG(Table1[[#This Row],[QEpsBtm_Bool]])</f>
        <v>0.98357667640630941</v>
      </c>
    </row>
    <row r="337" spans="1:41" hidden="1" x14ac:dyDescent="0.25">
      <c r="A337" s="1" t="s">
        <v>47</v>
      </c>
      <c r="B337" t="s">
        <v>51</v>
      </c>
      <c r="C337">
        <v>294</v>
      </c>
      <c r="D337">
        <v>16</v>
      </c>
      <c r="E337">
        <v>75</v>
      </c>
      <c r="F337">
        <v>75</v>
      </c>
      <c r="G337">
        <v>5.1700000000000003E-2</v>
      </c>
      <c r="H337">
        <v>1.1000000000000001E-3</v>
      </c>
      <c r="I337">
        <v>0.4955</v>
      </c>
      <c r="J337">
        <v>5.0299999999999997E-2</v>
      </c>
      <c r="K337">
        <v>1.1000000000000001E-3</v>
      </c>
      <c r="L337">
        <v>0.48899999999999999</v>
      </c>
      <c r="M337">
        <v>5.0299999999999997E-2</v>
      </c>
      <c r="N337">
        <v>1.5E-3</v>
      </c>
      <c r="O337">
        <v>0.498</v>
      </c>
      <c r="P337">
        <v>9.5200000000000007E-2</v>
      </c>
      <c r="Q337">
        <v>0</v>
      </c>
      <c r="R337">
        <v>0.95350000000000001</v>
      </c>
      <c r="S337">
        <v>0.1172</v>
      </c>
      <c r="T337">
        <v>0.1172</v>
      </c>
      <c r="U337">
        <v>0.1172</v>
      </c>
      <c r="V337">
        <v>9.6715999999999998</v>
      </c>
      <c r="W337">
        <v>63.459699999999998</v>
      </c>
      <c r="X337">
        <v>8.7495999999999992</v>
      </c>
      <c r="Y337">
        <v>57</v>
      </c>
      <c r="Z337">
        <v>11.149100000000001</v>
      </c>
      <c r="AA337">
        <v>9.6715999999999998</v>
      </c>
      <c r="AB337">
        <v>63.459699999999998</v>
      </c>
      <c r="AC337">
        <v>8.7495999999999992</v>
      </c>
      <c r="AD337">
        <v>57</v>
      </c>
      <c r="AE337">
        <v>11.149100000000001</v>
      </c>
      <c r="AF337">
        <f>LOG(Table1[[#This Row],[QEpsAll]])</f>
        <v>-0.30495634117870585</v>
      </c>
      <c r="AG337">
        <f>LOG(Table1[[#This Row],[QEpsBtm]])</f>
        <v>-0.31069114087637978</v>
      </c>
      <c r="AH337">
        <f>(LOG(Table1[[#This Row],[QEpsBtmIC]])-Table1[[#This Row],[QEpsBtmLog]])/(Table1[[#This Row],[QEpsBtm_BoolLog]]-Table1[[#This Row],[QEpsBtmLog]])</f>
        <v>5.8327587468750778E-3</v>
      </c>
      <c r="AI337" s="1">
        <f>(LOG(Table1[[#This Row],[QEpsBtmICRand]])-Table1[[#This Row],[QEpsBtmLog]])/(Table1[[#This Row],[QEpsBtm_BoolLog]]-Table1[[#This Row],[QEpsBtmLog]])</f>
        <v>0.21356891372008674</v>
      </c>
      <c r="AJ337" s="1">
        <f>(LOG(Table1[[#This Row],[QEpsBtmIC_HasseSimple]])-Table1[[#This Row],[QEpsBtmLog]])/(Table1[[#This Row],[QEpsBtm_BoolLog]]-Table1[[#This Row],[QEpsBtmLog]])</f>
        <v>0.95453267771230688</v>
      </c>
      <c r="AK337" s="1">
        <f>(LOG(Table1[[#This Row],[QEpsBtmIC_Hasse]])-Table1[[#This Row],[QEpsBtmLog]])/(Table1[[#This Row],[QEpsBtm_BoolLog]]-Table1[[#This Row],[QEpsBtmLog]])</f>
        <v>0.92249119031257676</v>
      </c>
      <c r="AL337" s="1">
        <f>(LOG(Table1[[#This Row],[QEpsBtmIC_Bool]])-Table1[[#This Row],[QEpsBtmLog]])/(Table1[[#This Row],[QEpsBtm_BoolLog]]-Table1[[#This Row],[QEpsBtmLog]])</f>
        <v>1</v>
      </c>
      <c r="AM337" s="1">
        <f>(LOG(Table1[[#This Row],[QEpsBtm_HasseSimple]])-Table1[[#This Row],[QEpsBtmLog]])/(Table1[[#This Row],[QEpsBtm_BoolLog]]-Table1[[#This Row],[QEpsBtmLog]])</f>
        <v>0.95453267771230688</v>
      </c>
      <c r="AN337" s="1">
        <f>(LOG(Table1[[#This Row],[QEpsBtm_Hasse]])-Table1[[#This Row],[QEpsBtmLog]])/(Table1[[#This Row],[QEpsBtm_BoolLog]]-Table1[[#This Row],[QEpsBtmLog]])</f>
        <v>0.92249119031257676</v>
      </c>
      <c r="AO337" s="1">
        <f>LOG(Table1[[#This Row],[QEpsBtm_Bool]])</f>
        <v>1.0472398108093468</v>
      </c>
    </row>
    <row r="338" spans="1:41" hidden="1" x14ac:dyDescent="0.25">
      <c r="A338" s="1" t="s">
        <v>47</v>
      </c>
      <c r="B338" t="s">
        <v>51</v>
      </c>
      <c r="C338">
        <v>294</v>
      </c>
      <c r="D338">
        <v>17</v>
      </c>
      <c r="E338">
        <v>83</v>
      </c>
      <c r="F338">
        <v>83</v>
      </c>
      <c r="G338">
        <v>5.1700000000000003E-2</v>
      </c>
      <c r="H338">
        <v>1.1000000000000001E-3</v>
      </c>
      <c r="I338">
        <v>0.4955</v>
      </c>
      <c r="J338">
        <v>5.0999999999999997E-2</v>
      </c>
      <c r="K338">
        <v>1.1000000000000001E-3</v>
      </c>
      <c r="L338">
        <v>0.50219999999999998</v>
      </c>
      <c r="M338">
        <v>5.3100000000000001E-2</v>
      </c>
      <c r="N338">
        <v>8.9999999999999998E-4</v>
      </c>
      <c r="O338">
        <v>0.51</v>
      </c>
      <c r="P338">
        <v>9.5200000000000007E-2</v>
      </c>
      <c r="Q338">
        <v>0</v>
      </c>
      <c r="R338">
        <v>0.95740000000000003</v>
      </c>
      <c r="S338">
        <v>0.1172</v>
      </c>
      <c r="T338">
        <v>0.1172</v>
      </c>
      <c r="U338">
        <v>0.1172</v>
      </c>
      <c r="V338">
        <v>10.551500000000001</v>
      </c>
      <c r="W338">
        <v>69.7072</v>
      </c>
      <c r="X338">
        <v>9.5942000000000007</v>
      </c>
      <c r="Y338">
        <v>63</v>
      </c>
      <c r="Z338">
        <v>12.2515</v>
      </c>
      <c r="AA338">
        <v>10.551500000000001</v>
      </c>
      <c r="AB338">
        <v>69.7072</v>
      </c>
      <c r="AC338">
        <v>9.5942000000000007</v>
      </c>
      <c r="AD338">
        <v>63</v>
      </c>
      <c r="AE338">
        <v>12.2515</v>
      </c>
      <c r="AF338">
        <f>LOG(Table1[[#This Row],[QEpsAll]])</f>
        <v>-0.30495634117870585</v>
      </c>
      <c r="AG338">
        <f>LOG(Table1[[#This Row],[QEpsBtm]])</f>
        <v>-0.29912329162309642</v>
      </c>
      <c r="AH338">
        <f>(LOG(Table1[[#This Row],[QEpsBtmIC]])-Table1[[#This Row],[QEpsBtmLog]])/(Table1[[#This Row],[QEpsBtm_BoolLog]]-Table1[[#This Row],[QEpsBtmLog]])</f>
        <v>4.8247726816573033E-3</v>
      </c>
      <c r="AI338" s="1">
        <f>(LOG(Table1[[#This Row],[QEpsBtmICRand]])-Table1[[#This Row],[QEpsBtmLog]])/(Table1[[#This Row],[QEpsBtm_BoolLog]]-Table1[[#This Row],[QEpsBtmLog]])</f>
        <v>0.20198527978450373</v>
      </c>
      <c r="AJ338" s="1">
        <f>(LOG(Table1[[#This Row],[QEpsBtmIC_HasseSimple]])-Table1[[#This Row],[QEpsBtmLog]])/(Table1[[#This Row],[QEpsBtm_BoolLog]]-Table1[[#This Row],[QEpsBtmLog]])</f>
        <v>0.95323688176379828</v>
      </c>
      <c r="AK338" s="1">
        <f>(LOG(Table1[[#This Row],[QEpsBtmIC_Hasse]])-Table1[[#This Row],[QEpsBtmLog]])/(Table1[[#This Row],[QEpsBtm_BoolLog]]-Table1[[#This Row],[QEpsBtmLog]])</f>
        <v>0.92346317604675965</v>
      </c>
      <c r="AL338" s="1">
        <f>(LOG(Table1[[#This Row],[QEpsBtmIC_Bool]])-Table1[[#This Row],[QEpsBtmLog]])/(Table1[[#This Row],[QEpsBtm_BoolLog]]-Table1[[#This Row],[QEpsBtmLog]])</f>
        <v>1</v>
      </c>
      <c r="AM338" s="1">
        <f>(LOG(Table1[[#This Row],[QEpsBtm_HasseSimple]])-Table1[[#This Row],[QEpsBtmLog]])/(Table1[[#This Row],[QEpsBtm_BoolLog]]-Table1[[#This Row],[QEpsBtmLog]])</f>
        <v>0.95323688176379828</v>
      </c>
      <c r="AN338" s="1">
        <f>(LOG(Table1[[#This Row],[QEpsBtm_Hasse]])-Table1[[#This Row],[QEpsBtmLog]])/(Table1[[#This Row],[QEpsBtm_BoolLog]]-Table1[[#This Row],[QEpsBtmLog]])</f>
        <v>0.92346317604675965</v>
      </c>
      <c r="AO338" s="1">
        <f>LOG(Table1[[#This Row],[QEpsBtm_Bool]])</f>
        <v>1.0881892643611164</v>
      </c>
    </row>
    <row r="339" spans="1:41" hidden="1" x14ac:dyDescent="0.25">
      <c r="A339" s="1" t="s">
        <v>47</v>
      </c>
      <c r="B339" t="s">
        <v>51</v>
      </c>
      <c r="C339">
        <v>294</v>
      </c>
      <c r="D339">
        <v>18</v>
      </c>
      <c r="E339">
        <v>92</v>
      </c>
      <c r="F339">
        <v>92</v>
      </c>
      <c r="G339">
        <v>5.1700000000000003E-2</v>
      </c>
      <c r="H339">
        <v>1.1000000000000001E-3</v>
      </c>
      <c r="I339">
        <v>0.4955</v>
      </c>
      <c r="J339">
        <v>5.2400000000000002E-2</v>
      </c>
      <c r="K339">
        <v>1E-3</v>
      </c>
      <c r="L339">
        <v>0.51080000000000003</v>
      </c>
      <c r="M339">
        <v>5.0999999999999997E-2</v>
      </c>
      <c r="N339">
        <v>1.1000000000000001E-3</v>
      </c>
      <c r="O339">
        <v>0.50880000000000003</v>
      </c>
      <c r="P339">
        <v>9.5200000000000007E-2</v>
      </c>
      <c r="Q339">
        <v>0</v>
      </c>
      <c r="R339">
        <v>0.95909999999999995</v>
      </c>
      <c r="S339">
        <v>0.1172</v>
      </c>
      <c r="T339">
        <v>0.1172</v>
      </c>
      <c r="U339">
        <v>0.1172</v>
      </c>
      <c r="V339">
        <v>12.092700000000001</v>
      </c>
      <c r="W339">
        <v>78.7072</v>
      </c>
      <c r="X339">
        <v>11.135400000000001</v>
      </c>
      <c r="Y339">
        <v>72</v>
      </c>
      <c r="Z339">
        <v>13.7927</v>
      </c>
      <c r="AA339">
        <v>12.092700000000001</v>
      </c>
      <c r="AB339">
        <v>78.7072</v>
      </c>
      <c r="AC339">
        <v>11.135400000000001</v>
      </c>
      <c r="AD339">
        <v>72</v>
      </c>
      <c r="AE339">
        <v>13.7927</v>
      </c>
      <c r="AF339">
        <f>LOG(Table1[[#This Row],[QEpsAll]])</f>
        <v>-0.30495634117870585</v>
      </c>
      <c r="AG339">
        <f>LOG(Table1[[#This Row],[QEpsBtm]])</f>
        <v>-0.29174911140862231</v>
      </c>
      <c r="AH339">
        <f>(LOG(Table1[[#This Row],[QEpsBtmIC]])-Table1[[#This Row],[QEpsBtmLog]])/(Table1[[#This Row],[QEpsBtm_BoolLog]]-Table1[[#This Row],[QEpsBtmLog]])</f>
        <v>-1.1902947140287803E-3</v>
      </c>
      <c r="AI339" s="1">
        <f>(LOG(Table1[[#This Row],[QEpsBtmICRand]])-Table1[[#This Row],[QEpsBtmLog]])/(Table1[[#This Row],[QEpsBtm_BoolLog]]-Table1[[#This Row],[QEpsBtmLog]])</f>
        <v>0.19115083690601833</v>
      </c>
      <c r="AJ339" s="1">
        <f>(LOG(Table1[[#This Row],[QEpsBtmIC_HasseSimple]])-Table1[[#This Row],[QEpsBtmLog]])/(Table1[[#This Row],[QEpsBtm_BoolLog]]-Table1[[#This Row],[QEpsBtmLog]])</f>
        <v>0.96009076774589308</v>
      </c>
      <c r="AK339" s="1">
        <f>(LOG(Table1[[#This Row],[QEpsBtmIC_Hasse]])-Table1[[#This Row],[QEpsBtmLog]])/(Table1[[#This Row],[QEpsBtm_BoolLog]]-Table1[[#This Row],[QEpsBtmLog]])</f>
        <v>0.93506806499097384</v>
      </c>
      <c r="AL339" s="1">
        <f>(LOG(Table1[[#This Row],[QEpsBtmIC_Bool]])-Table1[[#This Row],[QEpsBtmLog]])/(Table1[[#This Row],[QEpsBtm_BoolLog]]-Table1[[#This Row],[QEpsBtmLog]])</f>
        <v>1</v>
      </c>
      <c r="AM339" s="1">
        <f>(LOG(Table1[[#This Row],[QEpsBtm_HasseSimple]])-Table1[[#This Row],[QEpsBtmLog]])/(Table1[[#This Row],[QEpsBtm_BoolLog]]-Table1[[#This Row],[QEpsBtmLog]])</f>
        <v>0.96009076774589308</v>
      </c>
      <c r="AN339" s="1">
        <f>(LOG(Table1[[#This Row],[QEpsBtm_Hasse]])-Table1[[#This Row],[QEpsBtmLog]])/(Table1[[#This Row],[QEpsBtm_BoolLog]]-Table1[[#This Row],[QEpsBtmLog]])</f>
        <v>0.93506806499097384</v>
      </c>
      <c r="AO339" s="1">
        <f>LOG(Table1[[#This Row],[QEpsBtm_Bool]])</f>
        <v>1.139649290129624</v>
      </c>
    </row>
    <row r="340" spans="1:41" hidden="1" x14ac:dyDescent="0.25">
      <c r="A340" s="1" t="s">
        <v>47</v>
      </c>
      <c r="B340" t="s">
        <v>51</v>
      </c>
      <c r="C340">
        <v>294</v>
      </c>
      <c r="D340">
        <v>19</v>
      </c>
      <c r="E340">
        <v>102</v>
      </c>
      <c r="F340">
        <v>102</v>
      </c>
      <c r="G340">
        <v>5.1700000000000003E-2</v>
      </c>
      <c r="H340">
        <v>1.1000000000000001E-3</v>
      </c>
      <c r="I340">
        <v>0.4955</v>
      </c>
      <c r="J340">
        <v>5.2400000000000002E-2</v>
      </c>
      <c r="K340">
        <v>1E-3</v>
      </c>
      <c r="L340">
        <v>0.50670000000000004</v>
      </c>
      <c r="M340">
        <v>5.2400000000000002E-2</v>
      </c>
      <c r="N340">
        <v>1E-3</v>
      </c>
      <c r="O340">
        <v>0.50729999999999997</v>
      </c>
      <c r="P340">
        <v>9.5200000000000007E-2</v>
      </c>
      <c r="Q340">
        <v>0</v>
      </c>
      <c r="R340">
        <v>0.95760000000000001</v>
      </c>
      <c r="S340">
        <v>0.1172</v>
      </c>
      <c r="T340">
        <v>0.1172</v>
      </c>
      <c r="U340">
        <v>0.1172</v>
      </c>
      <c r="V340">
        <v>13.4346</v>
      </c>
      <c r="W340">
        <v>88.2072</v>
      </c>
      <c r="X340">
        <v>12.395899999999999</v>
      </c>
      <c r="Y340">
        <v>81</v>
      </c>
      <c r="Z340">
        <v>15.193300000000001</v>
      </c>
      <c r="AA340">
        <v>13.4346</v>
      </c>
      <c r="AB340">
        <v>88.2072</v>
      </c>
      <c r="AC340">
        <v>12.395899999999999</v>
      </c>
      <c r="AD340">
        <v>81</v>
      </c>
      <c r="AE340">
        <v>15.193300000000001</v>
      </c>
      <c r="AF340">
        <f>LOG(Table1[[#This Row],[QEpsAll]])</f>
        <v>-0.30495634117870585</v>
      </c>
      <c r="AG340">
        <f>LOG(Table1[[#This Row],[QEpsBtm]])</f>
        <v>-0.29524909570932889</v>
      </c>
      <c r="AH340">
        <f>(LOG(Table1[[#This Row],[QEpsBtmIC]])-Table1[[#This Row],[QEpsBtmLog]])/(Table1[[#This Row],[QEpsBtm_BoolLog]]-Table1[[#This Row],[QEpsBtmLog]])</f>
        <v>3.4799756652366414E-4</v>
      </c>
      <c r="AI340" s="1">
        <f>(LOG(Table1[[#This Row],[QEpsBtmICRand]])-Table1[[#This Row],[QEpsBtmLog]])/(Table1[[#This Row],[QEpsBtm_BoolLog]]-Table1[[#This Row],[QEpsBtmLog]])</f>
        <v>0.18717110624621006</v>
      </c>
      <c r="AJ340" s="1">
        <f>(LOG(Table1[[#This Row],[QEpsBtmIC_HasseSimple]])-Table1[[#This Row],[QEpsBtmLog]])/(Table1[[#This Row],[QEpsBtm_BoolLog]]-Table1[[#This Row],[QEpsBtmLog]])</f>
        <v>0.9638246805919588</v>
      </c>
      <c r="AK340" s="1">
        <f>(LOG(Table1[[#This Row],[QEpsBtmIC_Hasse]])-Table1[[#This Row],[QEpsBtmLog]])/(Table1[[#This Row],[QEpsBtm_BoolLog]]-Table1[[#This Row],[QEpsBtmLog]])</f>
        <v>0.9401625181711265</v>
      </c>
      <c r="AL340" s="1">
        <f>(LOG(Table1[[#This Row],[QEpsBtmIC_Bool]])-Table1[[#This Row],[QEpsBtmLog]])/(Table1[[#This Row],[QEpsBtm_BoolLog]]-Table1[[#This Row],[QEpsBtmLog]])</f>
        <v>1</v>
      </c>
      <c r="AM340" s="1">
        <f>(LOG(Table1[[#This Row],[QEpsBtm_HasseSimple]])-Table1[[#This Row],[QEpsBtmLog]])/(Table1[[#This Row],[QEpsBtm_BoolLog]]-Table1[[#This Row],[QEpsBtmLog]])</f>
        <v>0.9638246805919588</v>
      </c>
      <c r="AN340" s="1">
        <f>(LOG(Table1[[#This Row],[QEpsBtm_Hasse]])-Table1[[#This Row],[QEpsBtmLog]])/(Table1[[#This Row],[QEpsBtm_BoolLog]]-Table1[[#This Row],[QEpsBtmLog]])</f>
        <v>0.9401625181711265</v>
      </c>
      <c r="AO340" s="1">
        <f>LOG(Table1[[#This Row],[QEpsBtm_Bool]])</f>
        <v>1.1816521133055669</v>
      </c>
    </row>
    <row r="341" spans="1:41" hidden="1" x14ac:dyDescent="0.25">
      <c r="A341" s="1" t="s">
        <v>47</v>
      </c>
      <c r="B341" t="s">
        <v>51</v>
      </c>
      <c r="C341">
        <v>294</v>
      </c>
      <c r="D341">
        <v>20</v>
      </c>
      <c r="E341">
        <v>113</v>
      </c>
      <c r="F341">
        <v>113</v>
      </c>
      <c r="G341">
        <v>5.1700000000000003E-2</v>
      </c>
      <c r="H341">
        <v>1.1000000000000001E-3</v>
      </c>
      <c r="I341">
        <v>0.4955</v>
      </c>
      <c r="J341">
        <v>5.1700000000000003E-2</v>
      </c>
      <c r="K341">
        <v>1.1000000000000001E-3</v>
      </c>
      <c r="L341">
        <v>0.49769999999999998</v>
      </c>
      <c r="M341">
        <v>5.3699999999999998E-2</v>
      </c>
      <c r="N341">
        <v>6.9999999999999999E-4</v>
      </c>
      <c r="O341">
        <v>0.50839999999999996</v>
      </c>
      <c r="P341">
        <v>9.5899999999999999E-2</v>
      </c>
      <c r="Q341">
        <v>6.9999999999999999E-4</v>
      </c>
      <c r="R341">
        <v>0.95789999999999997</v>
      </c>
      <c r="S341">
        <v>0.1172</v>
      </c>
      <c r="T341">
        <v>0.1172</v>
      </c>
      <c r="U341">
        <v>0.1328</v>
      </c>
      <c r="V341">
        <v>15.097</v>
      </c>
      <c r="W341">
        <v>97.710700000000003</v>
      </c>
      <c r="X341">
        <v>13.9916</v>
      </c>
      <c r="Y341">
        <v>90</v>
      </c>
      <c r="Z341">
        <v>17.101299999999998</v>
      </c>
      <c r="AA341">
        <v>15.097</v>
      </c>
      <c r="AB341">
        <v>97.710700000000003</v>
      </c>
      <c r="AC341">
        <v>13.9916</v>
      </c>
      <c r="AD341">
        <v>90</v>
      </c>
      <c r="AE341">
        <v>17.101299999999998</v>
      </c>
      <c r="AF341">
        <f>LOG(Table1[[#This Row],[QEpsAll]])</f>
        <v>-0.30495634117870585</v>
      </c>
      <c r="AG341">
        <f>LOG(Table1[[#This Row],[QEpsBtm]])</f>
        <v>-0.30303235925597688</v>
      </c>
      <c r="AH341">
        <f>(LOG(Table1[[#This Row],[QEpsBtmIC]])-Table1[[#This Row],[QEpsBtmLog]])/(Table1[[#This Row],[QEpsBtm_BoolLog]]-Table1[[#This Row],[QEpsBtmLog]])</f>
        <v>6.0140178167099401E-3</v>
      </c>
      <c r="AI341" s="1">
        <f>(LOG(Table1[[#This Row],[QEpsBtmICRand]])-Table1[[#This Row],[QEpsBtmLog]])/(Table1[[#This Row],[QEpsBtm_BoolLog]]-Table1[[#This Row],[QEpsBtmLog]])</f>
        <v>0.1851179365567748</v>
      </c>
      <c r="AJ341" s="1">
        <f>(LOG(Table1[[#This Row],[QEpsBtmIC_HasseSimple]])-Table1[[#This Row],[QEpsBtmLog]])/(Table1[[#This Row],[QEpsBtm_BoolLog]]-Table1[[#This Row],[QEpsBtmLog]])</f>
        <v>0.96475501068225378</v>
      </c>
      <c r="AK341" s="1">
        <f>(LOG(Table1[[#This Row],[QEpsBtmIC_Hasse]])-Table1[[#This Row],[QEpsBtmLog]])/(Table1[[#This Row],[QEpsBtm_BoolLog]]-Table1[[#This Row],[QEpsBtmLog]])</f>
        <v>0.94325634374214307</v>
      </c>
      <c r="AL341" s="1">
        <f>(LOG(Table1[[#This Row],[QEpsBtmIC_Bool]])-Table1[[#This Row],[QEpsBtmLog]])/(Table1[[#This Row],[QEpsBtm_BoolLog]]-Table1[[#This Row],[QEpsBtmLog]])</f>
        <v>1</v>
      </c>
      <c r="AM341" s="1">
        <f>(LOG(Table1[[#This Row],[QEpsBtm_HasseSimple]])-Table1[[#This Row],[QEpsBtmLog]])/(Table1[[#This Row],[QEpsBtm_BoolLog]]-Table1[[#This Row],[QEpsBtmLog]])</f>
        <v>0.96475501068225378</v>
      </c>
      <c r="AN341" s="1">
        <f>(LOG(Table1[[#This Row],[QEpsBtm_Hasse]])-Table1[[#This Row],[QEpsBtmLog]])/(Table1[[#This Row],[QEpsBtm_BoolLog]]-Table1[[#This Row],[QEpsBtmLog]])</f>
        <v>0.94325634374214307</v>
      </c>
      <c r="AO341" s="1">
        <f>LOG(Table1[[#This Row],[QEpsBtm_Bool]])</f>
        <v>1.2330291256767627</v>
      </c>
    </row>
    <row r="342" spans="1:41" hidden="1" x14ac:dyDescent="0.25">
      <c r="A342" s="1" t="s">
        <v>47</v>
      </c>
      <c r="B342" t="s">
        <v>51</v>
      </c>
      <c r="C342">
        <v>294</v>
      </c>
      <c r="D342">
        <v>21</v>
      </c>
      <c r="E342">
        <v>123</v>
      </c>
      <c r="F342">
        <v>123</v>
      </c>
      <c r="G342">
        <v>5.1700000000000003E-2</v>
      </c>
      <c r="H342">
        <v>1.1000000000000001E-3</v>
      </c>
      <c r="I342">
        <v>0.4955</v>
      </c>
      <c r="J342">
        <v>5.0999999999999997E-2</v>
      </c>
      <c r="K342">
        <v>1.1000000000000001E-3</v>
      </c>
      <c r="L342">
        <v>0.50439999999999996</v>
      </c>
      <c r="M342">
        <v>5.0299999999999997E-2</v>
      </c>
      <c r="N342">
        <v>1.1000000000000001E-3</v>
      </c>
      <c r="O342">
        <v>0.50209999999999999</v>
      </c>
      <c r="P342">
        <v>9.5200000000000007E-2</v>
      </c>
      <c r="Q342">
        <v>0</v>
      </c>
      <c r="R342">
        <v>0.96140000000000003</v>
      </c>
      <c r="S342">
        <v>0.1328</v>
      </c>
      <c r="T342">
        <v>0.1328</v>
      </c>
      <c r="U342">
        <v>0.1328</v>
      </c>
      <c r="V342">
        <v>16.344100000000001</v>
      </c>
      <c r="W342">
        <v>106.3344</v>
      </c>
      <c r="X342">
        <v>15.138199999999999</v>
      </c>
      <c r="Y342">
        <v>98</v>
      </c>
      <c r="Z342">
        <v>18.523499999999999</v>
      </c>
      <c r="AA342">
        <v>16.344100000000001</v>
      </c>
      <c r="AB342">
        <v>106.3344</v>
      </c>
      <c r="AC342">
        <v>15.138199999999999</v>
      </c>
      <c r="AD342">
        <v>98</v>
      </c>
      <c r="AE342">
        <v>18.523499999999999</v>
      </c>
      <c r="AF342">
        <f>LOG(Table1[[#This Row],[QEpsAll]])</f>
        <v>-0.30495634117870585</v>
      </c>
      <c r="AG342">
        <f>LOG(Table1[[#This Row],[QEpsBtm]])</f>
        <v>-0.29722492209895601</v>
      </c>
      <c r="AH342">
        <f>(LOG(Table1[[#This Row],[QEpsBtmIC]])-Table1[[#This Row],[QEpsBtmLog]])/(Table1[[#This Row],[QEpsBtm_BoolLog]]-Table1[[#This Row],[QEpsBtmLog]])</f>
        <v>-1.2683210959644013E-3</v>
      </c>
      <c r="AI342" s="1">
        <f>(LOG(Table1[[#This Row],[QEpsBtmICRand]])-Table1[[#This Row],[QEpsBtmLog]])/(Table1[[#This Row],[QEpsBtm_BoolLog]]-Table1[[#This Row],[QEpsBtmLog]])</f>
        <v>0.17900214252663085</v>
      </c>
      <c r="AJ342" s="1">
        <f>(LOG(Table1[[#This Row],[QEpsBtmIC_HasseSimple]])-Table1[[#This Row],[QEpsBtmLog]])/(Table1[[#This Row],[QEpsBtm_BoolLog]]-Table1[[#This Row],[QEpsBtmLog]])</f>
        <v>0.96526271809927466</v>
      </c>
      <c r="AK342" s="1">
        <f>(LOG(Table1[[#This Row],[QEpsBtmIC_Hasse]])-Table1[[#This Row],[QEpsBtmLog]])/(Table1[[#This Row],[QEpsBtm_BoolLog]]-Table1[[#This Row],[QEpsBtmLog]])</f>
        <v>0.94399250799749201</v>
      </c>
      <c r="AL342" s="1">
        <f>(LOG(Table1[[#This Row],[QEpsBtmIC_Bool]])-Table1[[#This Row],[QEpsBtmLog]])/(Table1[[#This Row],[QEpsBtm_BoolLog]]-Table1[[#This Row],[QEpsBtmLog]])</f>
        <v>1</v>
      </c>
      <c r="AM342" s="1">
        <f>(LOG(Table1[[#This Row],[QEpsBtm_HasseSimple]])-Table1[[#This Row],[QEpsBtmLog]])/(Table1[[#This Row],[QEpsBtm_BoolLog]]-Table1[[#This Row],[QEpsBtmLog]])</f>
        <v>0.96526271809927466</v>
      </c>
      <c r="AN342" s="1">
        <f>(LOG(Table1[[#This Row],[QEpsBtm_Hasse]])-Table1[[#This Row],[QEpsBtmLog]])/(Table1[[#This Row],[QEpsBtm_BoolLog]]-Table1[[#This Row],[QEpsBtmLog]])</f>
        <v>0.94399250799749201</v>
      </c>
      <c r="AO342" s="1">
        <f>LOG(Table1[[#This Row],[QEpsBtm_Bool]])</f>
        <v>1.2677230496824892</v>
      </c>
    </row>
    <row r="343" spans="1:41" hidden="1" x14ac:dyDescent="0.25">
      <c r="A343" s="1" t="s">
        <v>47</v>
      </c>
      <c r="B343" t="s">
        <v>51</v>
      </c>
      <c r="C343">
        <v>294</v>
      </c>
      <c r="D343">
        <v>22</v>
      </c>
      <c r="E343">
        <v>133</v>
      </c>
      <c r="F343">
        <v>133</v>
      </c>
      <c r="G343">
        <v>5.1700000000000003E-2</v>
      </c>
      <c r="H343">
        <v>1.1000000000000001E-3</v>
      </c>
      <c r="I343">
        <v>0.4955</v>
      </c>
      <c r="J343">
        <v>5.2699999999999997E-2</v>
      </c>
      <c r="K343">
        <v>8.9999999999999998E-4</v>
      </c>
      <c r="L343">
        <v>0.50380000000000003</v>
      </c>
      <c r="M343">
        <v>5.2400000000000002E-2</v>
      </c>
      <c r="N343">
        <v>1E-3</v>
      </c>
      <c r="O343">
        <v>0.50249999999999995</v>
      </c>
      <c r="P343">
        <v>9.5899999999999999E-2</v>
      </c>
      <c r="Q343">
        <v>6.9999999999999999E-4</v>
      </c>
      <c r="R343">
        <v>0.95899999999999996</v>
      </c>
      <c r="S343">
        <v>0.1328</v>
      </c>
      <c r="T343">
        <v>0.1328</v>
      </c>
      <c r="U343">
        <v>0.1328</v>
      </c>
      <c r="V343">
        <v>17.929600000000001</v>
      </c>
      <c r="W343">
        <v>115.3493</v>
      </c>
      <c r="X343">
        <v>16.722000000000001</v>
      </c>
      <c r="Y343">
        <v>107</v>
      </c>
      <c r="Z343">
        <v>20.279199999999999</v>
      </c>
      <c r="AA343">
        <v>17.929600000000001</v>
      </c>
      <c r="AB343">
        <v>115.3493</v>
      </c>
      <c r="AC343">
        <v>16.722000000000001</v>
      </c>
      <c r="AD343">
        <v>107</v>
      </c>
      <c r="AE343">
        <v>20.279199999999999</v>
      </c>
      <c r="AF343">
        <f>LOG(Table1[[#This Row],[QEpsAll]])</f>
        <v>-0.30495634117870585</v>
      </c>
      <c r="AG343">
        <f>LOG(Table1[[#This Row],[QEpsBtm]])</f>
        <v>-0.29774183683790573</v>
      </c>
      <c r="AH343">
        <f>(LOG(Table1[[#This Row],[QEpsBtmIC]])-Table1[[#This Row],[QEpsBtmLog]])/(Table1[[#This Row],[QEpsBtm_BoolLog]]-Table1[[#This Row],[QEpsBtmLog]])</f>
        <v>-6.9921622953070912E-4</v>
      </c>
      <c r="AI343" s="1">
        <f>(LOG(Table1[[#This Row],[QEpsBtmICRand]])-Table1[[#This Row],[QEpsBtmLog]])/(Table1[[#This Row],[QEpsBtm_BoolLog]]-Table1[[#This Row],[QEpsBtmLog]])</f>
        <v>0.17420346678285734</v>
      </c>
      <c r="AJ343" s="1">
        <f>(LOG(Table1[[#This Row],[QEpsBtmIC_HasseSimple]])-Table1[[#This Row],[QEpsBtmLog]])/(Table1[[#This Row],[QEpsBtm_BoolLog]]-Table1[[#This Row],[QEpsBtmLog]])</f>
        <v>0.96667468695758174</v>
      </c>
      <c r="AK343" s="1">
        <f>(LOG(Table1[[#This Row],[QEpsBtmIC_Hasse]])-Table1[[#This Row],[QEpsBtmLog]])/(Table1[[#This Row],[QEpsBtm_BoolLog]]-Table1[[#This Row],[QEpsBtmLog]])</f>
        <v>0.94780472167461871</v>
      </c>
      <c r="AL343" s="1">
        <f>(LOG(Table1[[#This Row],[QEpsBtmIC_Bool]])-Table1[[#This Row],[QEpsBtmLog]])/(Table1[[#This Row],[QEpsBtm_BoolLog]]-Table1[[#This Row],[QEpsBtmLog]])</f>
        <v>1</v>
      </c>
      <c r="AM343" s="1">
        <f>(LOG(Table1[[#This Row],[QEpsBtm_HasseSimple]])-Table1[[#This Row],[QEpsBtmLog]])/(Table1[[#This Row],[QEpsBtm_BoolLog]]-Table1[[#This Row],[QEpsBtmLog]])</f>
        <v>0.96667468695758174</v>
      </c>
      <c r="AN343" s="1">
        <f>(LOG(Table1[[#This Row],[QEpsBtm_Hasse]])-Table1[[#This Row],[QEpsBtmLog]])/(Table1[[#This Row],[QEpsBtm_BoolLog]]-Table1[[#This Row],[QEpsBtmLog]])</f>
        <v>0.94780472167461871</v>
      </c>
      <c r="AO343" s="1">
        <f>LOG(Table1[[#This Row],[QEpsBtm_Bool]])</f>
        <v>1.3070508183911564</v>
      </c>
    </row>
    <row r="344" spans="1:41" hidden="1" x14ac:dyDescent="0.25">
      <c r="A344" s="1" t="s">
        <v>47</v>
      </c>
      <c r="B344" t="s">
        <v>51</v>
      </c>
      <c r="C344">
        <v>294</v>
      </c>
      <c r="D344">
        <v>23</v>
      </c>
      <c r="E344">
        <v>142</v>
      </c>
      <c r="F344">
        <v>142</v>
      </c>
      <c r="G344">
        <v>5.1700000000000003E-2</v>
      </c>
      <c r="H344">
        <v>1.1000000000000001E-3</v>
      </c>
      <c r="I344">
        <v>0.4955</v>
      </c>
      <c r="J344">
        <v>5.0999999999999997E-2</v>
      </c>
      <c r="K344">
        <v>1.1000000000000001E-3</v>
      </c>
      <c r="L344">
        <v>0.49819999999999998</v>
      </c>
      <c r="M344">
        <v>5.0999999999999997E-2</v>
      </c>
      <c r="N344">
        <v>1.1000000000000001E-3</v>
      </c>
      <c r="O344">
        <v>0.5</v>
      </c>
      <c r="P344">
        <v>9.5200000000000007E-2</v>
      </c>
      <c r="Q344">
        <v>0</v>
      </c>
      <c r="R344">
        <v>0.95760000000000001</v>
      </c>
      <c r="S344">
        <v>0.1328</v>
      </c>
      <c r="T344">
        <v>0.1328</v>
      </c>
      <c r="U344">
        <v>0.1328</v>
      </c>
      <c r="V344">
        <v>19.228300000000001</v>
      </c>
      <c r="W344">
        <v>124.3493</v>
      </c>
      <c r="X344">
        <v>18.020600000000002</v>
      </c>
      <c r="Y344">
        <v>116</v>
      </c>
      <c r="Z344">
        <v>21.5778</v>
      </c>
      <c r="AA344">
        <v>19.228300000000001</v>
      </c>
      <c r="AB344">
        <v>124.3493</v>
      </c>
      <c r="AC344">
        <v>18.020600000000002</v>
      </c>
      <c r="AD344">
        <v>116</v>
      </c>
      <c r="AE344">
        <v>21.5778</v>
      </c>
      <c r="AF344">
        <f>LOG(Table1[[#This Row],[QEpsAll]])</f>
        <v>-0.30495634117870585</v>
      </c>
      <c r="AG344">
        <f>LOG(Table1[[#This Row],[QEpsBtm]])</f>
        <v>-0.30259627679951234</v>
      </c>
      <c r="AH344">
        <f>(LOG(Table1[[#This Row],[QEpsBtmIC]])-Table1[[#This Row],[QEpsBtmLog]])/(Table1[[#This Row],[QEpsBtm_BoolLog]]-Table1[[#This Row],[QEpsBtmLog]])</f>
        <v>9.5703155514722572E-4</v>
      </c>
      <c r="AI344" s="1">
        <f>(LOG(Table1[[#This Row],[QEpsBtmICRand]])-Table1[[#This Row],[QEpsBtmLog]])/(Table1[[#This Row],[QEpsBtm_BoolLog]]-Table1[[#This Row],[QEpsBtmLog]])</f>
        <v>0.17339595361212712</v>
      </c>
      <c r="AJ344" s="1">
        <f>(LOG(Table1[[#This Row],[QEpsBtmIC_HasseSimple]])-Table1[[#This Row],[QEpsBtmLog]])/(Table1[[#This Row],[QEpsBtm_BoolLog]]-Table1[[#This Row],[QEpsBtmLog]])</f>
        <v>0.96940842674865346</v>
      </c>
      <c r="AK344" s="1">
        <f>(LOG(Table1[[#This Row],[QEpsBtmIC_Hasse]])-Table1[[#This Row],[QEpsBtmLog]])/(Table1[[#This Row],[QEpsBtm_BoolLog]]-Table1[[#This Row],[QEpsBtmLog]])</f>
        <v>0.95219494554510542</v>
      </c>
      <c r="AL344" s="1">
        <f>(LOG(Table1[[#This Row],[QEpsBtmIC_Bool]])-Table1[[#This Row],[QEpsBtmLog]])/(Table1[[#This Row],[QEpsBtm_BoolLog]]-Table1[[#This Row],[QEpsBtmLog]])</f>
        <v>1</v>
      </c>
      <c r="AM344" s="1">
        <f>(LOG(Table1[[#This Row],[QEpsBtm_HasseSimple]])-Table1[[#This Row],[QEpsBtmLog]])/(Table1[[#This Row],[QEpsBtm_BoolLog]]-Table1[[#This Row],[QEpsBtmLog]])</f>
        <v>0.96940842674865346</v>
      </c>
      <c r="AN344" s="1">
        <f>(LOG(Table1[[#This Row],[QEpsBtm_Hasse]])-Table1[[#This Row],[QEpsBtmLog]])/(Table1[[#This Row],[QEpsBtm_BoolLog]]-Table1[[#This Row],[QEpsBtmLog]])</f>
        <v>0.95219494554510542</v>
      </c>
      <c r="AO344" s="1">
        <f>LOG(Table1[[#This Row],[QEpsBtm_Bool]])</f>
        <v>1.3340071633976027</v>
      </c>
    </row>
    <row r="345" spans="1:41" hidden="1" x14ac:dyDescent="0.25">
      <c r="A345" s="1" t="s">
        <v>47</v>
      </c>
      <c r="B345" t="s">
        <v>51</v>
      </c>
      <c r="C345">
        <v>294</v>
      </c>
      <c r="D345">
        <v>24</v>
      </c>
      <c r="E345">
        <v>148</v>
      </c>
      <c r="F345">
        <v>148</v>
      </c>
      <c r="G345">
        <v>5.1700000000000003E-2</v>
      </c>
      <c r="H345">
        <v>1.1000000000000001E-3</v>
      </c>
      <c r="I345">
        <v>0.4955</v>
      </c>
      <c r="J345">
        <v>5.2400000000000002E-2</v>
      </c>
      <c r="K345">
        <v>1E-3</v>
      </c>
      <c r="L345">
        <v>0.50549999999999995</v>
      </c>
      <c r="M345">
        <v>5.2400000000000002E-2</v>
      </c>
      <c r="N345">
        <v>1E-3</v>
      </c>
      <c r="O345">
        <v>0.50580000000000003</v>
      </c>
      <c r="P345">
        <v>9.5200000000000007E-2</v>
      </c>
      <c r="Q345">
        <v>0</v>
      </c>
      <c r="R345">
        <v>0.96179999999999999</v>
      </c>
      <c r="S345">
        <v>0.1328</v>
      </c>
      <c r="T345">
        <v>0.1328</v>
      </c>
      <c r="U345">
        <v>0.1328</v>
      </c>
      <c r="V345">
        <v>20.293800000000001</v>
      </c>
      <c r="W345">
        <v>130.3493</v>
      </c>
      <c r="X345">
        <v>19.086099999999998</v>
      </c>
      <c r="Y345">
        <v>122</v>
      </c>
      <c r="Z345">
        <v>22.6434</v>
      </c>
      <c r="AA345">
        <v>20.293800000000001</v>
      </c>
      <c r="AB345">
        <v>130.3493</v>
      </c>
      <c r="AC345">
        <v>19.086099999999998</v>
      </c>
      <c r="AD345">
        <v>122</v>
      </c>
      <c r="AE345">
        <v>22.6434</v>
      </c>
      <c r="AF345">
        <f>LOG(Table1[[#This Row],[QEpsAll]])</f>
        <v>-0.30495634117870585</v>
      </c>
      <c r="AG345">
        <f>LOG(Table1[[#This Row],[QEpsBtm]])</f>
        <v>-0.29627884007298017</v>
      </c>
      <c r="AH345">
        <f>(LOG(Table1[[#This Row],[QEpsBtmIC]])-Table1[[#This Row],[QEpsBtmLog]])/(Table1[[#This Row],[QEpsBtm_BoolLog]]-Table1[[#This Row],[QEpsBtmLog]])</f>
        <v>1.5604523121308226E-4</v>
      </c>
      <c r="AI345" s="1">
        <f>(LOG(Table1[[#This Row],[QEpsBtmICRand]])-Table1[[#This Row],[QEpsBtmLog]])/(Table1[[#This Row],[QEpsBtm_BoolLog]]-Table1[[#This Row],[QEpsBtmLog]])</f>
        <v>0.16918613621389458</v>
      </c>
      <c r="AJ345" s="1">
        <f>(LOG(Table1[[#This Row],[QEpsBtmIC_HasseSimple]])-Table1[[#This Row],[QEpsBtmLog]])/(Table1[[#This Row],[QEpsBtm_BoolLog]]-Table1[[#This Row],[QEpsBtmLog]])</f>
        <v>0.97118600262661858</v>
      </c>
      <c r="AK345" s="1">
        <f>(LOG(Table1[[#This Row],[QEpsBtmIC_Hasse]])-Table1[[#This Row],[QEpsBtmLog]])/(Table1[[#This Row],[QEpsBtm_BoolLog]]-Table1[[#This Row],[QEpsBtmLog]])</f>
        <v>0.95504873847053873</v>
      </c>
      <c r="AL345" s="1">
        <f>(LOG(Table1[[#This Row],[QEpsBtmIC_Bool]])-Table1[[#This Row],[QEpsBtmLog]])/(Table1[[#This Row],[QEpsBtm_BoolLog]]-Table1[[#This Row],[QEpsBtmLog]])</f>
        <v>1</v>
      </c>
      <c r="AM345" s="1">
        <f>(LOG(Table1[[#This Row],[QEpsBtm_HasseSimple]])-Table1[[#This Row],[QEpsBtmLog]])/(Table1[[#This Row],[QEpsBtm_BoolLog]]-Table1[[#This Row],[QEpsBtmLog]])</f>
        <v>0.97118600262661858</v>
      </c>
      <c r="AN345" s="1">
        <f>(LOG(Table1[[#This Row],[QEpsBtm_Hasse]])-Table1[[#This Row],[QEpsBtmLog]])/(Table1[[#This Row],[QEpsBtm_BoolLog]]-Table1[[#This Row],[QEpsBtmLog]])</f>
        <v>0.95504873847053873</v>
      </c>
      <c r="AO345" s="1">
        <f>LOG(Table1[[#This Row],[QEpsBtm_Bool]])</f>
        <v>1.3549416385221542</v>
      </c>
    </row>
    <row r="346" spans="1:41" hidden="1" x14ac:dyDescent="0.25">
      <c r="A346" s="1" t="s">
        <v>47</v>
      </c>
      <c r="B346" t="s">
        <v>51</v>
      </c>
      <c r="C346">
        <v>294</v>
      </c>
      <c r="D346">
        <v>25</v>
      </c>
      <c r="E346">
        <v>157</v>
      </c>
      <c r="F346">
        <v>157</v>
      </c>
      <c r="G346">
        <v>5.1700000000000003E-2</v>
      </c>
      <c r="H346">
        <v>1.1000000000000001E-3</v>
      </c>
      <c r="I346">
        <v>0.4955</v>
      </c>
      <c r="J346">
        <v>5.0299999999999997E-2</v>
      </c>
      <c r="K346">
        <v>1.1000000000000001E-3</v>
      </c>
      <c r="L346">
        <v>0.4995</v>
      </c>
      <c r="M346">
        <v>5.2400000000000002E-2</v>
      </c>
      <c r="N346">
        <v>1E-3</v>
      </c>
      <c r="O346">
        <v>0.50619999999999998</v>
      </c>
      <c r="P346">
        <v>9.5200000000000007E-2</v>
      </c>
      <c r="Q346">
        <v>0</v>
      </c>
      <c r="R346">
        <v>0.95699999999999996</v>
      </c>
      <c r="S346">
        <v>0.1328</v>
      </c>
      <c r="T346">
        <v>0.1328</v>
      </c>
      <c r="U346">
        <v>0.1328</v>
      </c>
      <c r="V346">
        <v>21.610199999999999</v>
      </c>
      <c r="W346">
        <v>139.3493</v>
      </c>
      <c r="X346">
        <v>20.4025</v>
      </c>
      <c r="Y346">
        <v>131</v>
      </c>
      <c r="Z346">
        <v>23.959800000000001</v>
      </c>
      <c r="AA346">
        <v>21.610199999999999</v>
      </c>
      <c r="AB346">
        <v>139.3493</v>
      </c>
      <c r="AC346">
        <v>20.4025</v>
      </c>
      <c r="AD346">
        <v>131</v>
      </c>
      <c r="AE346">
        <v>23.959800000000001</v>
      </c>
      <c r="AF346">
        <f>LOG(Table1[[#This Row],[QEpsAll]])</f>
        <v>-0.30495634117870585</v>
      </c>
      <c r="AG346">
        <f>LOG(Table1[[#This Row],[QEpsBtm]])</f>
        <v>-0.30146450743799891</v>
      </c>
      <c r="AH346">
        <f>(LOG(Table1[[#This Row],[QEpsBtmIC]])-Table1[[#This Row],[QEpsBtmLog]])/(Table1[[#This Row],[QEpsBtm_BoolLog]]-Table1[[#This Row],[QEpsBtmLog]])</f>
        <v>3.4424915623976196E-3</v>
      </c>
      <c r="AI346" s="1">
        <f>(LOG(Table1[[#This Row],[QEpsBtmICRand]])-Table1[[#This Row],[QEpsBtmLog]])/(Table1[[#This Row],[QEpsBtm_BoolLog]]-Table1[[#This Row],[QEpsBtmLog]])</f>
        <v>0.16798645543258975</v>
      </c>
      <c r="AJ346" s="1">
        <f>(LOG(Table1[[#This Row],[QEpsBtmIC_HasseSimple]])-Table1[[#This Row],[QEpsBtmLog]])/(Table1[[#This Row],[QEpsBtm_BoolLog]]-Table1[[#This Row],[QEpsBtmLog]])</f>
        <v>0.97333385066188027</v>
      </c>
      <c r="AK346" s="1">
        <f>(LOG(Table1[[#This Row],[QEpsBtmIC_Hasse]])-Table1[[#This Row],[QEpsBtmLog]])/(Table1[[#This Row],[QEpsBtm_BoolLog]]-Table1[[#This Row],[QEpsBtmLog]])</f>
        <v>0.95847592273181159</v>
      </c>
      <c r="AL346" s="1">
        <f>(LOG(Table1[[#This Row],[QEpsBtmIC_Bool]])-Table1[[#This Row],[QEpsBtmLog]])/(Table1[[#This Row],[QEpsBtm_BoolLog]]-Table1[[#This Row],[QEpsBtmLog]])</f>
        <v>1</v>
      </c>
      <c r="AM346" s="1">
        <f>(LOG(Table1[[#This Row],[QEpsBtm_HasseSimple]])-Table1[[#This Row],[QEpsBtmLog]])/(Table1[[#This Row],[QEpsBtm_BoolLog]]-Table1[[#This Row],[QEpsBtmLog]])</f>
        <v>0.97333385066188027</v>
      </c>
      <c r="AN346" s="1">
        <f>(LOG(Table1[[#This Row],[QEpsBtm_Hasse]])-Table1[[#This Row],[QEpsBtmLog]])/(Table1[[#This Row],[QEpsBtm_BoolLog]]-Table1[[#This Row],[QEpsBtmLog]])</f>
        <v>0.95847592273181159</v>
      </c>
      <c r="AO346" s="1">
        <f>LOG(Table1[[#This Row],[QEpsBtm_Bool]])</f>
        <v>1.3794831885395233</v>
      </c>
    </row>
    <row r="347" spans="1:41" hidden="1" x14ac:dyDescent="0.25">
      <c r="A347" s="1" t="s">
        <v>47</v>
      </c>
      <c r="B347" t="s">
        <v>51</v>
      </c>
      <c r="C347">
        <v>294</v>
      </c>
      <c r="D347">
        <v>26</v>
      </c>
      <c r="E347">
        <v>166</v>
      </c>
      <c r="F347">
        <v>166</v>
      </c>
      <c r="G347">
        <v>5.1700000000000003E-2</v>
      </c>
      <c r="H347">
        <v>1.1000000000000001E-3</v>
      </c>
      <c r="I347">
        <v>0.4955</v>
      </c>
      <c r="J347">
        <v>5.3100000000000001E-2</v>
      </c>
      <c r="K347">
        <v>8.9999999999999998E-4</v>
      </c>
      <c r="L347">
        <v>0.51470000000000005</v>
      </c>
      <c r="M347">
        <v>5.1700000000000003E-2</v>
      </c>
      <c r="N347">
        <v>1.1000000000000001E-3</v>
      </c>
      <c r="O347">
        <v>0.50619999999999998</v>
      </c>
      <c r="P347">
        <v>9.5899999999999999E-2</v>
      </c>
      <c r="Q347">
        <v>6.9999999999999999E-4</v>
      </c>
      <c r="R347">
        <v>0.95030000000000003</v>
      </c>
      <c r="S347">
        <v>0.1328</v>
      </c>
      <c r="T347">
        <v>0.1328</v>
      </c>
      <c r="U347">
        <v>0.1328</v>
      </c>
      <c r="V347">
        <v>22.987100000000002</v>
      </c>
      <c r="W347">
        <v>146.91050000000001</v>
      </c>
      <c r="X347">
        <v>21.701699999999999</v>
      </c>
      <c r="Y347">
        <v>138</v>
      </c>
      <c r="Z347">
        <v>25.575399999999998</v>
      </c>
      <c r="AA347">
        <v>22.987100000000002</v>
      </c>
      <c r="AB347">
        <v>146.91050000000001</v>
      </c>
      <c r="AC347">
        <v>21.701699999999999</v>
      </c>
      <c r="AD347">
        <v>138</v>
      </c>
      <c r="AE347">
        <v>25.575399999999998</v>
      </c>
      <c r="AF347">
        <f>LOG(Table1[[#This Row],[QEpsAll]])</f>
        <v>-0.30495634117870585</v>
      </c>
      <c r="AG347">
        <f>LOG(Table1[[#This Row],[QEpsBtm]])</f>
        <v>-0.28844583174983041</v>
      </c>
      <c r="AH347">
        <f>(LOG(Table1[[#This Row],[QEpsBtmIC]])-Table1[[#This Row],[QEpsBtmLog]])/(Table1[[#This Row],[QEpsBtm_BoolLog]]-Table1[[#This Row],[QEpsBtmLog]])</f>
        <v>-4.2634927331260111E-3</v>
      </c>
      <c r="AI347" s="1">
        <f>(LOG(Table1[[#This Row],[QEpsBtmICRand]])-Table1[[#This Row],[QEpsBtmLog]])/(Table1[[#This Row],[QEpsBtm_BoolLog]]-Table1[[#This Row],[QEpsBtmLog]])</f>
        <v>0.15699554502291824</v>
      </c>
      <c r="AJ347" s="1">
        <f>(LOG(Table1[[#This Row],[QEpsBtmIC_HasseSimple]])-Table1[[#This Row],[QEpsBtmLog]])/(Table1[[#This Row],[QEpsBtm_BoolLog]]-Table1[[#This Row],[QEpsBtmLog]])</f>
        <v>0.97268223983008806</v>
      </c>
      <c r="AK347" s="1">
        <f>(LOG(Table1[[#This Row],[QEpsBtmIC_Hasse]])-Table1[[#This Row],[QEpsBtmLog]])/(Table1[[#This Row],[QEpsBtm_BoolLog]]-Table1[[#This Row],[QEpsBtmLog]])</f>
        <v>0.95794964709552721</v>
      </c>
      <c r="AL347" s="1">
        <f>(LOG(Table1[[#This Row],[QEpsBtmIC_Bool]])-Table1[[#This Row],[QEpsBtmLog]])/(Table1[[#This Row],[QEpsBtm_BoolLog]]-Table1[[#This Row],[QEpsBtmLog]])</f>
        <v>1</v>
      </c>
      <c r="AM347" s="1">
        <f>(LOG(Table1[[#This Row],[QEpsBtm_HasseSimple]])-Table1[[#This Row],[QEpsBtmLog]])/(Table1[[#This Row],[QEpsBtm_BoolLog]]-Table1[[#This Row],[QEpsBtmLog]])</f>
        <v>0.97268223983008806</v>
      </c>
      <c r="AN347" s="1">
        <f>(LOG(Table1[[#This Row],[QEpsBtm_Hasse]])-Table1[[#This Row],[QEpsBtmLog]])/(Table1[[#This Row],[QEpsBtm_BoolLog]]-Table1[[#This Row],[QEpsBtmLog]])</f>
        <v>0.95794964709552721</v>
      </c>
      <c r="AO347" s="1">
        <f>LOG(Table1[[#This Row],[QEpsBtm_Bool]])</f>
        <v>1.4078224348156456</v>
      </c>
    </row>
    <row r="348" spans="1:41" hidden="1" x14ac:dyDescent="0.25">
      <c r="A348" s="1" t="s">
        <v>47</v>
      </c>
      <c r="B348" t="s">
        <v>51</v>
      </c>
      <c r="C348">
        <v>294</v>
      </c>
      <c r="D348">
        <v>27</v>
      </c>
      <c r="E348">
        <v>178</v>
      </c>
      <c r="F348">
        <v>178</v>
      </c>
      <c r="G348">
        <v>5.1700000000000003E-2</v>
      </c>
      <c r="H348">
        <v>1.1000000000000001E-3</v>
      </c>
      <c r="I348">
        <v>0.4955</v>
      </c>
      <c r="J348">
        <v>5.0700000000000002E-2</v>
      </c>
      <c r="K348">
        <v>1.1000000000000001E-3</v>
      </c>
      <c r="L348">
        <v>0.50449999999999995</v>
      </c>
      <c r="M348">
        <v>5.3699999999999998E-2</v>
      </c>
      <c r="N348">
        <v>6.9999999999999999E-4</v>
      </c>
      <c r="O348">
        <v>0.51490000000000002</v>
      </c>
      <c r="P348">
        <v>9.5200000000000007E-2</v>
      </c>
      <c r="Q348">
        <v>0</v>
      </c>
      <c r="R348">
        <v>0.96140000000000003</v>
      </c>
      <c r="S348">
        <v>0.1328</v>
      </c>
      <c r="T348">
        <v>0.1328</v>
      </c>
      <c r="U348">
        <v>0.1328</v>
      </c>
      <c r="V348">
        <v>24.6389</v>
      </c>
      <c r="W348">
        <v>157.91050000000001</v>
      </c>
      <c r="X348">
        <v>23.223500000000001</v>
      </c>
      <c r="Y348">
        <v>148.2491</v>
      </c>
      <c r="Z348">
        <v>27.353300000000001</v>
      </c>
      <c r="AA348">
        <v>24.6389</v>
      </c>
      <c r="AB348">
        <v>157.91050000000001</v>
      </c>
      <c r="AC348">
        <v>23.223500000000001</v>
      </c>
      <c r="AD348">
        <v>148.2491</v>
      </c>
      <c r="AE348">
        <v>27.353300000000001</v>
      </c>
      <c r="AF348">
        <f>LOG(Table1[[#This Row],[QEpsAll]])</f>
        <v>-0.30495634117870585</v>
      </c>
      <c r="AG348">
        <f>LOG(Table1[[#This Row],[QEpsBtm]])</f>
        <v>-0.29713882942707071</v>
      </c>
      <c r="AH348">
        <f>(LOG(Table1[[#This Row],[QEpsBtmIC]])-Table1[[#This Row],[QEpsBtmLog]])/(Table1[[#This Row],[QEpsBtm_BoolLog]]-Table1[[#This Row],[QEpsBtmLog]])</f>
        <v>5.1101280873109426E-3</v>
      </c>
      <c r="AI348" s="1">
        <f>(LOG(Table1[[#This Row],[QEpsBtmICRand]])-Table1[[#This Row],[QEpsBtmLog]])/(Table1[[#This Row],[QEpsBtm_BoolLog]]-Table1[[#This Row],[QEpsBtmLog]])</f>
        <v>0.16148728775975113</v>
      </c>
      <c r="AJ348" s="1">
        <f>(LOG(Table1[[#This Row],[QEpsBtmIC_HasseSimple]])-Table1[[#This Row],[QEpsBtmLog]])/(Table1[[#This Row],[QEpsBtm_BoolLog]]-Table1[[#This Row],[QEpsBtmLog]])</f>
        <v>0.97382668656286453</v>
      </c>
      <c r="AK348" s="1">
        <f>(LOG(Table1[[#This Row],[QEpsBtmIC_Hasse]])-Table1[[#This Row],[QEpsBtmLog]])/(Table1[[#This Row],[QEpsBtm_BoolLog]]-Table1[[#This Row],[QEpsBtmLog]])</f>
        <v>0.95901039980791802</v>
      </c>
      <c r="AL348" s="1">
        <f>(LOG(Table1[[#This Row],[QEpsBtmIC_Bool]])-Table1[[#This Row],[QEpsBtmLog]])/(Table1[[#This Row],[QEpsBtm_BoolLog]]-Table1[[#This Row],[QEpsBtmLog]])</f>
        <v>1</v>
      </c>
      <c r="AM348" s="1">
        <f>(LOG(Table1[[#This Row],[QEpsBtm_HasseSimple]])-Table1[[#This Row],[QEpsBtmLog]])/(Table1[[#This Row],[QEpsBtm_BoolLog]]-Table1[[#This Row],[QEpsBtmLog]])</f>
        <v>0.97382668656286453</v>
      </c>
      <c r="AN348" s="1">
        <f>(LOG(Table1[[#This Row],[QEpsBtm_Hasse]])-Table1[[#This Row],[QEpsBtmLog]])/(Table1[[#This Row],[QEpsBtm_BoolLog]]-Table1[[#This Row],[QEpsBtmLog]])</f>
        <v>0.95901039980791802</v>
      </c>
      <c r="AO348" s="1">
        <f>LOG(Table1[[#This Row],[QEpsBtm_Bool]])</f>
        <v>1.4370097286707408</v>
      </c>
    </row>
    <row r="349" spans="1:41" hidden="1" x14ac:dyDescent="0.25">
      <c r="A349" s="1" t="s">
        <v>47</v>
      </c>
      <c r="B349" t="s">
        <v>51</v>
      </c>
      <c r="C349">
        <v>294</v>
      </c>
      <c r="D349">
        <v>28</v>
      </c>
      <c r="E349">
        <v>197</v>
      </c>
      <c r="F349">
        <v>197</v>
      </c>
      <c r="G349">
        <v>5.1700000000000003E-2</v>
      </c>
      <c r="H349">
        <v>1.1000000000000001E-3</v>
      </c>
      <c r="I349">
        <v>0.4955</v>
      </c>
      <c r="J349">
        <v>5.3100000000000001E-2</v>
      </c>
      <c r="K349">
        <v>8.9999999999999998E-4</v>
      </c>
      <c r="L349">
        <v>0.51049999999999995</v>
      </c>
      <c r="M349">
        <v>5.3100000000000001E-2</v>
      </c>
      <c r="N349">
        <v>8.9999999999999998E-4</v>
      </c>
      <c r="O349">
        <v>0.51149999999999995</v>
      </c>
      <c r="P349">
        <v>9.5200000000000007E-2</v>
      </c>
      <c r="Q349">
        <v>0</v>
      </c>
      <c r="R349">
        <v>0.96419999999999995</v>
      </c>
      <c r="S349">
        <v>0.1328</v>
      </c>
      <c r="T349">
        <v>0.1328</v>
      </c>
      <c r="U349">
        <v>0.1484</v>
      </c>
      <c r="V349">
        <v>26.864999999999998</v>
      </c>
      <c r="W349">
        <v>169.85820000000001</v>
      </c>
      <c r="X349">
        <v>25.299099999999999</v>
      </c>
      <c r="Y349">
        <v>159.2474</v>
      </c>
      <c r="Z349">
        <v>30.798999999999999</v>
      </c>
      <c r="AA349">
        <v>26.864999999999998</v>
      </c>
      <c r="AB349">
        <v>169.85820000000001</v>
      </c>
      <c r="AC349">
        <v>25.299099999999999</v>
      </c>
      <c r="AD349">
        <v>159.2474</v>
      </c>
      <c r="AE349">
        <v>30.798999999999999</v>
      </c>
      <c r="AF349">
        <f>LOG(Table1[[#This Row],[QEpsAll]])</f>
        <v>-0.30495634117870585</v>
      </c>
      <c r="AG349">
        <f>LOG(Table1[[#This Row],[QEpsBtm]])</f>
        <v>-0.29200425357707099</v>
      </c>
      <c r="AH349">
        <f>(LOG(Table1[[#This Row],[QEpsBtmIC]])-Table1[[#This Row],[QEpsBtmLog]])/(Table1[[#This Row],[QEpsBtm_BoolLog]]-Table1[[#This Row],[QEpsBtmLog]])</f>
        <v>4.773221664642807E-4</v>
      </c>
      <c r="AI349" s="1">
        <f>(LOG(Table1[[#This Row],[QEpsBtmICRand]])-Table1[[#This Row],[QEpsBtmLog]])/(Table1[[#This Row],[QEpsBtm_BoolLog]]-Table1[[#This Row],[QEpsBtmLog]])</f>
        <v>0.15510533089895895</v>
      </c>
      <c r="AJ349" s="1">
        <f>(LOG(Table1[[#This Row],[QEpsBtmIC_HasseSimple]])-Table1[[#This Row],[QEpsBtmLog]])/(Table1[[#This Row],[QEpsBtm_BoolLog]]-Table1[[#This Row],[QEpsBtmLog]])</f>
        <v>0.96666756044900548</v>
      </c>
      <c r="AK349" s="1">
        <f>(LOG(Table1[[#This Row],[QEpsBtmIC_Hasse]])-Table1[[#This Row],[QEpsBtmLog]])/(Table1[[#This Row],[QEpsBtm_BoolLog]]-Table1[[#This Row],[QEpsBtmLog]])</f>
        <v>0.95201932986746673</v>
      </c>
      <c r="AL349" s="1">
        <f>(LOG(Table1[[#This Row],[QEpsBtmIC_Bool]])-Table1[[#This Row],[QEpsBtmLog]])/(Table1[[#This Row],[QEpsBtm_BoolLog]]-Table1[[#This Row],[QEpsBtmLog]])</f>
        <v>1</v>
      </c>
      <c r="AM349" s="1">
        <f>(LOG(Table1[[#This Row],[QEpsBtm_HasseSimple]])-Table1[[#This Row],[QEpsBtmLog]])/(Table1[[#This Row],[QEpsBtm_BoolLog]]-Table1[[#This Row],[QEpsBtmLog]])</f>
        <v>0.96666756044900548</v>
      </c>
      <c r="AN349" s="1">
        <f>(LOG(Table1[[#This Row],[QEpsBtm_Hasse]])-Table1[[#This Row],[QEpsBtmLog]])/(Table1[[#This Row],[QEpsBtm_BoolLog]]-Table1[[#This Row],[QEpsBtmLog]])</f>
        <v>0.95201932986746673</v>
      </c>
      <c r="AO349" s="1">
        <f>LOG(Table1[[#This Row],[QEpsBtm_Bool]])</f>
        <v>1.488536615801344</v>
      </c>
    </row>
    <row r="350" spans="1:41" hidden="1" x14ac:dyDescent="0.25">
      <c r="A350" s="1" t="s">
        <v>47</v>
      </c>
      <c r="B350" t="s">
        <v>51</v>
      </c>
      <c r="C350">
        <v>294</v>
      </c>
      <c r="D350">
        <v>29</v>
      </c>
      <c r="E350">
        <v>209</v>
      </c>
      <c r="F350">
        <v>209</v>
      </c>
      <c r="G350">
        <v>5.1700000000000003E-2</v>
      </c>
      <c r="H350">
        <v>1.1000000000000001E-3</v>
      </c>
      <c r="I350">
        <v>0.4955</v>
      </c>
      <c r="J350">
        <v>5.3100000000000001E-2</v>
      </c>
      <c r="K350">
        <v>8.9999999999999998E-4</v>
      </c>
      <c r="L350">
        <v>0.51529999999999998</v>
      </c>
      <c r="M350">
        <v>5.1700000000000003E-2</v>
      </c>
      <c r="N350">
        <v>1.1000000000000001E-3</v>
      </c>
      <c r="O350">
        <v>0.50090000000000001</v>
      </c>
      <c r="P350">
        <v>9.5200000000000007E-2</v>
      </c>
      <c r="Q350">
        <v>0</v>
      </c>
      <c r="R350">
        <v>0.96050000000000002</v>
      </c>
      <c r="S350">
        <v>0.1484</v>
      </c>
      <c r="T350">
        <v>0.1328</v>
      </c>
      <c r="U350">
        <v>0.1484</v>
      </c>
      <c r="V350">
        <v>28.542200000000001</v>
      </c>
      <c r="W350">
        <v>180.9819</v>
      </c>
      <c r="X350">
        <v>26.948799999999999</v>
      </c>
      <c r="Y350">
        <v>170.2474</v>
      </c>
      <c r="Z350">
        <v>32.598700000000001</v>
      </c>
      <c r="AA350">
        <v>28.542200000000001</v>
      </c>
      <c r="AB350">
        <v>180.9819</v>
      </c>
      <c r="AC350">
        <v>26.948799999999999</v>
      </c>
      <c r="AD350">
        <v>170.2474</v>
      </c>
      <c r="AE350">
        <v>32.598700000000001</v>
      </c>
      <c r="AF350">
        <f>LOG(Table1[[#This Row],[QEpsAll]])</f>
        <v>-0.30495634117870585</v>
      </c>
      <c r="AG350">
        <f>LOG(Table1[[#This Row],[QEpsBtm]])</f>
        <v>-0.28793985753892526</v>
      </c>
      <c r="AH350">
        <f>(LOG(Table1[[#This Row],[QEpsBtmIC]])-Table1[[#This Row],[QEpsBtmLog]])/(Table1[[#This Row],[QEpsBtm_BoolLog]]-Table1[[#This Row],[QEpsBtmLog]])</f>
        <v>-6.8340661043547165E-3</v>
      </c>
      <c r="AI350" s="1">
        <f>(LOG(Table1[[#This Row],[QEpsBtmICRand]])-Table1[[#This Row],[QEpsBtmLog]])/(Table1[[#This Row],[QEpsBtm_BoolLog]]-Table1[[#This Row],[QEpsBtmLog]])</f>
        <v>0.15014779856126512</v>
      </c>
      <c r="AJ350" s="1">
        <f>(LOG(Table1[[#This Row],[QEpsBtmIC_HasseSimple]])-Table1[[#This Row],[QEpsBtmLog]])/(Table1[[#This Row],[QEpsBtm_BoolLog]]-Table1[[#This Row],[QEpsBtmLog]])</f>
        <v>0.96795760918321527</v>
      </c>
      <c r="AK350" s="1">
        <f>(LOG(Table1[[#This Row],[QEpsBtmIC_Hasse]])-Table1[[#This Row],[QEpsBtmLog]])/(Table1[[#This Row],[QEpsBtm_BoolLog]]-Table1[[#This Row],[QEpsBtmLog]])</f>
        <v>0.95410637509697749</v>
      </c>
      <c r="AL350" s="1">
        <f>(LOG(Table1[[#This Row],[QEpsBtmIC_Bool]])-Table1[[#This Row],[QEpsBtmLog]])/(Table1[[#This Row],[QEpsBtm_BoolLog]]-Table1[[#This Row],[QEpsBtmLog]])</f>
        <v>1</v>
      </c>
      <c r="AM350" s="1">
        <f>(LOG(Table1[[#This Row],[QEpsBtm_HasseSimple]])-Table1[[#This Row],[QEpsBtmLog]])/(Table1[[#This Row],[QEpsBtm_BoolLog]]-Table1[[#This Row],[QEpsBtmLog]])</f>
        <v>0.96795760918321527</v>
      </c>
      <c r="AN350" s="1">
        <f>(LOG(Table1[[#This Row],[QEpsBtm_Hasse]])-Table1[[#This Row],[QEpsBtmLog]])/(Table1[[#This Row],[QEpsBtm_BoolLog]]-Table1[[#This Row],[QEpsBtmLog]])</f>
        <v>0.95410637509697749</v>
      </c>
      <c r="AO350" s="1">
        <f>LOG(Table1[[#This Row],[QEpsBtm_Bool]])</f>
        <v>1.5132002812310128</v>
      </c>
    </row>
    <row r="351" spans="1:41" hidden="1" x14ac:dyDescent="0.25">
      <c r="A351" s="1" t="s">
        <v>47</v>
      </c>
      <c r="B351" t="s">
        <v>51</v>
      </c>
      <c r="C351">
        <v>294</v>
      </c>
      <c r="D351">
        <v>30</v>
      </c>
      <c r="E351">
        <v>225</v>
      </c>
      <c r="F351">
        <v>225</v>
      </c>
      <c r="G351">
        <v>5.1700000000000003E-2</v>
      </c>
      <c r="H351">
        <v>1.1000000000000001E-3</v>
      </c>
      <c r="I351">
        <v>0.4955</v>
      </c>
      <c r="J351">
        <v>5.1700000000000003E-2</v>
      </c>
      <c r="K351">
        <v>1.1000000000000001E-3</v>
      </c>
      <c r="L351">
        <v>0.503</v>
      </c>
      <c r="M351">
        <v>5.3100000000000001E-2</v>
      </c>
      <c r="N351">
        <v>8.9999999999999998E-4</v>
      </c>
      <c r="O351">
        <v>0.50690000000000002</v>
      </c>
      <c r="P351">
        <v>9.5200000000000007E-2</v>
      </c>
      <c r="Q351">
        <v>0</v>
      </c>
      <c r="R351">
        <v>0.9627</v>
      </c>
      <c r="S351">
        <v>0.1484</v>
      </c>
      <c r="T351">
        <v>0.1484</v>
      </c>
      <c r="U351">
        <v>0.1484</v>
      </c>
      <c r="V351">
        <v>31.0151</v>
      </c>
      <c r="W351">
        <v>194.35839999999999</v>
      </c>
      <c r="X351">
        <v>29.365600000000001</v>
      </c>
      <c r="Y351">
        <v>183.2474</v>
      </c>
      <c r="Z351">
        <v>35.528399999999998</v>
      </c>
      <c r="AA351">
        <v>31.0151</v>
      </c>
      <c r="AB351">
        <v>194.35839999999999</v>
      </c>
      <c r="AC351">
        <v>29.365600000000001</v>
      </c>
      <c r="AD351">
        <v>183.2474</v>
      </c>
      <c r="AE351">
        <v>35.528399999999998</v>
      </c>
      <c r="AF351">
        <f>LOG(Table1[[#This Row],[QEpsAll]])</f>
        <v>-0.30495634117870585</v>
      </c>
      <c r="AG351">
        <f>LOG(Table1[[#This Row],[QEpsBtm]])</f>
        <v>-0.29843201494407262</v>
      </c>
      <c r="AH351">
        <f>(LOG(Table1[[#This Row],[QEpsBtmIC]])-Table1[[#This Row],[QEpsBtmLog]])/(Table1[[#This Row],[QEpsBtm_BoolLog]]-Table1[[#This Row],[QEpsBtmLog]])</f>
        <v>1.8141115537488558E-3</v>
      </c>
      <c r="AI351" s="1">
        <f>(LOG(Table1[[#This Row],[QEpsBtmICRand]])-Table1[[#This Row],[QEpsBtmLog]])/(Table1[[#This Row],[QEpsBtm_BoolLog]]-Table1[[#This Row],[QEpsBtmLog]])</f>
        <v>0.15247258956459739</v>
      </c>
      <c r="AJ351" s="1">
        <f>(LOG(Table1[[#This Row],[QEpsBtmIC_HasseSimple]])-Table1[[#This Row],[QEpsBtmLog]])/(Table1[[#This Row],[QEpsBtm_BoolLog]]-Table1[[#This Row],[QEpsBtmLog]])</f>
        <v>0.96808965960700544</v>
      </c>
      <c r="AK351" s="1">
        <f>(LOG(Table1[[#This Row],[QEpsBtmIC_Hasse]])-Table1[[#This Row],[QEpsBtmLog]])/(Table1[[#This Row],[QEpsBtm_BoolLog]]-Table1[[#This Row],[QEpsBtmLog]])</f>
        <v>0.95525341916329354</v>
      </c>
      <c r="AL351" s="1">
        <f>(LOG(Table1[[#This Row],[QEpsBtmIC_Bool]])-Table1[[#This Row],[QEpsBtmLog]])/(Table1[[#This Row],[QEpsBtm_BoolLog]]-Table1[[#This Row],[QEpsBtmLog]])</f>
        <v>1</v>
      </c>
      <c r="AM351" s="1">
        <f>(LOG(Table1[[#This Row],[QEpsBtm_HasseSimple]])-Table1[[#This Row],[QEpsBtmLog]])/(Table1[[#This Row],[QEpsBtm_BoolLog]]-Table1[[#This Row],[QEpsBtmLog]])</f>
        <v>0.96808965960700544</v>
      </c>
      <c r="AN351" s="1">
        <f>(LOG(Table1[[#This Row],[QEpsBtm_Hasse]])-Table1[[#This Row],[QEpsBtmLog]])/(Table1[[#This Row],[QEpsBtm_BoolLog]]-Table1[[#This Row],[QEpsBtmLog]])</f>
        <v>0.95525341916329354</v>
      </c>
      <c r="AO351" s="1">
        <f>LOG(Table1[[#This Row],[QEpsBtm_Bool]])</f>
        <v>1.5505756497404577</v>
      </c>
    </row>
    <row r="352" spans="1:41" hidden="1" x14ac:dyDescent="0.25">
      <c r="A352" s="1" t="s">
        <v>47</v>
      </c>
      <c r="B352" t="s">
        <v>51</v>
      </c>
      <c r="C352">
        <v>294</v>
      </c>
      <c r="D352">
        <v>31</v>
      </c>
      <c r="E352">
        <v>238</v>
      </c>
      <c r="F352">
        <v>238</v>
      </c>
      <c r="G352">
        <v>5.1700000000000003E-2</v>
      </c>
      <c r="H352">
        <v>1.1000000000000001E-3</v>
      </c>
      <c r="I352">
        <v>0.4955</v>
      </c>
      <c r="J352">
        <v>5.1999999999999998E-2</v>
      </c>
      <c r="K352">
        <v>1E-3</v>
      </c>
      <c r="L352">
        <v>0.50009999999999999</v>
      </c>
      <c r="M352">
        <v>5.0700000000000002E-2</v>
      </c>
      <c r="N352">
        <v>1.1000000000000001E-3</v>
      </c>
      <c r="O352">
        <v>0.50180000000000002</v>
      </c>
      <c r="P352">
        <v>9.5200000000000007E-2</v>
      </c>
      <c r="Q352">
        <v>0</v>
      </c>
      <c r="R352">
        <v>0.96309999999999996</v>
      </c>
      <c r="S352">
        <v>0.1484</v>
      </c>
      <c r="T352">
        <v>0.1484</v>
      </c>
      <c r="U352">
        <v>0.1484</v>
      </c>
      <c r="V352">
        <v>32.844099999999997</v>
      </c>
      <c r="W352">
        <v>206.38849999999999</v>
      </c>
      <c r="X352">
        <v>31.182400000000001</v>
      </c>
      <c r="Y352">
        <v>195.21729999999999</v>
      </c>
      <c r="Z352">
        <v>37.500399999999999</v>
      </c>
      <c r="AA352">
        <v>32.844099999999997</v>
      </c>
      <c r="AB352">
        <v>206.38849999999999</v>
      </c>
      <c r="AC352">
        <v>31.182400000000001</v>
      </c>
      <c r="AD352">
        <v>195.21729999999999</v>
      </c>
      <c r="AE352">
        <v>37.500399999999999</v>
      </c>
      <c r="AF352">
        <f>LOG(Table1[[#This Row],[QEpsAll]])</f>
        <v>-0.30495634117870585</v>
      </c>
      <c r="AG352">
        <f>LOG(Table1[[#This Row],[QEpsBtm]])</f>
        <v>-0.30094314545233225</v>
      </c>
      <c r="AH352">
        <f>(LOG(Table1[[#This Row],[QEpsBtmIC]])-Table1[[#This Row],[QEpsBtmLog]])/(Table1[[#This Row],[QEpsBtm_BoolLog]]-Table1[[#This Row],[QEpsBtmLog]])</f>
        <v>7.8603674764211927E-4</v>
      </c>
      <c r="AI352" s="1">
        <f>(LOG(Table1[[#This Row],[QEpsBtmICRand]])-Table1[[#This Row],[QEpsBtmLog]])/(Table1[[#This Row],[QEpsBtm_BoolLog]]-Table1[[#This Row],[QEpsBtmLog]])</f>
        <v>0.15179611152236896</v>
      </c>
      <c r="AJ352" s="1">
        <f>(LOG(Table1[[#This Row],[QEpsBtmIC_HasseSimple]])-Table1[[#This Row],[QEpsBtmLog]])/(Table1[[#This Row],[QEpsBtm_BoolLog]]-Table1[[#This Row],[QEpsBtmLog]])</f>
        <v>0.9692911051132963</v>
      </c>
      <c r="AK352" s="1">
        <f>(LOG(Table1[[#This Row],[QEpsBtmIC_Hasse]])-Table1[[#This Row],[QEpsBtmLog]])/(Table1[[#This Row],[QEpsBtm_BoolLog]]-Table1[[#This Row],[QEpsBtmLog]])</f>
        <v>0.9572654627253524</v>
      </c>
      <c r="AL352" s="1">
        <f>(LOG(Table1[[#This Row],[QEpsBtmIC_Bool]])-Table1[[#This Row],[QEpsBtmLog]])/(Table1[[#This Row],[QEpsBtm_BoolLog]]-Table1[[#This Row],[QEpsBtmLog]])</f>
        <v>1</v>
      </c>
      <c r="AM352" s="1">
        <f>(LOG(Table1[[#This Row],[QEpsBtm_HasseSimple]])-Table1[[#This Row],[QEpsBtmLog]])/(Table1[[#This Row],[QEpsBtm_BoolLog]]-Table1[[#This Row],[QEpsBtmLog]])</f>
        <v>0.9692911051132963</v>
      </c>
      <c r="AN352" s="1">
        <f>(LOG(Table1[[#This Row],[QEpsBtm_Hasse]])-Table1[[#This Row],[QEpsBtmLog]])/(Table1[[#This Row],[QEpsBtm_BoolLog]]-Table1[[#This Row],[QEpsBtmLog]])</f>
        <v>0.9572654627253524</v>
      </c>
      <c r="AO352" s="1">
        <f>LOG(Table1[[#This Row],[QEpsBtm_Bool]])</f>
        <v>1.5740359001774862</v>
      </c>
    </row>
    <row r="353" spans="1:41" x14ac:dyDescent="0.25">
      <c r="A353" s="1" t="s">
        <v>47</v>
      </c>
      <c r="B353" t="s">
        <v>51</v>
      </c>
      <c r="C353">
        <v>294</v>
      </c>
      <c r="D353">
        <v>32</v>
      </c>
      <c r="E353">
        <v>257</v>
      </c>
      <c r="F353">
        <v>257</v>
      </c>
      <c r="G353">
        <v>5.1700000000000003E-2</v>
      </c>
      <c r="H353">
        <v>1.1000000000000001E-3</v>
      </c>
      <c r="I353">
        <v>0.4955</v>
      </c>
      <c r="J353">
        <v>5.0299999999999997E-2</v>
      </c>
      <c r="K353">
        <v>1.1000000000000001E-3</v>
      </c>
      <c r="L353">
        <v>0.49780000000000002</v>
      </c>
      <c r="M353">
        <v>5.0999999999999997E-2</v>
      </c>
      <c r="N353">
        <v>1.1000000000000001E-3</v>
      </c>
      <c r="O353">
        <v>0.49969999999999998</v>
      </c>
      <c r="P353">
        <v>9.5200000000000007E-2</v>
      </c>
      <c r="Q353">
        <v>0</v>
      </c>
      <c r="R353">
        <v>0.95799999999999996</v>
      </c>
      <c r="S353">
        <v>0.1484</v>
      </c>
      <c r="T353">
        <v>0.1484</v>
      </c>
      <c r="U353">
        <v>0.1484</v>
      </c>
      <c r="V353">
        <v>35.673400000000001</v>
      </c>
      <c r="W353">
        <v>221.51349999999999</v>
      </c>
      <c r="X353">
        <v>33.853200000000001</v>
      </c>
      <c r="Y353">
        <v>209.21729999999999</v>
      </c>
      <c r="Z353">
        <v>41.011200000000002</v>
      </c>
      <c r="AA353">
        <v>35.673400000000001</v>
      </c>
      <c r="AB353">
        <v>221.51349999999999</v>
      </c>
      <c r="AC353">
        <v>33.853200000000001</v>
      </c>
      <c r="AD353">
        <v>209.21729999999999</v>
      </c>
      <c r="AE353">
        <v>41.011200000000002</v>
      </c>
      <c r="AF353">
        <f>LOG(Table1[[#This Row],[QEpsAll]])</f>
        <v>-0.30495634117870585</v>
      </c>
      <c r="AG353">
        <f>LOG(Table1[[#This Row],[QEpsBtm]])</f>
        <v>-0.30294510772742556</v>
      </c>
      <c r="AH353">
        <f>(LOG(Table1[[#This Row],[QEpsBtmIC]])-Table1[[#This Row],[QEpsBtmLog]])/(Table1[[#This Row],[QEpsBtm_BoolLog]]-Table1[[#This Row],[QEpsBtmLog]])</f>
        <v>8.6356408680385906E-4</v>
      </c>
      <c r="AI353" s="1">
        <f>(LOG(Table1[[#This Row],[QEpsBtmICRand]])-Table1[[#This Row],[QEpsBtmLog]])/(Table1[[#This Row],[QEpsBtm_BoolLog]]-Table1[[#This Row],[QEpsBtmLog]])</f>
        <v>0.14839939203071092</v>
      </c>
      <c r="AJ353" s="1">
        <f>(LOG(Table1[[#This Row],[QEpsBtmIC_HasseSimple]])-Table1[[#This Row],[QEpsBtmLog]])/(Table1[[#This Row],[QEpsBtm_BoolLog]]-Table1[[#This Row],[QEpsBtmLog]])</f>
        <v>0.96839102754863093</v>
      </c>
      <c r="AK353" s="1">
        <f>(LOG(Table1[[#This Row],[QEpsBtmIC_Hasse]])-Table1[[#This Row],[QEpsBtmLog]])/(Table1[[#This Row],[QEpsBtm_BoolLog]]-Table1[[#This Row],[QEpsBtmLog]])</f>
        <v>0.95651911418367219</v>
      </c>
      <c r="AL353" s="1">
        <f>(LOG(Table1[[#This Row],[QEpsBtmIC_Bool]])-Table1[[#This Row],[QEpsBtmLog]])/(Table1[[#This Row],[QEpsBtm_BoolLog]]-Table1[[#This Row],[QEpsBtmLog]])</f>
        <v>1</v>
      </c>
      <c r="AM353" s="1">
        <f>(LOG(Table1[[#This Row],[QEpsBtm_HasseSimple]])-Table1[[#This Row],[QEpsBtmLog]])/(Table1[[#This Row],[QEpsBtm_BoolLog]]-Table1[[#This Row],[QEpsBtmLog]])</f>
        <v>0.96839102754863093</v>
      </c>
      <c r="AN353" s="1">
        <f>(LOG(Table1[[#This Row],[QEpsBtm_Hasse]])-Table1[[#This Row],[QEpsBtmLog]])/(Table1[[#This Row],[QEpsBtm_BoolLog]]-Table1[[#This Row],[QEpsBtmLog]])</f>
        <v>0.95651911418367219</v>
      </c>
      <c r="AO353" s="1">
        <f>LOG(Table1[[#This Row],[QEpsBtm_Bool]])</f>
        <v>1.6129024770600684</v>
      </c>
    </row>
    <row r="354" spans="1:41" hidden="1" x14ac:dyDescent="0.25">
      <c r="A354" s="1" t="s">
        <v>47</v>
      </c>
      <c r="B354" t="s">
        <v>51</v>
      </c>
      <c r="C354">
        <v>294</v>
      </c>
      <c r="D354">
        <v>33</v>
      </c>
      <c r="E354">
        <v>279</v>
      </c>
      <c r="F354">
        <v>279</v>
      </c>
      <c r="G354">
        <v>5.1700000000000003E-2</v>
      </c>
      <c r="H354">
        <v>1.1000000000000001E-3</v>
      </c>
      <c r="I354">
        <v>0.4955</v>
      </c>
      <c r="J354">
        <v>5.2699999999999997E-2</v>
      </c>
      <c r="K354">
        <v>8.9999999999999998E-4</v>
      </c>
      <c r="L354">
        <v>0.5101</v>
      </c>
      <c r="M354">
        <v>5.3699999999999998E-2</v>
      </c>
      <c r="N354">
        <v>6.9999999999999999E-4</v>
      </c>
      <c r="O354">
        <v>0.50529999999999997</v>
      </c>
      <c r="P354">
        <v>9.5200000000000007E-2</v>
      </c>
      <c r="Q354">
        <v>0</v>
      </c>
      <c r="R354">
        <v>0.96230000000000004</v>
      </c>
      <c r="S354">
        <v>0.1484</v>
      </c>
      <c r="T354">
        <v>0.1484</v>
      </c>
      <c r="U354">
        <v>0.1484</v>
      </c>
      <c r="V354">
        <v>38.896299999999997</v>
      </c>
      <c r="W354">
        <v>242.52080000000001</v>
      </c>
      <c r="X354">
        <v>37.075000000000003</v>
      </c>
      <c r="Y354">
        <v>230.21899999999999</v>
      </c>
      <c r="Z354">
        <v>44.384900000000002</v>
      </c>
      <c r="AA354">
        <v>38.896299999999997</v>
      </c>
      <c r="AB354">
        <v>242.52080000000001</v>
      </c>
      <c r="AC354">
        <v>37.075000000000003</v>
      </c>
      <c r="AD354">
        <v>230.21899999999999</v>
      </c>
      <c r="AE354">
        <v>44.384900000000002</v>
      </c>
      <c r="AF354">
        <f>LOG(Table1[[#This Row],[QEpsAll]])</f>
        <v>-0.30495634117870585</v>
      </c>
      <c r="AG354">
        <f>LOG(Table1[[#This Row],[QEpsBtm]])</f>
        <v>-0.29234467646881307</v>
      </c>
      <c r="AH354">
        <f>(LOG(Table1[[#This Row],[QEpsBtmIC]])-Table1[[#This Row],[QEpsBtmLog]])/(Table1[[#This Row],[QEpsBtm_BoolLog]]-Table1[[#This Row],[QEpsBtmLog]])</f>
        <v>-2.1169662801376926E-3</v>
      </c>
      <c r="AI354" s="1">
        <f>(LOG(Table1[[#This Row],[QEpsBtmICRand]])-Table1[[#This Row],[QEpsBtmLog]])/(Table1[[#This Row],[QEpsBtm_BoolLog]]-Table1[[#This Row],[QEpsBtmLog]])</f>
        <v>0.14212106400258687</v>
      </c>
      <c r="AJ354" s="1">
        <f>(LOG(Table1[[#This Row],[QEpsBtmIC_HasseSimple]])-Table1[[#This Row],[QEpsBtmLog]])/(Table1[[#This Row],[QEpsBtm_BoolLog]]-Table1[[#This Row],[QEpsBtmLog]])</f>
        <v>0.97044362341461521</v>
      </c>
      <c r="AK354" s="1">
        <f>(LOG(Table1[[#This Row],[QEpsBtmIC_Hasse]])-Table1[[#This Row],[QEpsBtmLog]])/(Table1[[#This Row],[QEpsBtm_BoolLog]]-Table1[[#This Row],[QEpsBtmLog]])</f>
        <v>0.95970566350555853</v>
      </c>
      <c r="AL354" s="1">
        <f>(LOG(Table1[[#This Row],[QEpsBtmIC_Bool]])-Table1[[#This Row],[QEpsBtmLog]])/(Table1[[#This Row],[QEpsBtm_BoolLog]]-Table1[[#This Row],[QEpsBtmLog]])</f>
        <v>1</v>
      </c>
      <c r="AM354" s="1">
        <f>(LOG(Table1[[#This Row],[QEpsBtm_HasseSimple]])-Table1[[#This Row],[QEpsBtmLog]])/(Table1[[#This Row],[QEpsBtm_BoolLog]]-Table1[[#This Row],[QEpsBtmLog]])</f>
        <v>0.97044362341461521</v>
      </c>
      <c r="AN354" s="1">
        <f>(LOG(Table1[[#This Row],[QEpsBtm_Hasse]])-Table1[[#This Row],[QEpsBtmLog]])/(Table1[[#This Row],[QEpsBtm_BoolLog]]-Table1[[#This Row],[QEpsBtmLog]])</f>
        <v>0.95970566350555853</v>
      </c>
      <c r="AO354" s="1">
        <f>LOG(Table1[[#This Row],[QEpsBtm_Bool]])</f>
        <v>1.6472352457439223</v>
      </c>
    </row>
    <row r="355" spans="1:41" hidden="1" x14ac:dyDescent="0.25">
      <c r="A355" s="1" t="s">
        <v>47</v>
      </c>
      <c r="B355" t="s">
        <v>51</v>
      </c>
      <c r="C355">
        <v>294</v>
      </c>
      <c r="D355">
        <v>34</v>
      </c>
      <c r="E355">
        <v>298</v>
      </c>
      <c r="F355">
        <v>299</v>
      </c>
      <c r="G355">
        <v>5.1700000000000003E-2</v>
      </c>
      <c r="H355">
        <v>1.1000000000000001E-3</v>
      </c>
      <c r="I355">
        <v>0.4955</v>
      </c>
      <c r="J355">
        <v>5.1999999999999998E-2</v>
      </c>
      <c r="K355">
        <v>1E-3</v>
      </c>
      <c r="L355">
        <v>0.50549999999999995</v>
      </c>
      <c r="M355">
        <v>5.3699999999999998E-2</v>
      </c>
      <c r="N355">
        <v>6.9999999999999999E-4</v>
      </c>
      <c r="O355">
        <v>0.51339999999999997</v>
      </c>
      <c r="P355">
        <v>9.5200000000000007E-2</v>
      </c>
      <c r="Q355">
        <v>0</v>
      </c>
      <c r="R355">
        <v>0.95899999999999996</v>
      </c>
      <c r="S355">
        <v>0.1484</v>
      </c>
      <c r="T355">
        <v>0.1484</v>
      </c>
      <c r="U355">
        <v>0.1484</v>
      </c>
      <c r="V355">
        <v>41.940100000000001</v>
      </c>
      <c r="W355">
        <v>258.77730000000003</v>
      </c>
      <c r="X355">
        <v>40.077100000000002</v>
      </c>
      <c r="Y355">
        <v>246.21899999999999</v>
      </c>
      <c r="Z355">
        <v>47.926000000000002</v>
      </c>
      <c r="AA355">
        <v>41.9405</v>
      </c>
      <c r="AB355">
        <v>258.77809999999999</v>
      </c>
      <c r="AC355">
        <v>40.077199999999998</v>
      </c>
      <c r="AD355">
        <v>246.21899999999999</v>
      </c>
      <c r="AE355">
        <v>48.0777</v>
      </c>
      <c r="AF355">
        <f>LOG(Table1[[#This Row],[QEpsAll]])</f>
        <v>-0.30495634117870585</v>
      </c>
      <c r="AG355">
        <f>LOG(Table1[[#This Row],[QEpsBtm]])</f>
        <v>-0.29627884007298017</v>
      </c>
      <c r="AH355">
        <f>(LOG(Table1[[#This Row],[QEpsBtmIC]])-Table1[[#This Row],[QEpsBtmLog]])/(Table1[[#This Row],[QEpsBtm_BoolLog]]-Table1[[#This Row],[QEpsBtmLog]])</f>
        <v>3.4067857087693985E-3</v>
      </c>
      <c r="AI355" s="1">
        <f>(LOG(Table1[[#This Row],[QEpsBtmICRand]])-Table1[[#This Row],[QEpsBtmLog]])/(Table1[[#This Row],[QEpsBtm_BoolLog]]-Table1[[#This Row],[QEpsBtmLog]])</f>
        <v>0.14067705892667715</v>
      </c>
      <c r="AJ355" s="1">
        <f>(LOG(Table1[[#This Row],[QEpsBtmIC_HasseSimple]])-Table1[[#This Row],[QEpsBtmLog]])/(Table1[[#This Row],[QEpsBtm_BoolLog]]-Table1[[#This Row],[QEpsBtmLog]])</f>
        <v>0.97069197002263541</v>
      </c>
      <c r="AK355" s="1">
        <f>(LOG(Table1[[#This Row],[QEpsBtmIC_Hasse]])-Table1[[#This Row],[QEpsBtmLog]])/(Table1[[#This Row],[QEpsBtm_BoolLog]]-Table1[[#This Row],[QEpsBtmLog]])</f>
        <v>0.96070829317948359</v>
      </c>
      <c r="AL355" s="1">
        <f>(LOG(Table1[[#This Row],[QEpsBtmIC_Bool]])-Table1[[#This Row],[QEpsBtmLog]])/(Table1[[#This Row],[QEpsBtm_BoolLog]]-Table1[[#This Row],[QEpsBtmLog]])</f>
        <v>1.0006942862364228</v>
      </c>
      <c r="AM355" s="1">
        <f>(LOG(Table1[[#This Row],[QEpsBtm_HasseSimple]])-Table1[[#This Row],[QEpsBtmLog]])/(Table1[[#This Row],[QEpsBtm_BoolLog]]-Table1[[#This Row],[QEpsBtmLog]])</f>
        <v>0.97068987475720447</v>
      </c>
      <c r="AN355" s="1">
        <f>(LOG(Table1[[#This Row],[QEpsBtm_Hasse]])-Table1[[#This Row],[QEpsBtmLog]])/(Table1[[#This Row],[QEpsBtm_BoolLog]]-Table1[[#This Row],[QEpsBtmLog]])</f>
        <v>0.96070774501138323</v>
      </c>
      <c r="AO355" s="1">
        <f>LOG(Table1[[#This Row],[QEpsBtm_Bool]])</f>
        <v>1.6805711834165789</v>
      </c>
    </row>
    <row r="356" spans="1:41" hidden="1" x14ac:dyDescent="0.25">
      <c r="A356" s="1" t="s">
        <v>47</v>
      </c>
      <c r="B356" t="s">
        <v>51</v>
      </c>
      <c r="C356">
        <v>294</v>
      </c>
      <c r="D356">
        <v>35</v>
      </c>
      <c r="E356">
        <v>327</v>
      </c>
      <c r="F356">
        <v>328</v>
      </c>
      <c r="G356">
        <v>5.1700000000000003E-2</v>
      </c>
      <c r="H356">
        <v>1.1000000000000001E-3</v>
      </c>
      <c r="I356">
        <v>0.4955</v>
      </c>
      <c r="J356">
        <v>5.1700000000000003E-2</v>
      </c>
      <c r="K356">
        <v>1.1000000000000001E-3</v>
      </c>
      <c r="L356">
        <v>0.5071</v>
      </c>
      <c r="M356">
        <v>4.9700000000000001E-2</v>
      </c>
      <c r="N356">
        <v>1E-3</v>
      </c>
      <c r="O356">
        <v>0.49409999999999998</v>
      </c>
      <c r="P356">
        <v>9.5200000000000007E-2</v>
      </c>
      <c r="Q356">
        <v>0</v>
      </c>
      <c r="R356">
        <v>0.9597</v>
      </c>
      <c r="S356">
        <v>0.1484</v>
      </c>
      <c r="T356">
        <v>0.1484</v>
      </c>
      <c r="U356">
        <v>0.1484</v>
      </c>
      <c r="V356">
        <v>45.9407</v>
      </c>
      <c r="W356">
        <v>284.42989999999998</v>
      </c>
      <c r="X356">
        <v>43.970999999999997</v>
      </c>
      <c r="Y356">
        <v>271.21899999999999</v>
      </c>
      <c r="Z356">
        <v>52.418900000000001</v>
      </c>
      <c r="AA356">
        <v>45.941099999999999</v>
      </c>
      <c r="AB356">
        <v>284.4307</v>
      </c>
      <c r="AC356">
        <v>43.971200000000003</v>
      </c>
      <c r="AD356">
        <v>271.21899999999999</v>
      </c>
      <c r="AE356">
        <v>52.570599999999999</v>
      </c>
      <c r="AF356">
        <f>LOG(Table1[[#This Row],[QEpsAll]])</f>
        <v>-0.30495634117870585</v>
      </c>
      <c r="AG356">
        <f>LOG(Table1[[#This Row],[QEpsBtm]])</f>
        <v>-0.29490638945212683</v>
      </c>
      <c r="AH356">
        <f>(LOG(Table1[[#This Row],[QEpsBtmIC]])-Table1[[#This Row],[QEpsBtmLog]])/(Table1[[#This Row],[QEpsBtm_BoolLog]]-Table1[[#This Row],[QEpsBtmLog]])</f>
        <v>-5.5990809247329059E-3</v>
      </c>
      <c r="AI356" s="1">
        <f>(LOG(Table1[[#This Row],[QEpsBtmICRand]])-Table1[[#This Row],[QEpsBtmLog]])/(Table1[[#This Row],[QEpsBtm_BoolLog]]-Table1[[#This Row],[QEpsBtmLog]])</f>
        <v>0.13753111060572731</v>
      </c>
      <c r="AJ356" s="1">
        <f>(LOG(Table1[[#This Row],[QEpsBtmIC_HasseSimple]])-Table1[[#This Row],[QEpsBtmLog]])/(Table1[[#This Row],[QEpsBtm_BoolLog]]-Table1[[#This Row],[QEpsBtmLog]])</f>
        <v>0.97156141985981037</v>
      </c>
      <c r="AK356" s="1">
        <f>(LOG(Table1[[#This Row],[QEpsBtmIC_Hasse]])-Table1[[#This Row],[QEpsBtmLog]])/(Table1[[#This Row],[QEpsBtm_BoolLog]]-Table1[[#This Row],[QEpsBtmLog]])</f>
        <v>0.96211288650313287</v>
      </c>
      <c r="AL356" s="1">
        <f>(LOG(Table1[[#This Row],[QEpsBtmIC_Bool]])-Table1[[#This Row],[QEpsBtmLog]])/(Table1[[#This Row],[QEpsBtm_BoolLog]]-Table1[[#This Row],[QEpsBtmLog]])</f>
        <v>1.0006230312639404</v>
      </c>
      <c r="AM356" s="1">
        <f>(LOG(Table1[[#This Row],[QEpsBtm_HasseSimple]])-Table1[[#This Row],[QEpsBtmLog]])/(Table1[[#This Row],[QEpsBtm_BoolLog]]-Table1[[#This Row],[QEpsBtmLog]])</f>
        <v>0.9715595427040028</v>
      </c>
      <c r="AN356" s="1">
        <f>(LOG(Table1[[#This Row],[QEpsBtm_Hasse]])-Table1[[#This Row],[QEpsBtmLog]])/(Table1[[#This Row],[QEpsBtm_BoolLog]]-Table1[[#This Row],[QEpsBtmLog]])</f>
        <v>0.96211190587918616</v>
      </c>
      <c r="AO356" s="1">
        <f>LOG(Table1[[#This Row],[QEpsBtm_Bool]])</f>
        <v>1.7194879031244594</v>
      </c>
    </row>
    <row r="357" spans="1:41" hidden="1" x14ac:dyDescent="0.25">
      <c r="A357" s="1" t="s">
        <v>47</v>
      </c>
      <c r="B357" t="s">
        <v>51</v>
      </c>
      <c r="C357">
        <v>294</v>
      </c>
      <c r="D357">
        <v>36</v>
      </c>
      <c r="E357">
        <v>351</v>
      </c>
      <c r="F357">
        <v>352</v>
      </c>
      <c r="G357">
        <v>5.1700000000000003E-2</v>
      </c>
      <c r="H357">
        <v>1.1000000000000001E-3</v>
      </c>
      <c r="I357">
        <v>0.4955</v>
      </c>
      <c r="J357">
        <v>5.3699999999999998E-2</v>
      </c>
      <c r="K357">
        <v>6.9999999999999999E-4</v>
      </c>
      <c r="L357">
        <v>0.51249999999999996</v>
      </c>
      <c r="M357">
        <v>5.2699999999999997E-2</v>
      </c>
      <c r="N357">
        <v>8.9999999999999998E-4</v>
      </c>
      <c r="O357">
        <v>0.50549999999999995</v>
      </c>
      <c r="P357">
        <v>9.5200000000000007E-2</v>
      </c>
      <c r="Q357">
        <v>0</v>
      </c>
      <c r="R357">
        <v>0.96020000000000005</v>
      </c>
      <c r="S357">
        <v>0.1484</v>
      </c>
      <c r="T357">
        <v>0.1484</v>
      </c>
      <c r="U357">
        <v>0.1641</v>
      </c>
      <c r="V357">
        <v>49.616100000000003</v>
      </c>
      <c r="W357">
        <v>303.75110000000001</v>
      </c>
      <c r="X357">
        <v>47.444899999999997</v>
      </c>
      <c r="Y357">
        <v>289.21899999999999</v>
      </c>
      <c r="Z357">
        <v>56.928199999999997</v>
      </c>
      <c r="AA357">
        <v>49.616399999999999</v>
      </c>
      <c r="AB357">
        <v>303.75189999999998</v>
      </c>
      <c r="AC357">
        <v>47.445</v>
      </c>
      <c r="AD357">
        <v>289.21899999999999</v>
      </c>
      <c r="AE357">
        <v>57.079900000000002</v>
      </c>
      <c r="AF357">
        <f>LOG(Table1[[#This Row],[QEpsAll]])</f>
        <v>-0.30495634117870585</v>
      </c>
      <c r="AG357">
        <f>LOG(Table1[[#This Row],[QEpsBtm]])</f>
        <v>-0.29030613027220814</v>
      </c>
      <c r="AH357">
        <f>(LOG(Table1[[#This Row],[QEpsBtmIC]])-Table1[[#This Row],[QEpsBtmLog]])/(Table1[[#This Row],[QEpsBtm_BoolLog]]-Table1[[#This Row],[QEpsBtmLog]])</f>
        <v>-2.9197358960274537E-3</v>
      </c>
      <c r="AI357" s="1">
        <f>(LOG(Table1[[#This Row],[QEpsBtmICRand]])-Table1[[#This Row],[QEpsBtmLog]])/(Table1[[#This Row],[QEpsBtm_BoolLog]]-Table1[[#This Row],[QEpsBtmLog]])</f>
        <v>0.13329260638163601</v>
      </c>
      <c r="AJ357" s="1">
        <f>(LOG(Table1[[#This Row],[QEpsBtmIC_HasseSimple]])-Table1[[#This Row],[QEpsBtmLog]])/(Table1[[#This Row],[QEpsBtm_BoolLog]]-Table1[[#This Row],[QEpsBtmLog]])</f>
        <v>0.97081481133442926</v>
      </c>
      <c r="AK357" s="1">
        <f>(LOG(Table1[[#This Row],[QEpsBtmIC_Hasse]])-Table1[[#This Row],[QEpsBtmLog]])/(Table1[[#This Row],[QEpsBtm_BoolLog]]-Table1[[#This Row],[QEpsBtmLog]])</f>
        <v>0.96131418555277603</v>
      </c>
      <c r="AL357" s="1">
        <f>(LOG(Table1[[#This Row],[QEpsBtmIC_Bool]])-Table1[[#This Row],[QEpsBtmLog]])/(Table1[[#This Row],[QEpsBtm_BoolLog]]-Table1[[#This Row],[QEpsBtmLog]])</f>
        <v>1.0005649845753701</v>
      </c>
      <c r="AM357" s="1">
        <f>(LOG(Table1[[#This Row],[QEpsBtm_HasseSimple]])-Table1[[#This Row],[QEpsBtmLog]])/(Table1[[#This Row],[QEpsBtm_BoolLog]]-Table1[[#This Row],[QEpsBtmLog]])</f>
        <v>0.97081352766326923</v>
      </c>
      <c r="AN357" s="1">
        <f>(LOG(Table1[[#This Row],[QEpsBtm_Hasse]])-Table1[[#This Row],[QEpsBtmLog]])/(Table1[[#This Row],[QEpsBtm_BoolLog]]-Table1[[#This Row],[QEpsBtmLog]])</f>
        <v>0.96131373808014942</v>
      </c>
      <c r="AO357" s="1">
        <f>LOG(Table1[[#This Row],[QEpsBtm_Bool]])</f>
        <v>1.7553274521687237</v>
      </c>
    </row>
    <row r="358" spans="1:41" hidden="1" x14ac:dyDescent="0.25">
      <c r="A358" s="1" t="s">
        <v>47</v>
      </c>
      <c r="B358" t="s">
        <v>51</v>
      </c>
      <c r="C358">
        <v>294</v>
      </c>
      <c r="D358">
        <v>37</v>
      </c>
      <c r="E358">
        <v>376</v>
      </c>
      <c r="F358">
        <v>378</v>
      </c>
      <c r="G358">
        <v>5.1700000000000003E-2</v>
      </c>
      <c r="H358">
        <v>1.1000000000000001E-3</v>
      </c>
      <c r="I358">
        <v>0.4955</v>
      </c>
      <c r="J358">
        <v>5.1400000000000001E-2</v>
      </c>
      <c r="K358">
        <v>1.1000000000000001E-3</v>
      </c>
      <c r="L358">
        <v>0.50329999999999997</v>
      </c>
      <c r="M358">
        <v>5.2400000000000002E-2</v>
      </c>
      <c r="N358">
        <v>1E-3</v>
      </c>
      <c r="O358">
        <v>0.50619999999999998</v>
      </c>
      <c r="P358">
        <v>9.5200000000000007E-2</v>
      </c>
      <c r="Q358">
        <v>0</v>
      </c>
      <c r="R358">
        <v>0.96189999999999998</v>
      </c>
      <c r="S358">
        <v>0.1641</v>
      </c>
      <c r="T358">
        <v>0.1641</v>
      </c>
      <c r="U358">
        <v>0.1641</v>
      </c>
      <c r="V358">
        <v>52.598700000000001</v>
      </c>
      <c r="W358">
        <v>322.4828</v>
      </c>
      <c r="X358">
        <v>50.144100000000002</v>
      </c>
      <c r="Y358">
        <v>306.34829999999999</v>
      </c>
      <c r="Z358">
        <v>60.838999999999999</v>
      </c>
      <c r="AA358">
        <v>52.617199999999997</v>
      </c>
      <c r="AB358">
        <v>322.54480000000001</v>
      </c>
      <c r="AC358">
        <v>50.148899999999998</v>
      </c>
      <c r="AD358">
        <v>306.34840000000003</v>
      </c>
      <c r="AE358">
        <v>61.1755</v>
      </c>
      <c r="AF358">
        <f>LOG(Table1[[#This Row],[QEpsAll]])</f>
        <v>-0.30495634117870585</v>
      </c>
      <c r="AG358">
        <f>LOG(Table1[[#This Row],[QEpsBtm]])</f>
        <v>-0.29817306960286061</v>
      </c>
      <c r="AH358">
        <f>(LOG(Table1[[#This Row],[QEpsBtmIC]])-Table1[[#This Row],[QEpsBtmLog]])/(Table1[[#This Row],[QEpsBtm_BoolLog]]-Table1[[#This Row],[QEpsBtmLog]])</f>
        <v>1.1982636300674897E-3</v>
      </c>
      <c r="AI358" s="1">
        <f>(LOG(Table1[[#This Row],[QEpsBtmICRand]])-Table1[[#This Row],[QEpsBtmLog]])/(Table1[[#This Row],[QEpsBtm_BoolLog]]-Table1[[#This Row],[QEpsBtmLog]])</f>
        <v>0.13508886615476773</v>
      </c>
      <c r="AJ358" s="1">
        <f>(LOG(Table1[[#This Row],[QEpsBtmIC_HasseSimple]])-Table1[[#This Row],[QEpsBtmLog]])/(Table1[[#This Row],[QEpsBtm_BoolLog]]-Table1[[#This Row],[QEpsBtmLog]])</f>
        <v>0.96971970231010995</v>
      </c>
      <c r="AK358" s="1">
        <f>(LOG(Table1[[#This Row],[QEpsBtmIC_Hasse]])-Table1[[#This Row],[QEpsBtmLog]])/(Table1[[#This Row],[QEpsBtm_BoolLog]]-Table1[[#This Row],[QEpsBtmLog]])</f>
        <v>0.95969916264986799</v>
      </c>
      <c r="AL358" s="1">
        <f>(LOG(Table1[[#This Row],[QEpsBtmIC_Bool]])-Table1[[#This Row],[QEpsBtmLog]])/(Table1[[#This Row],[QEpsBtm_BoolLog]]-Table1[[#This Row],[QEpsBtmLog]])</f>
        <v>1.0011503612220258</v>
      </c>
      <c r="AM358" s="1">
        <f>(LOG(Table1[[#This Row],[QEpsBtm_HasseSimple]])-Table1[[#This Row],[QEpsBtmLog]])/(Table1[[#This Row],[QEpsBtm_BoolLog]]-Table1[[#This Row],[QEpsBtmLog]])</f>
        <v>0.96964636079679078</v>
      </c>
      <c r="AN358" s="1">
        <f>(LOG(Table1[[#This Row],[QEpsBtm_Hasse]])-Table1[[#This Row],[QEpsBtmLog]])/(Table1[[#This Row],[QEpsBtm_BoolLog]]-Table1[[#This Row],[QEpsBtmLog]])</f>
        <v>0.95967919945142499</v>
      </c>
      <c r="AO358" s="1">
        <f>LOG(Table1[[#This Row],[QEpsBtm_Bool]])</f>
        <v>1.7841820670172019</v>
      </c>
    </row>
    <row r="359" spans="1:41" hidden="1" x14ac:dyDescent="0.25">
      <c r="A359" s="1" t="s">
        <v>47</v>
      </c>
      <c r="B359" t="s">
        <v>51</v>
      </c>
      <c r="C359">
        <v>294</v>
      </c>
      <c r="D359">
        <v>38</v>
      </c>
      <c r="E359">
        <v>405</v>
      </c>
      <c r="F359">
        <v>407</v>
      </c>
      <c r="G359">
        <v>5.1700000000000003E-2</v>
      </c>
      <c r="H359">
        <v>1.1000000000000001E-3</v>
      </c>
      <c r="I359">
        <v>0.4955</v>
      </c>
      <c r="J359">
        <v>5.2699999999999997E-2</v>
      </c>
      <c r="K359">
        <v>8.9999999999999998E-4</v>
      </c>
      <c r="L359">
        <v>0.50600000000000001</v>
      </c>
      <c r="M359">
        <v>5.3100000000000001E-2</v>
      </c>
      <c r="N359">
        <v>8.9999999999999998E-4</v>
      </c>
      <c r="O359">
        <v>0.51029999999999998</v>
      </c>
      <c r="P359">
        <v>9.5200000000000007E-2</v>
      </c>
      <c r="Q359">
        <v>0</v>
      </c>
      <c r="R359">
        <v>0.95569999999999999</v>
      </c>
      <c r="S359">
        <v>0.1641</v>
      </c>
      <c r="T359">
        <v>0.1641</v>
      </c>
      <c r="U359">
        <v>0.1641</v>
      </c>
      <c r="V359">
        <v>57.311700000000002</v>
      </c>
      <c r="W359">
        <v>347.197</v>
      </c>
      <c r="X359">
        <v>54.757599999999996</v>
      </c>
      <c r="Y359">
        <v>330.34829999999999</v>
      </c>
      <c r="Z359">
        <v>66.329800000000006</v>
      </c>
      <c r="AA359">
        <v>57.330100000000002</v>
      </c>
      <c r="AB359">
        <v>347.25909999999999</v>
      </c>
      <c r="AC359">
        <v>54.7624</v>
      </c>
      <c r="AD359">
        <v>330.34840000000003</v>
      </c>
      <c r="AE359">
        <v>66.666300000000007</v>
      </c>
      <c r="AF359">
        <f>LOG(Table1[[#This Row],[QEpsAll]])</f>
        <v>-0.30495634117870585</v>
      </c>
      <c r="AG359">
        <f>LOG(Table1[[#This Row],[QEpsBtm]])</f>
        <v>-0.29584948316020088</v>
      </c>
      <c r="AH359">
        <f>(LOG(Table1[[#This Row],[QEpsBtmIC]])-Table1[[#This Row],[QEpsBtmLog]])/(Table1[[#This Row],[QEpsBtm_BoolLog]]-Table1[[#This Row],[QEpsBtmLog]])</f>
        <v>1.7355138304256646E-3</v>
      </c>
      <c r="AI359" s="1">
        <f>(LOG(Table1[[#This Row],[QEpsBtmICRand]])-Table1[[#This Row],[QEpsBtmLog]])/(Table1[[#This Row],[QEpsBtm_BoolLog]]-Table1[[#This Row],[QEpsBtmLog]])</f>
        <v>0.13041959033584813</v>
      </c>
      <c r="AJ359" s="1">
        <f>(LOG(Table1[[#This Row],[QEpsBtmIC_HasseSimple]])-Table1[[#This Row],[QEpsBtmLog]])/(Table1[[#This Row],[QEpsBtm_BoolLog]]-Table1[[#This Row],[QEpsBtmLog]])</f>
        <v>0.97009480572481666</v>
      </c>
      <c r="AK359" s="1">
        <f>(LOG(Table1[[#This Row],[QEpsBtmIC_Hasse]])-Table1[[#This Row],[QEpsBtmLog]])/(Table1[[#This Row],[QEpsBtm_BoolLog]]-Table1[[#This Row],[QEpsBtmLog]])</f>
        <v>0.96069708223050998</v>
      </c>
      <c r="AL359" s="1">
        <f>(LOG(Table1[[#This Row],[QEpsBtmIC_Bool]])-Table1[[#This Row],[QEpsBtmLog]])/(Table1[[#This Row],[QEpsBtm_BoolLog]]-Table1[[#This Row],[QEpsBtmLog]])</f>
        <v>1.0010378295851505</v>
      </c>
      <c r="AM359" s="1">
        <f>(LOG(Table1[[#This Row],[QEpsBtm_HasseSimple]])-Table1[[#This Row],[QEpsBtmLog]])/(Table1[[#This Row],[QEpsBtm_BoolLog]]-Table1[[#This Row],[QEpsBtmLog]])</f>
        <v>0.97002897118748543</v>
      </c>
      <c r="AN359" s="1">
        <f>(LOG(Table1[[#This Row],[QEpsBtm_Hasse]])-Table1[[#This Row],[QEpsBtmLog]])/(Table1[[#This Row],[QEpsBtm_BoolLog]]-Table1[[#This Row],[QEpsBtmLog]])</f>
        <v>0.96067910483554908</v>
      </c>
      <c r="AO359" s="1">
        <f>LOG(Table1[[#This Row],[QEpsBtm_Bool]])</f>
        <v>1.8217086877999997</v>
      </c>
    </row>
    <row r="360" spans="1:41" hidden="1" x14ac:dyDescent="0.25">
      <c r="A360" s="1" t="s">
        <v>47</v>
      </c>
      <c r="B360" t="s">
        <v>51</v>
      </c>
      <c r="C360">
        <v>294</v>
      </c>
      <c r="D360">
        <v>39</v>
      </c>
      <c r="E360">
        <v>441</v>
      </c>
      <c r="F360">
        <v>443</v>
      </c>
      <c r="G360">
        <v>5.1700000000000003E-2</v>
      </c>
      <c r="H360">
        <v>1.1000000000000001E-3</v>
      </c>
      <c r="I360">
        <v>0.4955</v>
      </c>
      <c r="J360">
        <v>5.2400000000000002E-2</v>
      </c>
      <c r="K360">
        <v>1E-3</v>
      </c>
      <c r="L360">
        <v>0.5121</v>
      </c>
      <c r="M360">
        <v>5.2400000000000002E-2</v>
      </c>
      <c r="N360">
        <v>1E-3</v>
      </c>
      <c r="O360">
        <v>0.50949999999999995</v>
      </c>
      <c r="P360">
        <v>9.5899999999999999E-2</v>
      </c>
      <c r="Q360">
        <v>6.9999999999999999E-4</v>
      </c>
      <c r="R360">
        <v>0.95809999999999995</v>
      </c>
      <c r="S360">
        <v>0.1641</v>
      </c>
      <c r="T360">
        <v>0.1641</v>
      </c>
      <c r="U360">
        <v>0.1641</v>
      </c>
      <c r="V360">
        <v>62.001800000000003</v>
      </c>
      <c r="W360">
        <v>376.61040000000003</v>
      </c>
      <c r="X360">
        <v>59.208500000000001</v>
      </c>
      <c r="Y360">
        <v>358.34269999999998</v>
      </c>
      <c r="Z360">
        <v>72.012900000000002</v>
      </c>
      <c r="AA360">
        <v>62.020200000000003</v>
      </c>
      <c r="AB360">
        <v>376.67239999999998</v>
      </c>
      <c r="AC360">
        <v>59.213299999999997</v>
      </c>
      <c r="AD360">
        <v>358.34280000000001</v>
      </c>
      <c r="AE360">
        <v>72.349400000000003</v>
      </c>
      <c r="AF360">
        <f>LOG(Table1[[#This Row],[QEpsAll]])</f>
        <v>-0.30495634117870585</v>
      </c>
      <c r="AG360">
        <f>LOG(Table1[[#This Row],[QEpsBtm]])</f>
        <v>-0.29064522416560395</v>
      </c>
      <c r="AH360">
        <f>(LOG(Table1[[#This Row],[QEpsBtmIC]])-Table1[[#This Row],[QEpsBtmLog]])/(Table1[[#This Row],[QEpsBtm_BoolLog]]-Table1[[#This Row],[QEpsBtmLog]])</f>
        <v>-1.0291109640832991E-3</v>
      </c>
      <c r="AI360" s="1">
        <f>(LOG(Table1[[#This Row],[QEpsBtmICRand]])-Table1[[#This Row],[QEpsBtmLog]])/(Table1[[#This Row],[QEpsBtm_BoolLog]]-Table1[[#This Row],[QEpsBtmLog]])</f>
        <v>0.12665224953471654</v>
      </c>
      <c r="AJ360" s="1">
        <f>(LOG(Table1[[#This Row],[QEpsBtmIC_HasseSimple]])-Table1[[#This Row],[QEpsBtmLog]])/(Table1[[#This Row],[QEpsBtm_BoolLog]]-Table1[[#This Row],[QEpsBtmLog]])</f>
        <v>0.96979727134037508</v>
      </c>
      <c r="AK360" s="1">
        <f>(LOG(Table1[[#This Row],[QEpsBtmIC_Hasse]])-Table1[[#This Row],[QEpsBtmLog]])/(Table1[[#This Row],[QEpsBtm_BoolLog]]-Table1[[#This Row],[QEpsBtmLog]])</f>
        <v>0.96043350170595965</v>
      </c>
      <c r="AL360" s="1">
        <f>(LOG(Table1[[#This Row],[QEpsBtmIC_Bool]])-Table1[[#This Row],[QEpsBtmLog]])/(Table1[[#This Row],[QEpsBtm_BoolLog]]-Table1[[#This Row],[QEpsBtmLog]])</f>
        <v>1.0009425423355123</v>
      </c>
      <c r="AM360" s="1">
        <f>(LOG(Table1[[#This Row],[QEpsBtm_HasseSimple]])-Table1[[#This Row],[QEpsBtmLog]])/(Table1[[#This Row],[QEpsBtm_BoolLog]]-Table1[[#This Row],[QEpsBtmLog]])</f>
        <v>0.96973728009199733</v>
      </c>
      <c r="AN360" s="1">
        <f>(LOG(Table1[[#This Row],[QEpsBtm_Hasse]])-Table1[[#This Row],[QEpsBtmLog]])/(Table1[[#This Row],[QEpsBtm_BoolLog]]-Table1[[#This Row],[QEpsBtmLog]])</f>
        <v>0.96041711172747846</v>
      </c>
      <c r="AO360" s="1">
        <f>LOG(Table1[[#This Row],[QEpsBtm_Bool]])</f>
        <v>1.8574103005561982</v>
      </c>
    </row>
    <row r="361" spans="1:41" hidden="1" x14ac:dyDescent="0.25">
      <c r="A361" s="1" t="s">
        <v>47</v>
      </c>
      <c r="B361" t="s">
        <v>51</v>
      </c>
      <c r="C361">
        <v>294</v>
      </c>
      <c r="D361">
        <v>40</v>
      </c>
      <c r="E361">
        <v>478</v>
      </c>
      <c r="F361">
        <v>480</v>
      </c>
      <c r="G361">
        <v>5.1700000000000003E-2</v>
      </c>
      <c r="H361">
        <v>1.1000000000000001E-3</v>
      </c>
      <c r="I361">
        <v>0.4955</v>
      </c>
      <c r="J361">
        <v>5.1999999999999998E-2</v>
      </c>
      <c r="K361">
        <v>1E-3</v>
      </c>
      <c r="L361">
        <v>0.50360000000000005</v>
      </c>
      <c r="M361">
        <v>5.0299999999999997E-2</v>
      </c>
      <c r="N361">
        <v>1.1000000000000001E-3</v>
      </c>
      <c r="O361">
        <v>0.50239999999999996</v>
      </c>
      <c r="P361">
        <v>9.5899999999999999E-2</v>
      </c>
      <c r="Q361">
        <v>6.9999999999999999E-4</v>
      </c>
      <c r="R361">
        <v>0.95860000000000001</v>
      </c>
      <c r="S361">
        <v>0.1641</v>
      </c>
      <c r="T361">
        <v>0.1641</v>
      </c>
      <c r="U361">
        <v>0.1641</v>
      </c>
      <c r="V361">
        <v>68.094200000000001</v>
      </c>
      <c r="W361">
        <v>408.04450000000003</v>
      </c>
      <c r="X361">
        <v>64.723799999999997</v>
      </c>
      <c r="Y361">
        <v>385.96640000000002</v>
      </c>
      <c r="Z361">
        <v>79.069299999999998</v>
      </c>
      <c r="AA361">
        <v>68.1126</v>
      </c>
      <c r="AB361">
        <v>408.10649999999998</v>
      </c>
      <c r="AC361">
        <v>64.7286</v>
      </c>
      <c r="AD361">
        <v>385.96660000000003</v>
      </c>
      <c r="AE361">
        <v>79.405799999999999</v>
      </c>
      <c r="AF361">
        <f>LOG(Table1[[#This Row],[QEpsAll]])</f>
        <v>-0.30495634117870585</v>
      </c>
      <c r="AG361">
        <f>LOG(Table1[[#This Row],[QEpsBtm]])</f>
        <v>-0.29791427856417496</v>
      </c>
      <c r="AH361">
        <f>(LOG(Table1[[#This Row],[QEpsBtmIC]])-Table1[[#This Row],[QEpsBtmLog]])/(Table1[[#This Row],[QEpsBtm_BoolLog]]-Table1[[#This Row],[QEpsBtmLog]])</f>
        <v>-4.7182487595706261E-4</v>
      </c>
      <c r="AI361" s="1">
        <f>(LOG(Table1[[#This Row],[QEpsBtmICRand]])-Table1[[#This Row],[QEpsBtmLog]])/(Table1[[#This Row],[QEpsBtm_BoolLog]]-Table1[[#This Row],[QEpsBtmLog]])</f>
        <v>0.12730492305765859</v>
      </c>
      <c r="AJ361" s="1">
        <f>(LOG(Table1[[#This Row],[QEpsBtmIC_HasseSimple]])-Table1[[#This Row],[QEpsBtmLog]])/(Table1[[#This Row],[QEpsBtm_BoolLog]]-Table1[[#This Row],[QEpsBtmLog]])</f>
        <v>0.97049966693162759</v>
      </c>
      <c r="AK361" s="1">
        <f>(LOG(Table1[[#This Row],[QEpsBtmIC_Hasse]])-Table1[[#This Row],[QEpsBtmLog]])/(Table1[[#This Row],[QEpsBtm_BoolLog]]-Table1[[#This Row],[QEpsBtmLog]])</f>
        <v>0.96042132948527381</v>
      </c>
      <c r="AL361" s="1">
        <f>(LOG(Table1[[#This Row],[QEpsBtmIC_Bool]])-Table1[[#This Row],[QEpsBtmLog]])/(Table1[[#This Row],[QEpsBtm_BoolLog]]-Table1[[#This Row],[QEpsBtmLog]])</f>
        <v>1.0008398893026618</v>
      </c>
      <c r="AM361" s="1">
        <f>(LOG(Table1[[#This Row],[QEpsBtm_HasseSimple]])-Table1[[#This Row],[QEpsBtmLog]])/(Table1[[#This Row],[QEpsBtm_BoolLog]]-Table1[[#This Row],[QEpsBtmLog]])</f>
        <v>0.97044623309000622</v>
      </c>
      <c r="AN361" s="1">
        <f>(LOG(Table1[[#This Row],[QEpsBtm_Hasse]])-Table1[[#This Row],[QEpsBtmLog]])/(Table1[[#This Row],[QEpsBtm_BoolLog]]-Table1[[#This Row],[QEpsBtmLog]])</f>
        <v>0.96040666291747578</v>
      </c>
      <c r="AO361" s="1">
        <f>LOG(Table1[[#This Row],[QEpsBtm_Bool]])</f>
        <v>1.8980078940082894</v>
      </c>
    </row>
    <row r="362" spans="1:41" hidden="1" x14ac:dyDescent="0.25">
      <c r="A362" s="1" t="s">
        <v>47</v>
      </c>
      <c r="B362" t="s">
        <v>51</v>
      </c>
      <c r="C362">
        <v>294</v>
      </c>
      <c r="D362">
        <v>41</v>
      </c>
      <c r="E362">
        <v>526</v>
      </c>
      <c r="F362">
        <v>528</v>
      </c>
      <c r="G362">
        <v>5.1700000000000003E-2</v>
      </c>
      <c r="H362">
        <v>1.1000000000000001E-3</v>
      </c>
      <c r="I362">
        <v>0.4955</v>
      </c>
      <c r="J362">
        <v>5.4100000000000002E-2</v>
      </c>
      <c r="K362">
        <v>2.9999999999999997E-4</v>
      </c>
      <c r="L362">
        <v>0.51490000000000002</v>
      </c>
      <c r="M362">
        <v>5.2400000000000002E-2</v>
      </c>
      <c r="N362">
        <v>1E-3</v>
      </c>
      <c r="O362">
        <v>0.50839999999999996</v>
      </c>
      <c r="P362">
        <v>9.6600000000000005E-2</v>
      </c>
      <c r="Q362">
        <v>8.0000000000000004E-4</v>
      </c>
      <c r="R362">
        <v>0.96260000000000001</v>
      </c>
      <c r="S362">
        <v>0.1641</v>
      </c>
      <c r="T362">
        <v>0.1641</v>
      </c>
      <c r="U362">
        <v>0.1641</v>
      </c>
      <c r="V362">
        <v>74.484200000000001</v>
      </c>
      <c r="W362">
        <v>447.77800000000002</v>
      </c>
      <c r="X362">
        <v>70.823599999999999</v>
      </c>
      <c r="Y362">
        <v>424.05439999999999</v>
      </c>
      <c r="Z362">
        <v>86.712299999999999</v>
      </c>
      <c r="AA362">
        <v>74.502600000000001</v>
      </c>
      <c r="AB362">
        <v>447.84010000000001</v>
      </c>
      <c r="AC362">
        <v>70.828500000000005</v>
      </c>
      <c r="AD362">
        <v>424.05450000000002</v>
      </c>
      <c r="AE362">
        <v>87.0488</v>
      </c>
      <c r="AF362">
        <f>LOG(Table1[[#This Row],[QEpsAll]])</f>
        <v>-0.30495634117870585</v>
      </c>
      <c r="AG362">
        <f>LOG(Table1[[#This Row],[QEpsBtm]])</f>
        <v>-0.28827710817276531</v>
      </c>
      <c r="AH362">
        <f>(LOG(Table1[[#This Row],[QEpsBtmIC]])-Table1[[#This Row],[QEpsBtmLog]])/(Table1[[#This Row],[QEpsBtm_BoolLog]]-Table1[[#This Row],[QEpsBtmLog]])</f>
        <v>-2.4781955131344827E-3</v>
      </c>
      <c r="AI362" s="1">
        <f>(LOG(Table1[[#This Row],[QEpsBtmICRand]])-Table1[[#This Row],[QEpsBtmLog]])/(Table1[[#This Row],[QEpsBtm_BoolLog]]-Table1[[#This Row],[QEpsBtmLog]])</f>
        <v>0.12204820079078958</v>
      </c>
      <c r="AJ362" s="1">
        <f>(LOG(Table1[[#This Row],[QEpsBtmIC_HasseSimple]])-Table1[[#This Row],[QEpsBtmLog]])/(Table1[[#This Row],[QEpsBtm_BoolLog]]-Table1[[#This Row],[QEpsBtmLog]])</f>
        <v>0.97039591914013923</v>
      </c>
      <c r="AK362" s="1">
        <f>(LOG(Table1[[#This Row],[QEpsBtmIC_Hasse]])-Table1[[#This Row],[QEpsBtmLog]])/(Table1[[#This Row],[QEpsBtm_BoolLog]]-Table1[[#This Row],[QEpsBtmLog]])</f>
        <v>0.96053075528917209</v>
      </c>
      <c r="AL362" s="1">
        <f>(LOG(Table1[[#This Row],[QEpsBtmIC_Bool]])-Table1[[#This Row],[QEpsBtmLog]])/(Table1[[#This Row],[QEpsBtm_BoolLog]]-Table1[[#This Row],[QEpsBtmLog]])</f>
        <v>1.0007555311888177</v>
      </c>
      <c r="AM362" s="1">
        <f>(LOG(Table1[[#This Row],[QEpsBtm_HasseSimple]])-Table1[[#This Row],[QEpsBtmLog]])/(Table1[[#This Row],[QEpsBtm_BoolLog]]-Table1[[#This Row],[QEpsBtmLog]])</f>
        <v>0.97034773663507901</v>
      </c>
      <c r="AN362" s="1">
        <f>(LOG(Table1[[#This Row],[QEpsBtm_Hasse]])-Table1[[#This Row],[QEpsBtmLog]])/(Table1[[#This Row],[QEpsBtm_BoolLog]]-Table1[[#This Row],[QEpsBtmLog]])</f>
        <v>0.9605172596827074</v>
      </c>
      <c r="AO362" s="1">
        <f>LOG(Table1[[#This Row],[QEpsBtm_Bool]])</f>
        <v>1.9380807058181373</v>
      </c>
    </row>
    <row r="363" spans="1:41" hidden="1" x14ac:dyDescent="0.25">
      <c r="A363" s="1" t="s">
        <v>47</v>
      </c>
      <c r="B363" t="s">
        <v>51</v>
      </c>
      <c r="C363">
        <v>294</v>
      </c>
      <c r="D363">
        <v>42</v>
      </c>
      <c r="E363">
        <v>572</v>
      </c>
      <c r="F363">
        <v>575</v>
      </c>
      <c r="G363">
        <v>5.1700000000000003E-2</v>
      </c>
      <c r="H363">
        <v>1.1000000000000001E-3</v>
      </c>
      <c r="I363">
        <v>0.4955</v>
      </c>
      <c r="J363">
        <v>5.3400000000000003E-2</v>
      </c>
      <c r="K363">
        <v>6.9999999999999999E-4</v>
      </c>
      <c r="L363">
        <v>0.50829999999999997</v>
      </c>
      <c r="M363">
        <v>5.2400000000000002E-2</v>
      </c>
      <c r="N363">
        <v>1E-3</v>
      </c>
      <c r="O363">
        <v>0.50419999999999998</v>
      </c>
      <c r="P363">
        <v>9.5200000000000007E-2</v>
      </c>
      <c r="Q363">
        <v>0</v>
      </c>
      <c r="R363">
        <v>0.95599999999999996</v>
      </c>
      <c r="S363">
        <v>0.1641</v>
      </c>
      <c r="T363">
        <v>0.1641</v>
      </c>
      <c r="U363">
        <v>0.1641</v>
      </c>
      <c r="V363">
        <v>81.920400000000001</v>
      </c>
      <c r="W363">
        <v>486.14479999999998</v>
      </c>
      <c r="X363">
        <v>77.847099999999998</v>
      </c>
      <c r="Y363">
        <v>459.67559999999997</v>
      </c>
      <c r="Z363">
        <v>95.545299999999997</v>
      </c>
      <c r="AA363">
        <v>81.998500000000007</v>
      </c>
      <c r="AB363">
        <v>486.45600000000002</v>
      </c>
      <c r="AC363">
        <v>77.854500000000002</v>
      </c>
      <c r="AD363">
        <v>459.66719999999998</v>
      </c>
      <c r="AE363">
        <v>96.072500000000005</v>
      </c>
      <c r="AF363">
        <f>LOG(Table1[[#This Row],[QEpsAll]])</f>
        <v>-0.30495634117870585</v>
      </c>
      <c r="AG363">
        <f>LOG(Table1[[#This Row],[QEpsBtm]])</f>
        <v>-0.29387989029729644</v>
      </c>
      <c r="AH363">
        <f>(LOG(Table1[[#This Row],[QEpsBtmIC]])-Table1[[#This Row],[QEpsBtmLog]])/(Table1[[#This Row],[QEpsBtm_BoolLog]]-Table1[[#This Row],[QEpsBtmLog]])</f>
        <v>-1.5466712270413897E-3</v>
      </c>
      <c r="AI363" s="1">
        <f>(LOG(Table1[[#This Row],[QEpsBtmICRand]])-Table1[[#This Row],[QEpsBtmLog]])/(Table1[[#This Row],[QEpsBtm_BoolLog]]-Table1[[#This Row],[QEpsBtmLog]])</f>
        <v>0.12063633225927255</v>
      </c>
      <c r="AJ363" s="1">
        <f>(LOG(Table1[[#This Row],[QEpsBtmIC_HasseSimple]])-Table1[[#This Row],[QEpsBtmLog]])/(Table1[[#This Row],[QEpsBtm_BoolLog]]-Table1[[#This Row],[QEpsBtmLog]])</f>
        <v>0.97079999326789357</v>
      </c>
      <c r="AK363" s="1">
        <f>(LOG(Table1[[#This Row],[QEpsBtmIC_Hasse]])-Table1[[#This Row],[QEpsBtmLog]])/(Table1[[#This Row],[QEpsBtm_BoolLog]]-Table1[[#This Row],[QEpsBtmLog]])</f>
        <v>0.96089616548102819</v>
      </c>
      <c r="AL363" s="1">
        <f>(LOG(Table1[[#This Row],[QEpsBtmIC_Bool]])-Table1[[#This Row],[QEpsBtmLog]])/(Table1[[#This Row],[QEpsBtm_BoolLog]]-Table1[[#This Row],[QEpsBtmLog]])</f>
        <v>1.0010508662770994</v>
      </c>
      <c r="AM363" s="1">
        <f>(LOG(Table1[[#This Row],[QEpsBtm_HasseSimple]])-Table1[[#This Row],[QEpsBtmLog]])/(Table1[[#This Row],[QEpsBtm_BoolLog]]-Table1[[#This Row],[QEpsBtmLog]])</f>
        <v>0.97061801109617662</v>
      </c>
      <c r="AN363" s="1">
        <f>(LOG(Table1[[#This Row],[QEpsBtm_Hasse]])-Table1[[#This Row],[QEpsBtmLog]])/(Table1[[#This Row],[QEpsBtm_BoolLog]]-Table1[[#This Row],[QEpsBtmLog]])</f>
        <v>0.96087801260455574</v>
      </c>
      <c r="AO363" s="1">
        <f>LOG(Table1[[#This Row],[QEpsBtm_Bool]])</f>
        <v>1.9802093283950255</v>
      </c>
    </row>
    <row r="364" spans="1:41" hidden="1" x14ac:dyDescent="0.25">
      <c r="A364" s="1" t="s">
        <v>47</v>
      </c>
      <c r="B364" t="s">
        <v>51</v>
      </c>
      <c r="C364">
        <v>294</v>
      </c>
      <c r="D364">
        <v>43</v>
      </c>
      <c r="E364">
        <v>649</v>
      </c>
      <c r="F364">
        <v>655</v>
      </c>
      <c r="G364">
        <v>5.1700000000000003E-2</v>
      </c>
      <c r="H364">
        <v>1.1000000000000001E-3</v>
      </c>
      <c r="I364">
        <v>0.4955</v>
      </c>
      <c r="J364">
        <v>5.3699999999999998E-2</v>
      </c>
      <c r="K364">
        <v>6.9999999999999999E-4</v>
      </c>
      <c r="L364">
        <v>0.51829999999999998</v>
      </c>
      <c r="M364">
        <v>5.2400000000000002E-2</v>
      </c>
      <c r="N364">
        <v>1E-3</v>
      </c>
      <c r="O364">
        <v>0.50329999999999997</v>
      </c>
      <c r="P364">
        <v>9.5600000000000004E-2</v>
      </c>
      <c r="Q364">
        <v>2.9999999999999997E-4</v>
      </c>
      <c r="R364">
        <v>0.95989999999999998</v>
      </c>
      <c r="S364">
        <v>0.1641</v>
      </c>
      <c r="T364">
        <v>0.1641</v>
      </c>
      <c r="U364">
        <v>0.1641</v>
      </c>
      <c r="V364">
        <v>90.801699999999997</v>
      </c>
      <c r="W364">
        <v>539.88829999999996</v>
      </c>
      <c r="X364">
        <v>85.224100000000007</v>
      </c>
      <c r="Y364">
        <v>504.62650000000002</v>
      </c>
      <c r="Z364">
        <v>107.9061</v>
      </c>
      <c r="AA364">
        <v>91.126999999999995</v>
      </c>
      <c r="AB364">
        <v>541.44870000000003</v>
      </c>
      <c r="AC364">
        <v>85.336399999999998</v>
      </c>
      <c r="AD364">
        <v>505.12240000000003</v>
      </c>
      <c r="AE364">
        <v>108.94240000000001</v>
      </c>
      <c r="AF364">
        <f>LOG(Table1[[#This Row],[QEpsAll]])</f>
        <v>-0.30495634117870585</v>
      </c>
      <c r="AG364">
        <f>LOG(Table1[[#This Row],[QEpsBtm]])</f>
        <v>-0.28541879116046881</v>
      </c>
      <c r="AH364">
        <f>(LOG(Table1[[#This Row],[QEpsBtmIC]])-Table1[[#This Row],[QEpsBtmLog]])/(Table1[[#This Row],[QEpsBtm_BoolLog]]-Table1[[#This Row],[QEpsBtmLog]])</f>
        <v>-5.5011741007555109E-3</v>
      </c>
      <c r="AI364" s="1">
        <f>(LOG(Table1[[#This Row],[QEpsBtmICRand]])-Table1[[#This Row],[QEpsBtmLog]])/(Table1[[#This Row],[QEpsBtm_BoolLog]]-Table1[[#This Row],[QEpsBtmLog]])</f>
        <v>0.11544052093462961</v>
      </c>
      <c r="AJ364" s="1">
        <f>(LOG(Table1[[#This Row],[QEpsBtmIC_HasseSimple]])-Table1[[#This Row],[QEpsBtmLog]])/(Table1[[#This Row],[QEpsBtm_BoolLog]]-Table1[[#This Row],[QEpsBtmLog]])</f>
        <v>0.96834158377009449</v>
      </c>
      <c r="AK364" s="1">
        <f>(LOG(Table1[[#This Row],[QEpsBtmIC_Hasse]])-Table1[[#This Row],[QEpsBtmLog]])/(Table1[[#This Row],[QEpsBtm_BoolLog]]-Table1[[#This Row],[QEpsBtmLog]])</f>
        <v>0.95604346501228177</v>
      </c>
      <c r="AL364" s="1">
        <f>(LOG(Table1[[#This Row],[QEpsBtmIC_Bool]])-Table1[[#This Row],[QEpsBtmLog]])/(Table1[[#This Row],[QEpsBtm_BoolLog]]-Table1[[#This Row],[QEpsBtmLog]])</f>
        <v>1.0017903839858979</v>
      </c>
      <c r="AM364" s="1">
        <f>(LOG(Table1[[#This Row],[QEpsBtm_HasseSimple]])-Table1[[#This Row],[QEpsBtmLog]])/(Table1[[#This Row],[QEpsBtm_BoolLog]]-Table1[[#This Row],[QEpsBtmLog]])</f>
        <v>0.96767170361438049</v>
      </c>
      <c r="AN364" s="1">
        <f>(LOG(Table1[[#This Row],[QEpsBtm_Hasse]])-Table1[[#This Row],[QEpsBtmLog]])/(Table1[[#This Row],[QEpsBtm_BoolLog]]-Table1[[#This Row],[QEpsBtmLog]])</f>
        <v>0.95579679567829134</v>
      </c>
      <c r="AO364" s="1">
        <f>LOG(Table1[[#This Row],[QEpsBtm_Bool]])</f>
        <v>2.0330459963182936</v>
      </c>
    </row>
    <row r="365" spans="1:41" x14ac:dyDescent="0.25">
      <c r="A365" s="1" t="s">
        <v>47</v>
      </c>
      <c r="B365" t="s">
        <v>51</v>
      </c>
      <c r="C365">
        <v>294</v>
      </c>
      <c r="D365">
        <v>44</v>
      </c>
      <c r="E365">
        <v>734</v>
      </c>
      <c r="F365">
        <v>745</v>
      </c>
      <c r="G365">
        <v>5.1700000000000003E-2</v>
      </c>
      <c r="H365">
        <v>1.1000000000000001E-3</v>
      </c>
      <c r="I365">
        <v>0.4955</v>
      </c>
      <c r="J365">
        <v>5.0299999999999997E-2</v>
      </c>
      <c r="K365">
        <v>1.1000000000000001E-3</v>
      </c>
      <c r="L365">
        <v>0.50129999999999997</v>
      </c>
      <c r="M365">
        <v>5.2400000000000002E-2</v>
      </c>
      <c r="N365">
        <v>1E-3</v>
      </c>
      <c r="O365">
        <v>0.50490000000000002</v>
      </c>
      <c r="P365">
        <v>9.5899999999999999E-2</v>
      </c>
      <c r="Q365">
        <v>6.9999999999999999E-4</v>
      </c>
      <c r="R365">
        <v>0.9587</v>
      </c>
      <c r="S365">
        <v>0.1641</v>
      </c>
      <c r="T365">
        <v>0.1641</v>
      </c>
      <c r="U365">
        <v>0.1641</v>
      </c>
      <c r="V365">
        <v>104.2162</v>
      </c>
      <c r="W365">
        <v>608.31240000000003</v>
      </c>
      <c r="X365">
        <v>97.694999999999993</v>
      </c>
      <c r="Y365">
        <v>567.0951</v>
      </c>
      <c r="Z365">
        <v>124.33369999999999</v>
      </c>
      <c r="AA365">
        <v>104.70829999999999</v>
      </c>
      <c r="AB365">
        <v>610.55960000000005</v>
      </c>
      <c r="AC365">
        <v>97.892600000000002</v>
      </c>
      <c r="AD365">
        <v>567.91769999999997</v>
      </c>
      <c r="AE365">
        <v>126.254</v>
      </c>
      <c r="AF365">
        <f>LOG(Table1[[#This Row],[QEpsAll]])</f>
        <v>-0.30495634117870585</v>
      </c>
      <c r="AG365">
        <f>LOG(Table1[[#This Row],[QEpsBtm]])</f>
        <v>-0.29990229538694624</v>
      </c>
      <c r="AH365">
        <f>(LOG(Table1[[#This Row],[QEpsBtmIC]])-Table1[[#This Row],[QEpsBtmLog]])/(Table1[[#This Row],[QEpsBtm_BoolLog]]-Table1[[#This Row],[QEpsBtmLog]])</f>
        <v>1.2978398680795402E-3</v>
      </c>
      <c r="AI365" s="1">
        <f>(LOG(Table1[[#This Row],[QEpsBtmICRand]])-Table1[[#This Row],[QEpsBtmLog]])/(Table1[[#This Row],[QEpsBtm_BoolLog]]-Table1[[#This Row],[QEpsBtmLog]])</f>
        <v>0.11759701946602358</v>
      </c>
      <c r="AJ365" s="1">
        <f>(LOG(Table1[[#This Row],[QEpsBtmIC_HasseSimple]])-Table1[[#This Row],[QEpsBtmLog]])/(Table1[[#This Row],[QEpsBtm_BoolLog]]-Table1[[#This Row],[QEpsBtmLog]])</f>
        <v>0.96884191903490791</v>
      </c>
      <c r="AK365" s="1">
        <f>(LOG(Table1[[#This Row],[QEpsBtmIC_Hasse]])-Table1[[#This Row],[QEpsBtmLog]])/(Table1[[#This Row],[QEpsBtm_BoolLog]]-Table1[[#This Row],[QEpsBtmLog]])</f>
        <v>0.95663421253083758</v>
      </c>
      <c r="AL365" s="1">
        <f>(LOG(Table1[[#This Row],[QEpsBtmIC_Bool]])-Table1[[#This Row],[QEpsBtmLog]])/(Table1[[#This Row],[QEpsBtm_BoolLog]]-Table1[[#This Row],[QEpsBtmLog]])</f>
        <v>1.0027798342627237</v>
      </c>
      <c r="AM365" s="1">
        <f>(LOG(Table1[[#This Row],[QEpsBtm_HasseSimple]])-Table1[[#This Row],[QEpsBtmLog]])/(Table1[[#This Row],[QEpsBtm_BoolLog]]-Table1[[#This Row],[QEpsBtmLog]])</f>
        <v>0.96798750993173521</v>
      </c>
      <c r="AN365" s="1">
        <f>(LOG(Table1[[#This Row],[QEpsBtm_Hasse]])-Table1[[#This Row],[QEpsBtmLog]])/(Table1[[#This Row],[QEpsBtm_BoolLog]]-Table1[[#This Row],[QEpsBtmLog]])</f>
        <v>0.95626773543218435</v>
      </c>
      <c r="AO365" s="1">
        <f>LOG(Table1[[#This Row],[QEpsBtm_Bool]])</f>
        <v>2.0945888578483434</v>
      </c>
    </row>
    <row r="366" spans="1:41" x14ac:dyDescent="0.25">
      <c r="A366" s="1" t="s">
        <v>47</v>
      </c>
      <c r="B366" t="s">
        <v>51</v>
      </c>
      <c r="C366">
        <v>294</v>
      </c>
      <c r="D366">
        <v>45</v>
      </c>
      <c r="E366">
        <v>822</v>
      </c>
      <c r="F366">
        <v>834</v>
      </c>
      <c r="G366">
        <v>5.1700000000000003E-2</v>
      </c>
      <c r="H366">
        <v>1.1000000000000001E-3</v>
      </c>
      <c r="I366">
        <v>0.4955</v>
      </c>
      <c r="J366">
        <v>5.2699999999999997E-2</v>
      </c>
      <c r="K366">
        <v>8.9999999999999998E-4</v>
      </c>
      <c r="L366">
        <v>0.50819999999999999</v>
      </c>
      <c r="M366">
        <v>5.1700000000000003E-2</v>
      </c>
      <c r="N366">
        <v>1.1000000000000001E-3</v>
      </c>
      <c r="O366">
        <v>0.50219999999999998</v>
      </c>
      <c r="P366">
        <v>9.5200000000000007E-2</v>
      </c>
      <c r="Q366">
        <v>0</v>
      </c>
      <c r="R366">
        <v>0.95409999999999995</v>
      </c>
      <c r="S366">
        <v>0.1641</v>
      </c>
      <c r="T366">
        <v>0.1641</v>
      </c>
      <c r="U366">
        <v>0.1641</v>
      </c>
      <c r="V366">
        <v>114.22839999999999</v>
      </c>
      <c r="W366">
        <v>668.55629999999996</v>
      </c>
      <c r="X366">
        <v>106.0189</v>
      </c>
      <c r="Y366">
        <v>618.01710000000003</v>
      </c>
      <c r="Z366">
        <v>138.56890000000001</v>
      </c>
      <c r="AA366">
        <v>114.7701</v>
      </c>
      <c r="AB366">
        <v>670.99</v>
      </c>
      <c r="AC366">
        <v>106.21469999999999</v>
      </c>
      <c r="AD366">
        <v>618.79750000000001</v>
      </c>
      <c r="AE366">
        <v>140.71279999999999</v>
      </c>
      <c r="AF366">
        <f>LOG(Table1[[#This Row],[QEpsAll]])</f>
        <v>-0.30495634117870585</v>
      </c>
      <c r="AG366">
        <f>LOG(Table1[[#This Row],[QEpsBtm]])</f>
        <v>-0.29396533928564944</v>
      </c>
      <c r="AH366">
        <f>(LOG(Table1[[#This Row],[QEpsBtmIC]])-Table1[[#This Row],[QEpsBtmLog]])/(Table1[[#This Row],[QEpsBtm_BoolLog]]-Table1[[#This Row],[QEpsBtmLog]])</f>
        <v>-2.1177067081303916E-3</v>
      </c>
      <c r="AI366" s="1">
        <f>(LOG(Table1[[#This Row],[QEpsBtmICRand]])-Table1[[#This Row],[QEpsBtmLog]])/(Table1[[#This Row],[QEpsBtm_BoolLog]]-Table1[[#This Row],[QEpsBtmLog]])</f>
        <v>0.11231554489358903</v>
      </c>
      <c r="AJ366" s="1">
        <f>(LOG(Table1[[#This Row],[QEpsBtmIC_HasseSimple]])-Table1[[#This Row],[QEpsBtmLog]])/(Table1[[#This Row],[QEpsBtm_BoolLog]]-Table1[[#This Row],[QEpsBtmLog]])</f>
        <v>0.9664000804197993</v>
      </c>
      <c r="AK366" s="1">
        <f>(LOG(Table1[[#This Row],[QEpsBtmIC_Hasse]])-Table1[[#This Row],[QEpsBtmLog]])/(Table1[[#This Row],[QEpsBtm_BoolLog]]-Table1[[#This Row],[QEpsBtmLog]])</f>
        <v>0.95258676807896558</v>
      </c>
      <c r="AL366" s="1">
        <f>(LOG(Table1[[#This Row],[QEpsBtmIC_Bool]])-Table1[[#This Row],[QEpsBtmLog]])/(Table1[[#This Row],[QEpsBtm_BoolLog]]-Table1[[#This Row],[QEpsBtmLog]])</f>
        <v>1.0027376212950805</v>
      </c>
      <c r="AM366" s="1">
        <f>(LOG(Table1[[#This Row],[QEpsBtm_HasseSimple]])-Table1[[#This Row],[QEpsBtmLog]])/(Table1[[#This Row],[QEpsBtm_BoolLog]]-Table1[[#This Row],[QEpsBtmLog]])</f>
        <v>0.96555649356712392</v>
      </c>
      <c r="AN366" s="1">
        <f>(LOG(Table1[[#This Row],[QEpsBtm_Hasse]])-Table1[[#This Row],[QEpsBtmLog]])/(Table1[[#This Row],[QEpsBtm_BoolLog]]-Table1[[#This Row],[QEpsBtmLog]])</f>
        <v>0.95225776386203742</v>
      </c>
      <c r="AO366" s="1">
        <f>LOG(Table1[[#This Row],[QEpsBtm_Bool]])</f>
        <v>2.141665769424705</v>
      </c>
    </row>
    <row r="367" spans="1:41" hidden="1" x14ac:dyDescent="0.25">
      <c r="A367" s="1" t="s">
        <v>47</v>
      </c>
      <c r="B367" t="s">
        <v>51</v>
      </c>
      <c r="C367">
        <v>294</v>
      </c>
      <c r="D367">
        <v>46</v>
      </c>
      <c r="E367">
        <v>932</v>
      </c>
      <c r="F367">
        <v>946</v>
      </c>
      <c r="G367">
        <v>5.1700000000000003E-2</v>
      </c>
      <c r="H367">
        <v>1.1000000000000001E-3</v>
      </c>
      <c r="I367">
        <v>0.4955</v>
      </c>
      <c r="J367">
        <v>5.1700000000000003E-2</v>
      </c>
      <c r="K367">
        <v>1.1000000000000001E-3</v>
      </c>
      <c r="L367">
        <v>0.50190000000000001</v>
      </c>
      <c r="M367">
        <v>5.3100000000000001E-2</v>
      </c>
      <c r="N367">
        <v>8.9999999999999998E-4</v>
      </c>
      <c r="O367">
        <v>0.51200000000000001</v>
      </c>
      <c r="P367">
        <v>9.5200000000000007E-2</v>
      </c>
      <c r="Q367">
        <v>0</v>
      </c>
      <c r="R367">
        <v>0.96089999999999998</v>
      </c>
      <c r="S367">
        <v>0.1641</v>
      </c>
      <c r="T367">
        <v>0.1641</v>
      </c>
      <c r="U367">
        <v>0.1797</v>
      </c>
      <c r="V367">
        <v>129.58199999999999</v>
      </c>
      <c r="W367">
        <v>745.77340000000004</v>
      </c>
      <c r="X367">
        <v>119.7341</v>
      </c>
      <c r="Y367">
        <v>685.14390000000003</v>
      </c>
      <c r="Z367">
        <v>159.958</v>
      </c>
      <c r="AA367">
        <v>130.20750000000001</v>
      </c>
      <c r="AB367">
        <v>748.58</v>
      </c>
      <c r="AC367">
        <v>119.95480000000001</v>
      </c>
      <c r="AD367">
        <v>685.97820000000002</v>
      </c>
      <c r="AE367">
        <v>162.4556</v>
      </c>
      <c r="AF367">
        <f>LOG(Table1[[#This Row],[QEpsAll]])</f>
        <v>-0.30495634117870585</v>
      </c>
      <c r="AG367">
        <f>LOG(Table1[[#This Row],[QEpsBtm]])</f>
        <v>-0.29938280431794306</v>
      </c>
      <c r="AH367">
        <f>(LOG(Table1[[#This Row],[QEpsBtmIC]])-Table1[[#This Row],[QEpsBtmLog]])/(Table1[[#This Row],[QEpsBtm_BoolLog]]-Table1[[#This Row],[QEpsBtmLog]])</f>
        <v>3.4564209117175031E-3</v>
      </c>
      <c r="AI367" s="1">
        <f>(LOG(Table1[[#This Row],[QEpsBtmICRand]])-Table1[[#This Row],[QEpsBtmLog]])/(Table1[[#This Row],[QEpsBtm_BoolLog]]-Table1[[#This Row],[QEpsBtmLog]])</f>
        <v>0.1126716717413596</v>
      </c>
      <c r="AJ367" s="1">
        <f>(LOG(Table1[[#This Row],[QEpsBtmIC_HasseSimple]])-Table1[[#This Row],[QEpsBtmLog]])/(Table1[[#This Row],[QEpsBtm_BoolLog]]-Table1[[#This Row],[QEpsBtmLog]])</f>
        <v>0.9643004051166385</v>
      </c>
      <c r="AK367" s="1">
        <f>(LOG(Table1[[#This Row],[QEpsBtmIC_Hasse]])-Table1[[#This Row],[QEpsBtmLog]])/(Table1[[#This Row],[QEpsBtm_BoolLog]]-Table1[[#This Row],[QEpsBtmLog]])</f>
        <v>0.95007234356692927</v>
      </c>
      <c r="AL367" s="1">
        <f>(LOG(Table1[[#This Row],[QEpsBtmIC_Bool]])-Table1[[#This Row],[QEpsBtmLog]])/(Table1[[#This Row],[QEpsBtm_BoolLog]]-Table1[[#This Row],[QEpsBtmLog]])</f>
        <v>1.0026878450434293</v>
      </c>
      <c r="AM367" s="1">
        <f>(LOG(Table1[[#This Row],[QEpsBtm_HasseSimple]])-Table1[[#This Row],[QEpsBtmLog]])/(Table1[[#This Row],[QEpsBtm_BoolLog]]-Table1[[#This Row],[QEpsBtmLog]])</f>
        <v>0.96346500877993335</v>
      </c>
      <c r="AN367" s="1">
        <f>(LOG(Table1[[#This Row],[QEpsBtm_Hasse]])-Table1[[#This Row],[QEpsBtmLog]])/(Table1[[#This Row],[QEpsBtm_BoolLog]]-Table1[[#This Row],[QEpsBtmLog]])</f>
        <v>0.94975286587300767</v>
      </c>
      <c r="AO367" s="1">
        <f>LOG(Table1[[#This Row],[QEpsBtm_Bool]])</f>
        <v>2.2040059653890043</v>
      </c>
    </row>
    <row r="368" spans="1:41" hidden="1" x14ac:dyDescent="0.25">
      <c r="A368" s="1" t="s">
        <v>47</v>
      </c>
      <c r="B368" t="s">
        <v>51</v>
      </c>
      <c r="C368">
        <v>294</v>
      </c>
      <c r="D368">
        <v>47</v>
      </c>
      <c r="E368">
        <v>1061</v>
      </c>
      <c r="F368">
        <v>1079</v>
      </c>
      <c r="G368">
        <v>5.1700000000000003E-2</v>
      </c>
      <c r="H368">
        <v>1.1000000000000001E-3</v>
      </c>
      <c r="I368">
        <v>0.4955</v>
      </c>
      <c r="J368">
        <v>5.0999999999999997E-2</v>
      </c>
      <c r="K368">
        <v>1.1000000000000001E-3</v>
      </c>
      <c r="L368">
        <v>0.50449999999999995</v>
      </c>
      <c r="M368">
        <v>5.3100000000000001E-2</v>
      </c>
      <c r="N368">
        <v>8.9999999999999998E-4</v>
      </c>
      <c r="O368">
        <v>0.504</v>
      </c>
      <c r="P368">
        <v>9.5200000000000007E-2</v>
      </c>
      <c r="Q368">
        <v>0</v>
      </c>
      <c r="R368">
        <v>0.96189999999999998</v>
      </c>
      <c r="S368">
        <v>0.1797</v>
      </c>
      <c r="T368">
        <v>0.1797</v>
      </c>
      <c r="U368">
        <v>0.1797</v>
      </c>
      <c r="V368">
        <v>144.8158</v>
      </c>
      <c r="W368">
        <v>837.15170000000001</v>
      </c>
      <c r="X368">
        <v>132.7236</v>
      </c>
      <c r="Y368">
        <v>764.28510000000006</v>
      </c>
      <c r="Z368">
        <v>180.9769</v>
      </c>
      <c r="AA368">
        <v>145.63409999999999</v>
      </c>
      <c r="AB368">
        <v>840.89250000000004</v>
      </c>
      <c r="AC368">
        <v>133.01830000000001</v>
      </c>
      <c r="AD368">
        <v>765.44659999999999</v>
      </c>
      <c r="AE368">
        <v>184.18459999999999</v>
      </c>
      <c r="AF368">
        <f>LOG(Table1[[#This Row],[QEpsAll]])</f>
        <v>-0.30495634117870585</v>
      </c>
      <c r="AG368">
        <f>LOG(Table1[[#This Row],[QEpsBtm]])</f>
        <v>-0.29713882942707071</v>
      </c>
      <c r="AH368">
        <f>(LOG(Table1[[#This Row],[QEpsBtmIC]])-Table1[[#This Row],[QEpsBtmLog]])/(Table1[[#This Row],[QEpsBtm_BoolLog]]-Table1[[#This Row],[QEpsBtmLog]])</f>
        <v>-1.6856135003908812E-4</v>
      </c>
      <c r="AI368" s="1">
        <f>(LOG(Table1[[#This Row],[QEpsBtmICRand]])-Table1[[#This Row],[QEpsBtmLog]])/(Table1[[#This Row],[QEpsBtm_BoolLog]]-Table1[[#This Row],[QEpsBtmLog]])</f>
        <v>0.10970444878596187</v>
      </c>
      <c r="AJ368" s="1">
        <f>(LOG(Table1[[#This Row],[QEpsBtmIC_HasseSimple]])-Table1[[#This Row],[QEpsBtmLog]])/(Table1[[#This Row],[QEpsBtm_BoolLog]]-Table1[[#This Row],[QEpsBtmLog]])</f>
        <v>0.96306502543753703</v>
      </c>
      <c r="AK368" s="1">
        <f>(LOG(Table1[[#This Row],[QEpsBtmIC_Hasse]])-Table1[[#This Row],[QEpsBtmLog]])/(Table1[[#This Row],[QEpsBtm_BoolLog]]-Table1[[#This Row],[QEpsBtmLog]])</f>
        <v>0.94766175754029947</v>
      </c>
      <c r="AL368" s="1">
        <f>(LOG(Table1[[#This Row],[QEpsBtmIC_Bool]])-Table1[[#This Row],[QEpsBtmLog]])/(Table1[[#This Row],[QEpsBtm_BoolLog]]-Table1[[#This Row],[QEpsBtmLog]])</f>
        <v>1.0029866463207742</v>
      </c>
      <c r="AM368" s="1">
        <f>(LOG(Table1[[#This Row],[QEpsBtm_HasseSimple]])-Table1[[#This Row],[QEpsBtmLog]])/(Table1[[#This Row],[QEpsBtm_BoolLog]]-Table1[[#This Row],[QEpsBtmLog]])</f>
        <v>0.96210715596476259</v>
      </c>
      <c r="AN368" s="1">
        <f>(LOG(Table1[[#This Row],[QEpsBtm_Hasse]])-Table1[[#This Row],[QEpsBtmLog]])/(Table1[[#This Row],[QEpsBtm_BoolLog]]-Table1[[#This Row],[QEpsBtmLog]])</f>
        <v>0.94728472039228151</v>
      </c>
      <c r="AO368" s="1">
        <f>LOG(Table1[[#This Row],[QEpsBtm_Bool]])</f>
        <v>2.2576231447986714</v>
      </c>
    </row>
    <row r="369" spans="1:41" hidden="1" x14ac:dyDescent="0.25">
      <c r="A369" s="1" t="s">
        <v>47</v>
      </c>
      <c r="B369" t="s">
        <v>51</v>
      </c>
      <c r="C369">
        <v>294</v>
      </c>
      <c r="D369">
        <v>48</v>
      </c>
      <c r="E369">
        <v>1202</v>
      </c>
      <c r="F369">
        <v>1230</v>
      </c>
      <c r="G369">
        <v>5.1700000000000003E-2</v>
      </c>
      <c r="H369">
        <v>1.1000000000000001E-3</v>
      </c>
      <c r="I369">
        <v>0.4955</v>
      </c>
      <c r="J369">
        <v>5.1700000000000003E-2</v>
      </c>
      <c r="K369">
        <v>1.1000000000000001E-3</v>
      </c>
      <c r="L369">
        <v>0.5071</v>
      </c>
      <c r="M369">
        <v>5.0700000000000002E-2</v>
      </c>
      <c r="N369">
        <v>1.1000000000000001E-3</v>
      </c>
      <c r="O369">
        <v>0.50580000000000003</v>
      </c>
      <c r="P369">
        <v>9.5899999999999999E-2</v>
      </c>
      <c r="Q369">
        <v>6.9999999999999999E-4</v>
      </c>
      <c r="R369">
        <v>0.96209999999999996</v>
      </c>
      <c r="S369">
        <v>0.1797</v>
      </c>
      <c r="T369">
        <v>0.1797</v>
      </c>
      <c r="U369">
        <v>0.1797</v>
      </c>
      <c r="V369">
        <v>162.5864</v>
      </c>
      <c r="W369">
        <v>925.20150000000001</v>
      </c>
      <c r="X369">
        <v>147.90690000000001</v>
      </c>
      <c r="Y369">
        <v>836.52089999999998</v>
      </c>
      <c r="Z369">
        <v>208.5515</v>
      </c>
      <c r="AA369">
        <v>164.05860000000001</v>
      </c>
      <c r="AB369">
        <v>931.81</v>
      </c>
      <c r="AC369">
        <v>148.3434</v>
      </c>
      <c r="AD369">
        <v>837.94219999999996</v>
      </c>
      <c r="AE369">
        <v>213.631</v>
      </c>
      <c r="AF369">
        <f>LOG(Table1[[#This Row],[QEpsAll]])</f>
        <v>-0.30495634117870585</v>
      </c>
      <c r="AG369">
        <f>LOG(Table1[[#This Row],[QEpsBtm]])</f>
        <v>-0.29490638945212683</v>
      </c>
      <c r="AH369">
        <f>(LOG(Table1[[#This Row],[QEpsBtmIC]])-Table1[[#This Row],[QEpsBtmLog]])/(Table1[[#This Row],[QEpsBtm_BoolLog]]-Table1[[#This Row],[QEpsBtmLog]])</f>
        <v>-4.2644777757365346E-4</v>
      </c>
      <c r="AI369" s="1">
        <f>(LOG(Table1[[#This Row],[QEpsBtmICRand]])-Table1[[#This Row],[QEpsBtmLog]])/(Table1[[#This Row],[QEpsBtm_BoolLog]]-Table1[[#This Row],[QEpsBtmLog]])</f>
        <v>0.1063939816237757</v>
      </c>
      <c r="AJ369" s="1">
        <f>(LOG(Table1[[#This Row],[QEpsBtmIC_HasseSimple]])-Table1[[#This Row],[QEpsBtmLog]])/(Table1[[#This Row],[QEpsBtm_BoolLog]]-Table1[[#This Row],[QEpsBtmLog]])</f>
        <v>0.96013406869303553</v>
      </c>
      <c r="AK369" s="1">
        <f>(LOG(Table1[[#This Row],[QEpsBtmIC_Hasse]])-Table1[[#This Row],[QEpsBtmLog]])/(Table1[[#This Row],[QEpsBtm_BoolLog]]-Table1[[#This Row],[QEpsBtmLog]])</f>
        <v>0.94340538855201195</v>
      </c>
      <c r="AL369" s="1">
        <f>(LOG(Table1[[#This Row],[QEpsBtmIC_Bool]])-Table1[[#This Row],[QEpsBtmLog]])/(Table1[[#This Row],[QEpsBtm_BoolLog]]-Table1[[#This Row],[QEpsBtmLog]])</f>
        <v>1.0039978871440416</v>
      </c>
      <c r="AM369" s="1">
        <f>(LOG(Table1[[#This Row],[QEpsBtm_HasseSimple]])-Table1[[#This Row],[QEpsBtmLog]])/(Table1[[#This Row],[QEpsBtm_BoolLog]]-Table1[[#This Row],[QEpsBtmLog]])</f>
        <v>0.95863651440467235</v>
      </c>
      <c r="AN369" s="1">
        <f>(LOG(Table1[[#This Row],[QEpsBtm_Hasse]])-Table1[[#This Row],[QEpsBtmLog]])/(Table1[[#This Row],[QEpsBtm_BoolLog]]-Table1[[#This Row],[QEpsBtmLog]])</f>
        <v>0.94291581877502351</v>
      </c>
      <c r="AO369" s="1">
        <f>LOG(Table1[[#This Row],[QEpsBtm_Bool]])</f>
        <v>2.319213317842268</v>
      </c>
    </row>
    <row r="370" spans="1:41" hidden="1" x14ac:dyDescent="0.25">
      <c r="A370" s="1" t="s">
        <v>47</v>
      </c>
      <c r="B370" t="s">
        <v>51</v>
      </c>
      <c r="C370">
        <v>294</v>
      </c>
      <c r="D370">
        <v>49</v>
      </c>
      <c r="E370">
        <v>1369</v>
      </c>
      <c r="F370">
        <v>1423</v>
      </c>
      <c r="G370">
        <v>5.1700000000000003E-2</v>
      </c>
      <c r="H370">
        <v>1.1000000000000001E-3</v>
      </c>
      <c r="I370">
        <v>0.4955</v>
      </c>
      <c r="J370">
        <v>5.2400000000000002E-2</v>
      </c>
      <c r="K370">
        <v>1E-3</v>
      </c>
      <c r="L370">
        <v>0.50970000000000004</v>
      </c>
      <c r="M370">
        <v>5.3699999999999998E-2</v>
      </c>
      <c r="N370">
        <v>6.9999999999999999E-4</v>
      </c>
      <c r="O370">
        <v>0.51439999999999997</v>
      </c>
      <c r="P370">
        <v>9.5200000000000007E-2</v>
      </c>
      <c r="Q370">
        <v>0</v>
      </c>
      <c r="R370">
        <v>0.95789999999999997</v>
      </c>
      <c r="S370">
        <v>0.1797</v>
      </c>
      <c r="T370">
        <v>0.1797</v>
      </c>
      <c r="U370">
        <v>0.1797</v>
      </c>
      <c r="V370">
        <v>178.9845</v>
      </c>
      <c r="W370">
        <v>1022.0597</v>
      </c>
      <c r="X370">
        <v>160.9913</v>
      </c>
      <c r="Y370">
        <v>915.12810000000002</v>
      </c>
      <c r="Z370">
        <v>235.9478</v>
      </c>
      <c r="AA370">
        <v>181.631</v>
      </c>
      <c r="AB370">
        <v>1034.2885000000001</v>
      </c>
      <c r="AC370">
        <v>161.61969999999999</v>
      </c>
      <c r="AD370">
        <v>917.18389999999999</v>
      </c>
      <c r="AE370">
        <v>245.7021</v>
      </c>
      <c r="AF370">
        <f>LOG(Table1[[#This Row],[QEpsAll]])</f>
        <v>-0.30495634117870585</v>
      </c>
      <c r="AG370">
        <f>LOG(Table1[[#This Row],[QEpsBtm]])</f>
        <v>-0.29268536641129189</v>
      </c>
      <c r="AH370">
        <f>(LOG(Table1[[#This Row],[QEpsBtmIC]])-Table1[[#This Row],[QEpsBtmLog]])/(Table1[[#This Row],[QEpsBtm_BoolLog]]-Table1[[#This Row],[QEpsBtmLog]])</f>
        <v>1.4955259370510827E-3</v>
      </c>
      <c r="AI370" s="1">
        <f>(LOG(Table1[[#This Row],[QEpsBtmICRand]])-Table1[[#This Row],[QEpsBtmLog]])/(Table1[[#This Row],[QEpsBtm_BoolLog]]-Table1[[#This Row],[QEpsBtmLog]])</f>
        <v>0.10279700100069783</v>
      </c>
      <c r="AJ370" s="1">
        <f>(LOG(Table1[[#This Row],[QEpsBtmIC_HasseSimple]])-Table1[[#This Row],[QEpsBtmLog]])/(Table1[[#This Row],[QEpsBtm_BoolLog]]-Table1[[#This Row],[QEpsBtmLog]])</f>
        <v>0.95737163650274182</v>
      </c>
      <c r="AK370" s="1">
        <f>(LOG(Table1[[#This Row],[QEpsBtmIC_Hasse]])-Table1[[#This Row],[QEpsBtmLog]])/(Table1[[#This Row],[QEpsBtm_BoolLog]]-Table1[[#This Row],[QEpsBtmLog]])</f>
        <v>0.93835244571631393</v>
      </c>
      <c r="AL370" s="1">
        <f>(LOG(Table1[[#This Row],[QEpsBtmIC_Bool]])-Table1[[#This Row],[QEpsBtmLog]])/(Table1[[#This Row],[QEpsBtm_BoolLog]]-Table1[[#This Row],[QEpsBtmLog]])</f>
        <v>1.006600235421802</v>
      </c>
      <c r="AM370" s="1">
        <f>(LOG(Table1[[#This Row],[QEpsBtm_HasseSimple]])-Table1[[#This Row],[QEpsBtmLog]])/(Table1[[#This Row],[QEpsBtm_BoolLog]]-Table1[[#This Row],[QEpsBtmLog]])</f>
        <v>0.95498013469121268</v>
      </c>
      <c r="AN370" s="1">
        <f>(LOG(Table1[[#This Row],[QEpsBtm_Hasse]])-Table1[[#This Row],[QEpsBtmLog]])/(Table1[[#This Row],[QEpsBtm_BoolLog]]-Table1[[#This Row],[QEpsBtmLog]])</f>
        <v>0.93771770996169845</v>
      </c>
      <c r="AO370" s="1">
        <f>LOG(Table1[[#This Row],[QEpsBtm_Bool]])</f>
        <v>2.3728159322942912</v>
      </c>
    </row>
    <row r="371" spans="1:41" hidden="1" x14ac:dyDescent="0.25">
      <c r="A371" s="1" t="s">
        <v>0</v>
      </c>
      <c r="C371" t="s">
        <v>1</v>
      </c>
      <c r="D371" t="s">
        <v>2</v>
      </c>
      <c r="E371" t="s">
        <v>3</v>
      </c>
      <c r="F371" t="s">
        <v>4</v>
      </c>
      <c r="G371" t="s">
        <v>5</v>
      </c>
      <c r="H371" t="s">
        <v>6</v>
      </c>
      <c r="I371" t="s">
        <v>7</v>
      </c>
      <c r="J371" t="s">
        <v>8</v>
      </c>
      <c r="K371" t="s">
        <v>9</v>
      </c>
      <c r="L371" t="s">
        <v>10</v>
      </c>
      <c r="M371" t="s">
        <v>11</v>
      </c>
      <c r="N371" t="s">
        <v>12</v>
      </c>
      <c r="O371" t="s">
        <v>13</v>
      </c>
      <c r="P371" t="s">
        <v>14</v>
      </c>
      <c r="Q371" t="s">
        <v>15</v>
      </c>
      <c r="R371" t="s">
        <v>16</v>
      </c>
      <c r="S371" t="s">
        <v>17</v>
      </c>
      <c r="T371" t="s">
        <v>18</v>
      </c>
      <c r="U371" t="s">
        <v>19</v>
      </c>
      <c r="V371" t="s">
        <v>20</v>
      </c>
      <c r="W371" t="s">
        <v>21</v>
      </c>
      <c r="X371" t="s">
        <v>22</v>
      </c>
      <c r="Y371" t="s">
        <v>23</v>
      </c>
      <c r="Z371" t="s">
        <v>24</v>
      </c>
      <c r="AA371" t="s">
        <v>25</v>
      </c>
      <c r="AB371" t="s">
        <v>26</v>
      </c>
      <c r="AC371" t="s">
        <v>27</v>
      </c>
      <c r="AD371" t="s">
        <v>28</v>
      </c>
      <c r="AE371" t="s">
        <v>29</v>
      </c>
      <c r="AF371" t="e">
        <f>LOG(Table1[[#This Row],[QEpsAll]])</f>
        <v>#VALUE!</v>
      </c>
      <c r="AG371" t="e">
        <f>LOG(Table1[[#This Row],[QEpsBtm]])</f>
        <v>#VALUE!</v>
      </c>
      <c r="AH371" t="e">
        <f>(LOG(Table1[[#This Row],[QEpsBtmIC]])-Table1[[#This Row],[QEpsBtmLog]])/(Table1[[#This Row],[QEpsBtm_BoolLog]]-Table1[[#This Row],[QEpsBtmLog]])</f>
        <v>#VALUE!</v>
      </c>
      <c r="AI371" s="1" t="e">
        <f>(LOG(Table1[[#This Row],[QEpsBtmICRand]])-Table1[[#This Row],[QEpsBtmLog]])/(Table1[[#This Row],[QEpsBtm_BoolLog]]-Table1[[#This Row],[QEpsBtmLog]])</f>
        <v>#VALUE!</v>
      </c>
      <c r="AJ371" s="1" t="e">
        <f>(LOG(Table1[[#This Row],[QEpsBtmIC_HasseSimple]])-Table1[[#This Row],[QEpsBtmLog]])/(Table1[[#This Row],[QEpsBtm_BoolLog]]-Table1[[#This Row],[QEpsBtmLog]])</f>
        <v>#VALUE!</v>
      </c>
      <c r="AK371" s="1" t="e">
        <f>(LOG(Table1[[#This Row],[QEpsBtmIC_Hasse]])-Table1[[#This Row],[QEpsBtmLog]])/(Table1[[#This Row],[QEpsBtm_BoolLog]]-Table1[[#This Row],[QEpsBtmLog]])</f>
        <v>#VALUE!</v>
      </c>
      <c r="AL371" s="1" t="e">
        <f>(LOG(Table1[[#This Row],[QEpsBtmIC_Bool]])-Table1[[#This Row],[QEpsBtmLog]])/(Table1[[#This Row],[QEpsBtm_BoolLog]]-Table1[[#This Row],[QEpsBtmLog]])</f>
        <v>#VALUE!</v>
      </c>
      <c r="AM371" s="1" t="e">
        <f>(LOG(Table1[[#This Row],[QEpsBtm_HasseSimple]])-Table1[[#This Row],[QEpsBtmLog]])/(Table1[[#This Row],[QEpsBtm_BoolLog]]-Table1[[#This Row],[QEpsBtmLog]])</f>
        <v>#VALUE!</v>
      </c>
      <c r="AN371" s="1" t="e">
        <f>(LOG(Table1[[#This Row],[QEpsBtm_Hasse]])-Table1[[#This Row],[QEpsBtmLog]])/(Table1[[#This Row],[QEpsBtm_BoolLog]]-Table1[[#This Row],[QEpsBtmLog]])</f>
        <v>#VALUE!</v>
      </c>
      <c r="AO371" s="1" t="e">
        <f>LOG(Table1[[#This Row],[QEpsBtm_Bool]])</f>
        <v>#VALUE!</v>
      </c>
    </row>
    <row r="372" spans="1:41" hidden="1" x14ac:dyDescent="0.25">
      <c r="A372" s="1" t="s">
        <v>48</v>
      </c>
      <c r="B372" t="s">
        <v>51</v>
      </c>
      <c r="C372">
        <v>155</v>
      </c>
      <c r="D372">
        <v>0</v>
      </c>
      <c r="E372">
        <v>1</v>
      </c>
      <c r="F372">
        <v>1</v>
      </c>
      <c r="G372">
        <v>0.1013</v>
      </c>
      <c r="H372">
        <v>0</v>
      </c>
      <c r="I372">
        <v>0.48080000000000001</v>
      </c>
      <c r="J372">
        <v>-1.6999999999999999E-3</v>
      </c>
      <c r="K372">
        <v>0</v>
      </c>
      <c r="L372">
        <v>5.16E-2</v>
      </c>
      <c r="M372">
        <v>-1.6999999999999999E-3</v>
      </c>
      <c r="N372">
        <v>0</v>
      </c>
      <c r="O372">
        <v>4.8599999999999997E-2</v>
      </c>
      <c r="P372">
        <v>-1.6999999999999999E-3</v>
      </c>
      <c r="Q372">
        <v>0</v>
      </c>
      <c r="R372">
        <v>4.2599999999999999E-2</v>
      </c>
      <c r="S372">
        <v>7.7999999999999996E-3</v>
      </c>
      <c r="T372">
        <v>7.7999999999999996E-3</v>
      </c>
      <c r="U372">
        <v>7.7999999999999996E-3</v>
      </c>
      <c r="V372">
        <v>4.8899999999999999E-2</v>
      </c>
      <c r="W372">
        <v>1</v>
      </c>
      <c r="X372">
        <v>4.8899999999999999E-2</v>
      </c>
      <c r="Y372">
        <v>1</v>
      </c>
      <c r="Z372">
        <v>4.8899999999999999E-2</v>
      </c>
      <c r="AA372">
        <v>4.8899999999999999E-2</v>
      </c>
      <c r="AB372">
        <v>1</v>
      </c>
      <c r="AC372">
        <v>4.8899999999999999E-2</v>
      </c>
      <c r="AD372">
        <v>1</v>
      </c>
      <c r="AE372">
        <v>4.8899999999999999E-2</v>
      </c>
      <c r="AF372">
        <f>LOG(Table1[[#This Row],[QEpsAll]])</f>
        <v>-0.31803554100531689</v>
      </c>
      <c r="AG372">
        <f>LOG(Table1[[#This Row],[QEpsBtm]])</f>
        <v>-1.2873502983727887</v>
      </c>
      <c r="AH372">
        <f>(LOG(Table1[[#This Row],[QEpsBtmIC]])-Table1[[#This Row],[QEpsBtmLog]])/(Table1[[#This Row],[QEpsBtm_BoolLog]]-Table1[[#This Row],[QEpsBtmLog]])</f>
        <v>1.1145027160401653</v>
      </c>
      <c r="AI372" s="1">
        <f>(LOG(Table1[[#This Row],[QEpsBtmICRand]])-Table1[[#This Row],[QEpsBtmLog]])/(Table1[[#This Row],[QEpsBtm_BoolLog]]-Table1[[#This Row],[QEpsBtmLog]])</f>
        <v>3.5662852577701853</v>
      </c>
      <c r="AJ372" s="1">
        <f>(LOG(Table1[[#This Row],[QEpsBtmIC_HasseSimple]])-Table1[[#This Row],[QEpsBtmLog]])/(Table1[[#This Row],[QEpsBtm_BoolLog]]-Table1[[#This Row],[QEpsBtmLog]])</f>
        <v>1</v>
      </c>
      <c r="AK372" s="1">
        <f>(LOG(Table1[[#This Row],[QEpsBtmIC_Hasse]])-Table1[[#This Row],[QEpsBtmLog]])/(Table1[[#This Row],[QEpsBtm_BoolLog]]-Table1[[#This Row],[QEpsBtmLog]])</f>
        <v>1</v>
      </c>
      <c r="AL372" s="1">
        <f>(LOG(Table1[[#This Row],[QEpsBtmIC_Bool]])-Table1[[#This Row],[QEpsBtmLog]])/(Table1[[#This Row],[QEpsBtm_BoolLog]]-Table1[[#This Row],[QEpsBtmLog]])</f>
        <v>1</v>
      </c>
      <c r="AM372" s="1">
        <f>(LOG(Table1[[#This Row],[QEpsBtm_HasseSimple]])-Table1[[#This Row],[QEpsBtmLog]])/(Table1[[#This Row],[QEpsBtm_BoolLog]]-Table1[[#This Row],[QEpsBtmLog]])</f>
        <v>1</v>
      </c>
      <c r="AN372" s="1">
        <f>(LOG(Table1[[#This Row],[QEpsBtm_Hasse]])-Table1[[#This Row],[QEpsBtmLog]])/(Table1[[#This Row],[QEpsBtm_BoolLog]]-Table1[[#This Row],[QEpsBtmLog]])</f>
        <v>1</v>
      </c>
      <c r="AO372" s="1">
        <f>LOG(Table1[[#This Row],[QEpsBtm_Bool]])</f>
        <v>-1.3106911408763797</v>
      </c>
    </row>
    <row r="373" spans="1:41" hidden="1" x14ac:dyDescent="0.25">
      <c r="A373" s="1" t="s">
        <v>48</v>
      </c>
      <c r="B373" t="s">
        <v>51</v>
      </c>
      <c r="C373">
        <v>155</v>
      </c>
      <c r="D373">
        <v>1</v>
      </c>
      <c r="E373">
        <v>4</v>
      </c>
      <c r="F373">
        <v>4</v>
      </c>
      <c r="G373">
        <v>0.1013</v>
      </c>
      <c r="H373">
        <v>0</v>
      </c>
      <c r="I373">
        <v>0.48080000000000001</v>
      </c>
      <c r="J373">
        <v>1.12E-2</v>
      </c>
      <c r="K373">
        <v>0</v>
      </c>
      <c r="L373">
        <v>4.5400000000000003E-2</v>
      </c>
      <c r="M373">
        <v>1.12E-2</v>
      </c>
      <c r="N373">
        <v>0</v>
      </c>
      <c r="O373">
        <v>4.7100000000000003E-2</v>
      </c>
      <c r="P373">
        <v>6.0199999999999997E-2</v>
      </c>
      <c r="Q373">
        <v>1.6999999999999999E-3</v>
      </c>
      <c r="R373">
        <v>0.14169999999999999</v>
      </c>
      <c r="S373">
        <v>5.4699999999999999E-2</v>
      </c>
      <c r="T373">
        <v>3.9100000000000003E-2</v>
      </c>
      <c r="U373">
        <v>7.0300000000000001E-2</v>
      </c>
      <c r="V373">
        <v>0.1179</v>
      </c>
      <c r="W373">
        <v>2.5097</v>
      </c>
      <c r="X373">
        <v>7.6100000000000001E-2</v>
      </c>
      <c r="Y373">
        <v>1.6298999999999999</v>
      </c>
      <c r="Z373">
        <v>0.1431</v>
      </c>
      <c r="AA373">
        <v>0.1179</v>
      </c>
      <c r="AB373">
        <v>2.5097</v>
      </c>
      <c r="AC373">
        <v>7.6100000000000001E-2</v>
      </c>
      <c r="AD373">
        <v>1.6298999999999999</v>
      </c>
      <c r="AE373">
        <v>0.1431</v>
      </c>
      <c r="AF373">
        <f>LOG(Table1[[#This Row],[QEpsAll]])</f>
        <v>-0.31803554100531689</v>
      </c>
      <c r="AG373">
        <f>LOG(Table1[[#This Row],[QEpsBtm]])</f>
        <v>-1.342944147142896</v>
      </c>
      <c r="AH373">
        <f>(LOG(Table1[[#This Row],[QEpsBtmIC]])-Table1[[#This Row],[QEpsBtmLog]])/(Table1[[#This Row],[QEpsBtm_BoolLog]]-Table1[[#This Row],[QEpsBtmLog]])</f>
        <v>3.2020805496095123E-2</v>
      </c>
      <c r="AI373" s="1">
        <f>(LOG(Table1[[#This Row],[QEpsBtmICRand]])-Table1[[#This Row],[QEpsBtmLog]])/(Table1[[#This Row],[QEpsBtm_BoolLog]]-Table1[[#This Row],[QEpsBtmLog]])</f>
        <v>0.9914361764745222</v>
      </c>
      <c r="AJ373" s="1">
        <f>(LOG(Table1[[#This Row],[QEpsBtmIC_HasseSimple]])-Table1[[#This Row],[QEpsBtmLog]])/(Table1[[#This Row],[QEpsBtm_BoolLog]]-Table1[[#This Row],[QEpsBtmLog]])</f>
        <v>0.83127042658230943</v>
      </c>
      <c r="AK373" s="1">
        <f>(LOG(Table1[[#This Row],[QEpsBtmIC_Hasse]])-Table1[[#This Row],[QEpsBtmLog]])/(Table1[[#This Row],[QEpsBtm_BoolLog]]-Table1[[#This Row],[QEpsBtmLog]])</f>
        <v>0.44993201244398195</v>
      </c>
      <c r="AL373" s="1">
        <f>(LOG(Table1[[#This Row],[QEpsBtmIC_Bool]])-Table1[[#This Row],[QEpsBtmLog]])/(Table1[[#This Row],[QEpsBtm_BoolLog]]-Table1[[#This Row],[QEpsBtmLog]])</f>
        <v>1</v>
      </c>
      <c r="AM373" s="1">
        <f>(LOG(Table1[[#This Row],[QEpsBtm_HasseSimple]])-Table1[[#This Row],[QEpsBtmLog]])/(Table1[[#This Row],[QEpsBtm_BoolLog]]-Table1[[#This Row],[QEpsBtmLog]])</f>
        <v>0.83127042658230943</v>
      </c>
      <c r="AN373" s="1">
        <f>(LOG(Table1[[#This Row],[QEpsBtm_Hasse]])-Table1[[#This Row],[QEpsBtmLog]])/(Table1[[#This Row],[QEpsBtm_BoolLog]]-Table1[[#This Row],[QEpsBtmLog]])</f>
        <v>0.44993201244398195</v>
      </c>
      <c r="AO373" s="1">
        <f>LOG(Table1[[#This Row],[QEpsBtm_Bool]])</f>
        <v>-0.84436036624022359</v>
      </c>
    </row>
    <row r="374" spans="1:41" hidden="1" x14ac:dyDescent="0.25">
      <c r="A374" s="1" t="s">
        <v>48</v>
      </c>
      <c r="B374" t="s">
        <v>51</v>
      </c>
      <c r="C374">
        <v>155</v>
      </c>
      <c r="D374">
        <v>2</v>
      </c>
      <c r="E374">
        <v>8</v>
      </c>
      <c r="F374">
        <v>8</v>
      </c>
      <c r="G374">
        <v>0.1013</v>
      </c>
      <c r="H374">
        <v>0</v>
      </c>
      <c r="I374">
        <v>0.48080000000000001</v>
      </c>
      <c r="J374">
        <v>2.4E-2</v>
      </c>
      <c r="K374">
        <v>0</v>
      </c>
      <c r="L374">
        <v>4.8099999999999997E-2</v>
      </c>
      <c r="M374">
        <v>2.4E-2</v>
      </c>
      <c r="N374">
        <v>0</v>
      </c>
      <c r="O374">
        <v>5.0099999999999999E-2</v>
      </c>
      <c r="P374">
        <v>7.5600000000000001E-2</v>
      </c>
      <c r="Q374">
        <v>0</v>
      </c>
      <c r="R374">
        <v>0.20419999999999999</v>
      </c>
      <c r="S374">
        <v>7.0300000000000001E-2</v>
      </c>
      <c r="T374">
        <v>5.4699999999999999E-2</v>
      </c>
      <c r="U374">
        <v>8.5900000000000004E-2</v>
      </c>
      <c r="V374">
        <v>0.2276</v>
      </c>
      <c r="W374">
        <v>3.5160999999999998</v>
      </c>
      <c r="X374">
        <v>0.1386</v>
      </c>
      <c r="Y374">
        <v>1.5665</v>
      </c>
      <c r="Z374">
        <v>0.36880000000000002</v>
      </c>
      <c r="AA374">
        <v>0.2276</v>
      </c>
      <c r="AB374">
        <v>3.5160999999999998</v>
      </c>
      <c r="AC374">
        <v>0.1386</v>
      </c>
      <c r="AD374">
        <v>1.5665</v>
      </c>
      <c r="AE374">
        <v>0.36880000000000002</v>
      </c>
      <c r="AF374">
        <f>LOG(Table1[[#This Row],[QEpsAll]])</f>
        <v>-0.31803554100531689</v>
      </c>
      <c r="AG374">
        <f>LOG(Table1[[#This Row],[QEpsBtm]])</f>
        <v>-1.3178549236261683</v>
      </c>
      <c r="AH374">
        <f>(LOG(Table1[[#This Row],[QEpsBtmIC]])-Table1[[#This Row],[QEpsBtmLog]])/(Table1[[#This Row],[QEpsBtm_BoolLog]]-Table1[[#This Row],[QEpsBtmLog]])</f>
        <v>1.9999697927995202E-2</v>
      </c>
      <c r="AI374" s="1">
        <f>(LOG(Table1[[#This Row],[QEpsBtmICRand]])-Table1[[#This Row],[QEpsBtmLog]])/(Table1[[#This Row],[QEpsBtm_BoolLog]]-Table1[[#This Row],[QEpsBtmLog]])</f>
        <v>0.70978761875000984</v>
      </c>
      <c r="AJ374" s="1">
        <f>(LOG(Table1[[#This Row],[QEpsBtmIC_HasseSimple]])-Table1[[#This Row],[QEpsBtmLog]])/(Table1[[#This Row],[QEpsBtm_BoolLog]]-Table1[[#This Row],[QEpsBtmLog]])</f>
        <v>0.76304793836533757</v>
      </c>
      <c r="AK374" s="1">
        <f>(LOG(Table1[[#This Row],[QEpsBtmIC_Hasse]])-Table1[[#This Row],[QEpsBtmLog]])/(Table1[[#This Row],[QEpsBtm_BoolLog]]-Table1[[#This Row],[QEpsBtmLog]])</f>
        <v>0.51955046324089016</v>
      </c>
      <c r="AL374" s="1">
        <f>(LOG(Table1[[#This Row],[QEpsBtmIC_Bool]])-Table1[[#This Row],[QEpsBtmLog]])/(Table1[[#This Row],[QEpsBtm_BoolLog]]-Table1[[#This Row],[QEpsBtmLog]])</f>
        <v>1</v>
      </c>
      <c r="AM374" s="1">
        <f>(LOG(Table1[[#This Row],[QEpsBtm_HasseSimple]])-Table1[[#This Row],[QEpsBtmLog]])/(Table1[[#This Row],[QEpsBtm_BoolLog]]-Table1[[#This Row],[QEpsBtmLog]])</f>
        <v>0.76304793836533757</v>
      </c>
      <c r="AN374" s="1">
        <f>(LOG(Table1[[#This Row],[QEpsBtm_Hasse]])-Table1[[#This Row],[QEpsBtmLog]])/(Table1[[#This Row],[QEpsBtm_BoolLog]]-Table1[[#This Row],[QEpsBtmLog]])</f>
        <v>0.51955046324089016</v>
      </c>
      <c r="AO374" s="1">
        <f>LOG(Table1[[#This Row],[QEpsBtm_Bool]])</f>
        <v>-0.43320908761840826</v>
      </c>
    </row>
    <row r="375" spans="1:41" hidden="1" x14ac:dyDescent="0.25">
      <c r="A375" s="1" t="s">
        <v>48</v>
      </c>
      <c r="B375" t="s">
        <v>51</v>
      </c>
      <c r="C375">
        <v>155</v>
      </c>
      <c r="D375">
        <v>3</v>
      </c>
      <c r="E375">
        <v>15</v>
      </c>
      <c r="F375">
        <v>15</v>
      </c>
      <c r="G375">
        <v>0.1013</v>
      </c>
      <c r="H375">
        <v>0</v>
      </c>
      <c r="I375">
        <v>0.48080000000000001</v>
      </c>
      <c r="J375">
        <v>3.6799999999999999E-2</v>
      </c>
      <c r="K375">
        <v>0</v>
      </c>
      <c r="L375">
        <v>0.1129</v>
      </c>
      <c r="M375">
        <v>3.6799999999999999E-2</v>
      </c>
      <c r="N375">
        <v>0</v>
      </c>
      <c r="O375">
        <v>0.10829999999999999</v>
      </c>
      <c r="P375">
        <v>8.8599999999999998E-2</v>
      </c>
      <c r="Q375">
        <v>0</v>
      </c>
      <c r="R375">
        <v>0.38200000000000001</v>
      </c>
      <c r="S375">
        <v>8.5900000000000004E-2</v>
      </c>
      <c r="T375">
        <v>8.5900000000000004E-2</v>
      </c>
      <c r="U375">
        <v>0.1016</v>
      </c>
      <c r="V375">
        <v>0.439</v>
      </c>
      <c r="W375">
        <v>8.7660999999999998</v>
      </c>
      <c r="X375">
        <v>0.34520000000000001</v>
      </c>
      <c r="Y375">
        <v>6.7054</v>
      </c>
      <c r="Z375">
        <v>0.62870000000000004</v>
      </c>
      <c r="AA375">
        <v>0.439</v>
      </c>
      <c r="AB375">
        <v>8.7660999999999998</v>
      </c>
      <c r="AC375">
        <v>0.34520000000000001</v>
      </c>
      <c r="AD375">
        <v>6.7054</v>
      </c>
      <c r="AE375">
        <v>0.62870000000000004</v>
      </c>
      <c r="AF375">
        <f>LOG(Table1[[#This Row],[QEpsAll]])</f>
        <v>-0.31803554100531689</v>
      </c>
      <c r="AG375">
        <f>LOG(Table1[[#This Row],[QEpsBtm]])</f>
        <v>-0.9473060580750321</v>
      </c>
      <c r="AH375">
        <f>(LOG(Table1[[#This Row],[QEpsBtmIC]])-Table1[[#This Row],[QEpsBtmLog]])/(Table1[[#This Row],[QEpsBtm_BoolLog]]-Table1[[#This Row],[QEpsBtmLog]])</f>
        <v>-2.4224602032323139E-2</v>
      </c>
      <c r="AI375" s="1">
        <f>(LOG(Table1[[#This Row],[QEpsBtmICRand]])-Table1[[#This Row],[QEpsBtmLog]])/(Table1[[#This Row],[QEpsBtm_BoolLog]]-Table1[[#This Row],[QEpsBtmLog]])</f>
        <v>0.70984882712978048</v>
      </c>
      <c r="AJ375" s="1">
        <f>(LOG(Table1[[#This Row],[QEpsBtmIC_HasseSimple]])-Table1[[#This Row],[QEpsBtmLog]])/(Table1[[#This Row],[QEpsBtm_BoolLog]]-Table1[[#This Row],[QEpsBtmLog]])</f>
        <v>0.79084272097494213</v>
      </c>
      <c r="AK375" s="1">
        <f>(LOG(Table1[[#This Row],[QEpsBtmIC_Hasse]])-Table1[[#This Row],[QEpsBtmLog]])/(Table1[[#This Row],[QEpsBtm_BoolLog]]-Table1[[#This Row],[QEpsBtmLog]])</f>
        <v>0.65085773859185603</v>
      </c>
      <c r="AL375" s="1">
        <f>(LOG(Table1[[#This Row],[QEpsBtmIC_Bool]])-Table1[[#This Row],[QEpsBtmLog]])/(Table1[[#This Row],[QEpsBtm_BoolLog]]-Table1[[#This Row],[QEpsBtmLog]])</f>
        <v>1</v>
      </c>
      <c r="AM375" s="1">
        <f>(LOG(Table1[[#This Row],[QEpsBtm_HasseSimple]])-Table1[[#This Row],[QEpsBtmLog]])/(Table1[[#This Row],[QEpsBtm_BoolLog]]-Table1[[#This Row],[QEpsBtmLog]])</f>
        <v>0.79084272097494213</v>
      </c>
      <c r="AN375" s="1">
        <f>(LOG(Table1[[#This Row],[QEpsBtm_Hasse]])-Table1[[#This Row],[QEpsBtmLog]])/(Table1[[#This Row],[QEpsBtm_BoolLog]]-Table1[[#This Row],[QEpsBtmLog]])</f>
        <v>0.65085773859185603</v>
      </c>
      <c r="AO375" s="1">
        <f>LOG(Table1[[#This Row],[QEpsBtm_Bool]])</f>
        <v>-0.20155653964981252</v>
      </c>
    </row>
    <row r="376" spans="1:41" hidden="1" x14ac:dyDescent="0.25">
      <c r="A376" s="1" t="s">
        <v>48</v>
      </c>
      <c r="B376" t="s">
        <v>51</v>
      </c>
      <c r="C376">
        <v>155</v>
      </c>
      <c r="D376">
        <v>4</v>
      </c>
      <c r="E376">
        <v>37</v>
      </c>
      <c r="F376">
        <v>37</v>
      </c>
      <c r="G376">
        <v>0.1013</v>
      </c>
      <c r="H376">
        <v>0</v>
      </c>
      <c r="I376">
        <v>0.48080000000000001</v>
      </c>
      <c r="J376">
        <v>6.9099999999999995E-2</v>
      </c>
      <c r="K376">
        <v>1.9E-3</v>
      </c>
      <c r="L376">
        <v>0.17</v>
      </c>
      <c r="M376">
        <v>7.1599999999999997E-2</v>
      </c>
      <c r="N376">
        <v>1.9E-3</v>
      </c>
      <c r="O376">
        <v>0.1709</v>
      </c>
      <c r="P376">
        <v>0.122</v>
      </c>
      <c r="Q376">
        <v>2.0999999999999999E-3</v>
      </c>
      <c r="R376">
        <v>0.64239999999999997</v>
      </c>
      <c r="S376">
        <v>0.1328</v>
      </c>
      <c r="T376">
        <v>0.1328</v>
      </c>
      <c r="U376">
        <v>0.1328</v>
      </c>
      <c r="V376">
        <v>0.87970000000000004</v>
      </c>
      <c r="W376">
        <v>26.019200000000001</v>
      </c>
      <c r="X376">
        <v>0.73319999999999996</v>
      </c>
      <c r="Y376">
        <v>22.893699999999999</v>
      </c>
      <c r="Z376">
        <v>1.1541999999999999</v>
      </c>
      <c r="AA376">
        <v>0.87970000000000004</v>
      </c>
      <c r="AB376">
        <v>26.019200000000001</v>
      </c>
      <c r="AC376">
        <v>0.73319999999999996</v>
      </c>
      <c r="AD376">
        <v>22.893699999999999</v>
      </c>
      <c r="AE376">
        <v>1.1541999999999999</v>
      </c>
      <c r="AF376">
        <f>LOG(Table1[[#This Row],[QEpsAll]])</f>
        <v>-0.31803554100531689</v>
      </c>
      <c r="AG376">
        <f>LOG(Table1[[#This Row],[QEpsBtm]])</f>
        <v>-0.769551078621726</v>
      </c>
      <c r="AH376">
        <f>(LOG(Table1[[#This Row],[QEpsBtmIC]])-Table1[[#This Row],[QEpsBtmLog]])/(Table1[[#This Row],[QEpsBtm_BoolLog]]-Table1[[#This Row],[QEpsBtmLog]])</f>
        <v>2.756735654347797E-3</v>
      </c>
      <c r="AI376" s="1">
        <f>(LOG(Table1[[#This Row],[QEpsBtmICRand]])-Table1[[#This Row],[QEpsBtmLog]])/(Table1[[#This Row],[QEpsBtm_BoolLog]]-Table1[[#This Row],[QEpsBtmLog]])</f>
        <v>0.694078260701955</v>
      </c>
      <c r="AJ376" s="1">
        <f>(LOG(Table1[[#This Row],[QEpsBtmIC_HasseSimple]])-Table1[[#This Row],[QEpsBtmLog]])/(Table1[[#This Row],[QEpsBtm_BoolLog]]-Table1[[#This Row],[QEpsBtmLog]])</f>
        <v>0.8582088006562768</v>
      </c>
      <c r="AK376" s="1">
        <f>(LOG(Table1[[#This Row],[QEpsBtmIC_Hasse]])-Table1[[#This Row],[QEpsBtmLog]])/(Table1[[#This Row],[QEpsBtm_BoolLog]]-Table1[[#This Row],[QEpsBtmLog]])</f>
        <v>0.76310291202924219</v>
      </c>
      <c r="AL376" s="1">
        <f>(LOG(Table1[[#This Row],[QEpsBtmIC_Bool]])-Table1[[#This Row],[QEpsBtmLog]])/(Table1[[#This Row],[QEpsBtm_BoolLog]]-Table1[[#This Row],[QEpsBtmLog]])</f>
        <v>1</v>
      </c>
      <c r="AM376" s="1">
        <f>(LOG(Table1[[#This Row],[QEpsBtm_HasseSimple]])-Table1[[#This Row],[QEpsBtmLog]])/(Table1[[#This Row],[QEpsBtm_BoolLog]]-Table1[[#This Row],[QEpsBtmLog]])</f>
        <v>0.8582088006562768</v>
      </c>
      <c r="AN376" s="1">
        <f>(LOG(Table1[[#This Row],[QEpsBtm_Hasse]])-Table1[[#This Row],[QEpsBtmLog]])/(Table1[[#This Row],[QEpsBtm_BoolLog]]-Table1[[#This Row],[QEpsBtmLog]])</f>
        <v>0.76310291202924219</v>
      </c>
      <c r="AO376" s="1">
        <f>LOG(Table1[[#This Row],[QEpsBtm_Bool]])</f>
        <v>6.228106997264389E-2</v>
      </c>
    </row>
    <row r="377" spans="1:41" hidden="1" x14ac:dyDescent="0.25">
      <c r="A377" s="1" t="s">
        <v>48</v>
      </c>
      <c r="B377" t="s">
        <v>51</v>
      </c>
      <c r="C377">
        <v>155</v>
      </c>
      <c r="D377">
        <v>5</v>
      </c>
      <c r="E377">
        <v>77</v>
      </c>
      <c r="F377">
        <v>78</v>
      </c>
      <c r="G377">
        <v>0.1013</v>
      </c>
      <c r="H377">
        <v>0</v>
      </c>
      <c r="I377">
        <v>0.48080000000000001</v>
      </c>
      <c r="J377">
        <v>7.5499999999999998E-2</v>
      </c>
      <c r="K377">
        <v>0</v>
      </c>
      <c r="L377">
        <v>0.26900000000000002</v>
      </c>
      <c r="M377">
        <v>7.4800000000000005E-2</v>
      </c>
      <c r="N377">
        <v>5.9999999999999995E-4</v>
      </c>
      <c r="O377">
        <v>0.26329999999999998</v>
      </c>
      <c r="P377">
        <v>0.1399</v>
      </c>
      <c r="Q377">
        <v>0</v>
      </c>
      <c r="R377">
        <v>0.89380000000000004</v>
      </c>
      <c r="S377">
        <v>0.1328</v>
      </c>
      <c r="T377">
        <v>0.1328</v>
      </c>
      <c r="U377">
        <v>0.1328</v>
      </c>
      <c r="V377">
        <v>2.0886999999999998</v>
      </c>
      <c r="W377">
        <v>48.913699999999999</v>
      </c>
      <c r="X377">
        <v>1.7064999999999999</v>
      </c>
      <c r="Y377">
        <v>36.343000000000004</v>
      </c>
      <c r="Z377">
        <v>2.8614999999999999</v>
      </c>
      <c r="AA377">
        <v>2.0947</v>
      </c>
      <c r="AB377">
        <v>48.9754</v>
      </c>
      <c r="AC377">
        <v>1.7077</v>
      </c>
      <c r="AD377">
        <v>36.355600000000003</v>
      </c>
      <c r="AE377">
        <v>2.8854000000000002</v>
      </c>
      <c r="AF377">
        <f>LOG(Table1[[#This Row],[QEpsAll]])</f>
        <v>-0.31803554100531689</v>
      </c>
      <c r="AG377">
        <f>LOG(Table1[[#This Row],[QEpsBtm]])</f>
        <v>-0.57024771999759194</v>
      </c>
      <c r="AH377">
        <f>(LOG(Table1[[#This Row],[QEpsBtmIC]])-Table1[[#This Row],[QEpsBtmLog]])/(Table1[[#This Row],[QEpsBtm_BoolLog]]-Table1[[#This Row],[QEpsBtmLog]])</f>
        <v>-9.0582832558834953E-3</v>
      </c>
      <c r="AI377" s="1">
        <f>(LOG(Table1[[#This Row],[QEpsBtmICRand]])-Table1[[#This Row],[QEpsBtmLog]])/(Table1[[#This Row],[QEpsBtm_BoolLog]]-Table1[[#This Row],[QEpsBtmLog]])</f>
        <v>0.50785645636130294</v>
      </c>
      <c r="AJ377" s="1">
        <f>(LOG(Table1[[#This Row],[QEpsBtmIC_HasseSimple]])-Table1[[#This Row],[QEpsBtmLog]])/(Table1[[#This Row],[QEpsBtm_BoolLog]]-Table1[[#This Row],[QEpsBtmLog]])</f>
        <v>0.86806929651569986</v>
      </c>
      <c r="AK377" s="1">
        <f>(LOG(Table1[[#This Row],[QEpsBtmIC_Hasse]])-Table1[[#This Row],[QEpsBtmLog]])/(Table1[[#This Row],[QEpsBtm_BoolLog]]-Table1[[#This Row],[QEpsBtmLog]])</f>
        <v>0.78167791395225983</v>
      </c>
      <c r="AL377" s="1">
        <f>(LOG(Table1[[#This Row],[QEpsBtmIC_Bool]])-Table1[[#This Row],[QEpsBtmLog]])/(Table1[[#This Row],[QEpsBtm_BoolLog]]-Table1[[#This Row],[QEpsBtmLog]])</f>
        <v>1.0035178528699196</v>
      </c>
      <c r="AM377" s="1">
        <f>(LOG(Table1[[#This Row],[QEpsBtm_HasseSimple]])-Table1[[#This Row],[QEpsBtmLog]])/(Table1[[#This Row],[QEpsBtm_BoolLog]]-Table1[[#This Row],[QEpsBtmLog]])</f>
        <v>0.86685609466762448</v>
      </c>
      <c r="AN377" s="1">
        <f>(LOG(Table1[[#This Row],[QEpsBtm_Hasse]])-Table1[[#This Row],[QEpsBtmLog]])/(Table1[[#This Row],[QEpsBtm_BoolLog]]-Table1[[#This Row],[QEpsBtmLog]])</f>
        <v>0.78138060826775502</v>
      </c>
      <c r="AO377" s="1">
        <f>LOG(Table1[[#This Row],[QEpsBtm_Bool]])</f>
        <v>0.45659375024440785</v>
      </c>
    </row>
    <row r="378" spans="1:41" hidden="1" x14ac:dyDescent="0.25">
      <c r="A378" s="1" t="s">
        <v>48</v>
      </c>
      <c r="B378" t="s">
        <v>51</v>
      </c>
      <c r="C378">
        <v>155</v>
      </c>
      <c r="D378">
        <v>6</v>
      </c>
      <c r="E378">
        <v>142</v>
      </c>
      <c r="F378">
        <v>152</v>
      </c>
      <c r="G378">
        <v>0.1013</v>
      </c>
      <c r="H378">
        <v>0</v>
      </c>
      <c r="I378">
        <v>0.48080000000000001</v>
      </c>
      <c r="J378">
        <v>7.9299999999999995E-2</v>
      </c>
      <c r="K378">
        <v>1.9E-3</v>
      </c>
      <c r="L378">
        <v>0.29020000000000001</v>
      </c>
      <c r="M378">
        <v>7.6799999999999993E-2</v>
      </c>
      <c r="N378">
        <v>1.2999999999999999E-3</v>
      </c>
      <c r="O378">
        <v>0.2873</v>
      </c>
      <c r="P378">
        <v>0.1527</v>
      </c>
      <c r="Q378">
        <v>0</v>
      </c>
      <c r="R378">
        <v>0.96250000000000002</v>
      </c>
      <c r="S378">
        <v>0.1484</v>
      </c>
      <c r="T378">
        <v>0.1484</v>
      </c>
      <c r="U378">
        <v>0.1484</v>
      </c>
      <c r="V378">
        <v>3.2799</v>
      </c>
      <c r="W378">
        <v>83.634200000000007</v>
      </c>
      <c r="X378">
        <v>2.4617</v>
      </c>
      <c r="Y378">
        <v>61.269100000000002</v>
      </c>
      <c r="Z378">
        <v>4.6821000000000002</v>
      </c>
      <c r="AA378">
        <v>3.4769000000000001</v>
      </c>
      <c r="AB378">
        <v>86.240600000000001</v>
      </c>
      <c r="AC378">
        <v>2.5287999999999999</v>
      </c>
      <c r="AD378">
        <v>62.006799999999998</v>
      </c>
      <c r="AE378">
        <v>5.1014999999999997</v>
      </c>
      <c r="AF378">
        <f>LOG(Table1[[#This Row],[QEpsAll]])</f>
        <v>-0.31803554100531689</v>
      </c>
      <c r="AG378">
        <f>LOG(Table1[[#This Row],[QEpsBtm]])</f>
        <v>-0.53730259189828289</v>
      </c>
      <c r="AH378">
        <f>(LOG(Table1[[#This Row],[QEpsBtmIC]])-Table1[[#This Row],[QEpsBtmLog]])/(Table1[[#This Row],[QEpsBtm_BoolLog]]-Table1[[#This Row],[QEpsBtmLog]])</f>
        <v>-3.6115142951833146E-3</v>
      </c>
      <c r="AI378" s="1">
        <f>(LOG(Table1[[#This Row],[QEpsBtmICRand]])-Table1[[#This Row],[QEpsBtmLog]])/(Table1[[#This Row],[QEpsBtm_BoolLog]]-Table1[[#This Row],[QEpsBtmLog]])</f>
        <v>0.43113742796027033</v>
      </c>
      <c r="AJ378" s="1">
        <f>(LOG(Table1[[#This Row],[QEpsBtmIC_HasseSimple]])-Table1[[#This Row],[QEpsBtmLog]])/(Table1[[#This Row],[QEpsBtm_BoolLog]]-Table1[[#This Row],[QEpsBtmLog]])</f>
        <v>0.89298347790722576</v>
      </c>
      <c r="AK378" s="1">
        <f>(LOG(Table1[[#This Row],[QEpsBtmIC_Hasse]])-Table1[[#This Row],[QEpsBtmLog]])/(Table1[[#This Row],[QEpsBtm_BoolLog]]-Table1[[#This Row],[QEpsBtmLog]])</f>
        <v>0.7784908371182806</v>
      </c>
      <c r="AL378" s="1">
        <f>(LOG(Table1[[#This Row],[QEpsBtmIC_Bool]])-Table1[[#This Row],[QEpsBtmLog]])/(Table1[[#This Row],[QEpsBtm_BoolLog]]-Table1[[#This Row],[QEpsBtmLog]])</f>
        <v>1.0308486137774608</v>
      </c>
      <c r="AM378" s="1">
        <f>(LOG(Table1[[#This Row],[QEpsBtm_HasseSimple]])-Table1[[#This Row],[QEpsBtmLog]])/(Table1[[#This Row],[QEpsBtm_BoolLog]]-Table1[[#This Row],[QEpsBtmLog]])</f>
        <v>0.87200915524475509</v>
      </c>
      <c r="AN378" s="1">
        <f>(LOG(Table1[[#This Row],[QEpsBtm_Hasse]])-Table1[[#This Row],[QEpsBtmLog]])/(Table1[[#This Row],[QEpsBtm_BoolLog]]-Table1[[#This Row],[QEpsBtmLog]])</f>
        <v>0.7688204399397528</v>
      </c>
      <c r="AO378" s="1">
        <f>LOG(Table1[[#This Row],[QEpsBtm_Bool]])</f>
        <v>0.67044068509413934</v>
      </c>
    </row>
    <row r="379" spans="1:41" hidden="1" x14ac:dyDescent="0.25">
      <c r="A379" s="1" t="s">
        <v>48</v>
      </c>
      <c r="B379" t="s">
        <v>51</v>
      </c>
      <c r="C379">
        <v>155</v>
      </c>
      <c r="D379">
        <v>7</v>
      </c>
      <c r="E379">
        <v>221</v>
      </c>
      <c r="F379">
        <v>239</v>
      </c>
      <c r="G379">
        <v>0.1013</v>
      </c>
      <c r="H379">
        <v>0</v>
      </c>
      <c r="I379">
        <v>0.48080000000000001</v>
      </c>
      <c r="J379">
        <v>8.8099999999999998E-2</v>
      </c>
      <c r="K379">
        <v>0</v>
      </c>
      <c r="L379">
        <v>0.35970000000000002</v>
      </c>
      <c r="M379">
        <v>8.8200000000000001E-2</v>
      </c>
      <c r="N379">
        <v>0</v>
      </c>
      <c r="O379">
        <v>0.3679</v>
      </c>
      <c r="P379">
        <v>0.1643</v>
      </c>
      <c r="Q379">
        <v>1.1999999999999999E-3</v>
      </c>
      <c r="R379">
        <v>0.97960000000000003</v>
      </c>
      <c r="S379">
        <v>0.1641</v>
      </c>
      <c r="T379">
        <v>0.1484</v>
      </c>
      <c r="U379">
        <v>0.1641</v>
      </c>
      <c r="V379">
        <v>5.3910999999999998</v>
      </c>
      <c r="W379">
        <v>119.9431</v>
      </c>
      <c r="X379">
        <v>4.1685999999999996</v>
      </c>
      <c r="Y379">
        <v>86.664199999999994</v>
      </c>
      <c r="Z379">
        <v>8.4784000000000006</v>
      </c>
      <c r="AA379">
        <v>5.7214999999999998</v>
      </c>
      <c r="AB379">
        <v>124.8107</v>
      </c>
      <c r="AC379">
        <v>4.2770000000000001</v>
      </c>
      <c r="AD379">
        <v>88.114699999999999</v>
      </c>
      <c r="AE379">
        <v>9.1576000000000004</v>
      </c>
      <c r="AF379">
        <f>LOG(Table1[[#This Row],[QEpsAll]])</f>
        <v>-0.31803554100531689</v>
      </c>
      <c r="AG379">
        <f>LOG(Table1[[#This Row],[QEpsBtm]])</f>
        <v>-0.44405956218148884</v>
      </c>
      <c r="AH379">
        <f>(LOG(Table1[[#This Row],[QEpsBtmIC]])-Table1[[#This Row],[QEpsBtmLog]])/(Table1[[#This Row],[QEpsBtm_BoolLog]]-Table1[[#This Row],[QEpsBtmLog]])</f>
        <v>7.1331530861680871E-3</v>
      </c>
      <c r="AI379" s="1">
        <f>(LOG(Table1[[#This Row],[QEpsBtmICRand]])-Table1[[#This Row],[QEpsBtmLog]])/(Table1[[#This Row],[QEpsBtm_BoolLog]]-Table1[[#This Row],[QEpsBtmLog]])</f>
        <v>0.31704805574894579</v>
      </c>
      <c r="AJ379" s="1">
        <f>(LOG(Table1[[#This Row],[QEpsBtmIC_HasseSimple]])-Table1[[#This Row],[QEpsBtmLog]])/(Table1[[#This Row],[QEpsBtm_BoolLog]]-Table1[[#This Row],[QEpsBtmLog]])</f>
        <v>0.87554116694092721</v>
      </c>
      <c r="AK379" s="1">
        <f>(LOG(Table1[[#This Row],[QEpsBtmIC_Hasse]])-Table1[[#This Row],[QEpsBtmLog]])/(Table1[[#This Row],[QEpsBtm_BoolLog]]-Table1[[#This Row],[QEpsBtmLog]])</f>
        <v>0.78345934278624552</v>
      </c>
      <c r="AL379" s="1">
        <f>(LOG(Table1[[#This Row],[QEpsBtmIC_Bool]])-Table1[[#This Row],[QEpsBtmLog]])/(Table1[[#This Row],[QEpsBtm_BoolLog]]-Table1[[#This Row],[QEpsBtmLog]])</f>
        <v>1.024386778461013</v>
      </c>
      <c r="AM379" s="1">
        <f>(LOG(Table1[[#This Row],[QEpsBtm_HasseSimple]])-Table1[[#This Row],[QEpsBtmLog]])/(Table1[[#This Row],[QEpsBtm_BoolLog]]-Table1[[#This Row],[QEpsBtmLog]])</f>
        <v>0.85671792729373175</v>
      </c>
      <c r="AN379" s="1">
        <f>(LOG(Table1[[#This Row],[QEpsBtm_Hasse]])-Table1[[#This Row],[QEpsBtmLog]])/(Table1[[#This Row],[QEpsBtm_BoolLog]]-Table1[[#This Row],[QEpsBtmLog]])</f>
        <v>0.77533544185483538</v>
      </c>
      <c r="AO379" s="1">
        <f>LOG(Table1[[#This Row],[QEpsBtm_Bool]])</f>
        <v>0.92831390217025445</v>
      </c>
    </row>
    <row r="380" spans="1:41" hidden="1" x14ac:dyDescent="0.25">
      <c r="A380" s="1" t="s">
        <v>48</v>
      </c>
      <c r="B380" t="s">
        <v>51</v>
      </c>
      <c r="C380">
        <v>155</v>
      </c>
      <c r="D380">
        <v>8</v>
      </c>
      <c r="E380">
        <v>355</v>
      </c>
      <c r="F380">
        <v>410</v>
      </c>
      <c r="G380">
        <v>0.1013</v>
      </c>
      <c r="H380">
        <v>0</v>
      </c>
      <c r="I380">
        <v>0.48080000000000001</v>
      </c>
      <c r="J380">
        <v>9.5899999999999999E-2</v>
      </c>
      <c r="K380">
        <v>2E-3</v>
      </c>
      <c r="L380">
        <v>0.39119999999999999</v>
      </c>
      <c r="M380">
        <v>0.1009</v>
      </c>
      <c r="N380">
        <v>0</v>
      </c>
      <c r="O380">
        <v>0.40749999999999997</v>
      </c>
      <c r="P380">
        <v>0.16830000000000001</v>
      </c>
      <c r="Q380">
        <v>1.6999999999999999E-3</v>
      </c>
      <c r="R380">
        <v>0.99239999999999995</v>
      </c>
      <c r="S380">
        <v>0.1797</v>
      </c>
      <c r="T380">
        <v>0.1641</v>
      </c>
      <c r="U380">
        <v>0.1797</v>
      </c>
      <c r="V380">
        <v>7.5187999999999997</v>
      </c>
      <c r="W380">
        <v>174.9451</v>
      </c>
      <c r="X380">
        <v>5.6711</v>
      </c>
      <c r="Y380">
        <v>129.63290000000001</v>
      </c>
      <c r="Z380">
        <v>12.7774</v>
      </c>
      <c r="AA380">
        <v>8.4463000000000008</v>
      </c>
      <c r="AB380">
        <v>187.84630000000001</v>
      </c>
      <c r="AC380">
        <v>5.9362000000000004</v>
      </c>
      <c r="AD380">
        <v>133.2182</v>
      </c>
      <c r="AE380">
        <v>14.917400000000001</v>
      </c>
      <c r="AF380">
        <f>LOG(Table1[[#This Row],[QEpsAll]])</f>
        <v>-0.31803554100531689</v>
      </c>
      <c r="AG380">
        <f>LOG(Table1[[#This Row],[QEpsBtm]])</f>
        <v>-0.40760115388443618</v>
      </c>
      <c r="AH380">
        <f>(LOG(Table1[[#This Row],[QEpsBtmIC]])-Table1[[#This Row],[QEpsBtmLog]])/(Table1[[#This Row],[QEpsBtm_BoolLog]]-Table1[[#This Row],[QEpsBtmLog]])</f>
        <v>1.1709548151854737E-2</v>
      </c>
      <c r="AI380" s="1">
        <f>(LOG(Table1[[#This Row],[QEpsBtmICRand]])-Table1[[#This Row],[QEpsBtmLog]])/(Table1[[#This Row],[QEpsBtm_BoolLog]]-Table1[[#This Row],[QEpsBtmLog]])</f>
        <v>0.26702526768435014</v>
      </c>
      <c r="AJ380" s="1">
        <f>(LOG(Table1[[#This Row],[QEpsBtmIC_HasseSimple]])-Table1[[#This Row],[QEpsBtmLog]])/(Table1[[#This Row],[QEpsBtm_BoolLog]]-Table1[[#This Row],[QEpsBtmLog]])</f>
        <v>0.88126102672210627</v>
      </c>
      <c r="AK380" s="1">
        <f>(LOG(Table1[[#This Row],[QEpsBtmIC_Hasse]])-Table1[[#This Row],[QEpsBtmLog]])/(Table1[[#This Row],[QEpsBtm_BoolLog]]-Table1[[#This Row],[QEpsBtmLog]])</f>
        <v>0.78010279471554111</v>
      </c>
      <c r="AL380" s="1">
        <f>(LOG(Table1[[#This Row],[QEpsBtmIC_Bool]])-Table1[[#This Row],[QEpsBtmLog]])/(Table1[[#This Row],[QEpsBtm_BoolLog]]-Table1[[#This Row],[QEpsBtmLog]])</f>
        <v>1.0444179034890226</v>
      </c>
      <c r="AM380" s="1">
        <f>(LOG(Table1[[#This Row],[QEpsBtm_HasseSimple]])-Table1[[#This Row],[QEpsBtmLog]])/(Table1[[#This Row],[QEpsBtm_BoolLog]]-Table1[[#This Row],[QEpsBtmLog]])</f>
        <v>0.84789476922631413</v>
      </c>
      <c r="AN380" s="1">
        <f>(LOG(Table1[[#This Row],[QEpsBtm_Hasse]])-Table1[[#This Row],[QEpsBtmLog]])/(Table1[[#This Row],[QEpsBtm_BoolLog]]-Table1[[#This Row],[QEpsBtmLog]])</f>
        <v>0.76699800789109096</v>
      </c>
      <c r="AO380" s="1">
        <f>LOG(Table1[[#This Row],[QEpsBtm_Bool]])</f>
        <v>1.1064424907137049</v>
      </c>
    </row>
    <row r="381" spans="1:41" hidden="1" x14ac:dyDescent="0.25">
      <c r="A381" s="1" t="s">
        <v>48</v>
      </c>
      <c r="B381" t="s">
        <v>51</v>
      </c>
      <c r="C381">
        <v>155</v>
      </c>
      <c r="D381">
        <v>9</v>
      </c>
      <c r="E381">
        <v>566</v>
      </c>
      <c r="F381">
        <v>670</v>
      </c>
      <c r="G381">
        <v>0.1013</v>
      </c>
      <c r="H381">
        <v>0</v>
      </c>
      <c r="I381">
        <v>0.48080000000000001</v>
      </c>
      <c r="J381">
        <v>9.9699999999999997E-2</v>
      </c>
      <c r="K381">
        <v>1.1999999999999999E-3</v>
      </c>
      <c r="L381">
        <v>0.43049999999999999</v>
      </c>
      <c r="M381">
        <v>0.10100000000000001</v>
      </c>
      <c r="N381">
        <v>0</v>
      </c>
      <c r="O381">
        <v>0.437</v>
      </c>
      <c r="P381">
        <v>0.17849999999999999</v>
      </c>
      <c r="Q381">
        <v>0</v>
      </c>
      <c r="R381">
        <v>0.99570000000000003</v>
      </c>
      <c r="S381">
        <v>0.1797</v>
      </c>
      <c r="T381">
        <v>0.1797</v>
      </c>
      <c r="U381">
        <v>0.1953</v>
      </c>
      <c r="V381">
        <v>12.8993</v>
      </c>
      <c r="W381">
        <v>262.78219999999999</v>
      </c>
      <c r="X381">
        <v>10.0837</v>
      </c>
      <c r="Y381">
        <v>192.42240000000001</v>
      </c>
      <c r="Z381">
        <v>24.004799999999999</v>
      </c>
      <c r="AA381">
        <v>14.469200000000001</v>
      </c>
      <c r="AB381">
        <v>284.55739999999997</v>
      </c>
      <c r="AC381">
        <v>10.478400000000001</v>
      </c>
      <c r="AD381">
        <v>196.94560000000001</v>
      </c>
      <c r="AE381">
        <v>28.0273</v>
      </c>
      <c r="AF381">
        <f>LOG(Table1[[#This Row],[QEpsAll]])</f>
        <v>-0.31803554100531689</v>
      </c>
      <c r="AG381">
        <f>LOG(Table1[[#This Row],[QEpsBtm]])</f>
        <v>-0.36602684421032644</v>
      </c>
      <c r="AH381">
        <f>(LOG(Table1[[#This Row],[QEpsBtmIC]])-Table1[[#This Row],[QEpsBtmLog]])/(Table1[[#This Row],[QEpsBtm_BoolLog]]-Table1[[#This Row],[QEpsBtmLog]])</f>
        <v>3.7268443266679761E-3</v>
      </c>
      <c r="AI381" s="1">
        <f>(LOG(Table1[[#This Row],[QEpsBtmICRand]])-Table1[[#This Row],[QEpsBtmLog]])/(Table1[[#This Row],[QEpsBtm_BoolLog]]-Table1[[#This Row],[QEpsBtmLog]])</f>
        <v>0.20852668584395539</v>
      </c>
      <c r="AJ381" s="1">
        <f>(LOG(Table1[[#This Row],[QEpsBtmIC_HasseSimple]])-Table1[[#This Row],[QEpsBtmLog]])/(Table1[[#This Row],[QEpsBtm_BoolLog]]-Table1[[#This Row],[QEpsBtmLog]])</f>
        <v>0.87410500321490814</v>
      </c>
      <c r="AK381" s="1">
        <f>(LOG(Table1[[#This Row],[QEpsBtmIC_Hasse]])-Table1[[#This Row],[QEpsBtmLog]])/(Table1[[#This Row],[QEpsBtm_BoolLog]]-Table1[[#This Row],[QEpsBtmLog]])</f>
        <v>0.79385101169339833</v>
      </c>
      <c r="AL381" s="1">
        <f>(LOG(Table1[[#This Row],[QEpsBtmIC_Bool]])-Table1[[#This Row],[QEpsBtmLog]])/(Table1[[#This Row],[QEpsBtm_BoolLog]]-Table1[[#This Row],[QEpsBtmLog]])</f>
        <v>1.038528436979357</v>
      </c>
      <c r="AM381" s="1">
        <f>(LOG(Table1[[#This Row],[QEpsBtm_HasseSimple]])-Table1[[#This Row],[QEpsBtmLog]])/(Table1[[#This Row],[QEpsBtm_BoolLog]]-Table1[[#This Row],[QEpsBtmLog]])</f>
        <v>0.84554309278326134</v>
      </c>
      <c r="AN381" s="1">
        <f>(LOG(Table1[[#This Row],[QEpsBtm_Hasse]])-Table1[[#This Row],[QEpsBtmLog]])/(Table1[[#This Row],[QEpsBtm_BoolLog]]-Table1[[#This Row],[QEpsBtmLog]])</f>
        <v>0.78430235540876925</v>
      </c>
      <c r="AO381" s="1">
        <f>LOG(Table1[[#This Row],[QEpsBtm_Bool]])</f>
        <v>1.380298091923255</v>
      </c>
    </row>
    <row r="382" spans="1:41" hidden="1" x14ac:dyDescent="0.25">
      <c r="A382" s="1" t="s">
        <v>48</v>
      </c>
      <c r="B382" t="s">
        <v>51</v>
      </c>
      <c r="C382">
        <v>155</v>
      </c>
      <c r="D382">
        <v>10</v>
      </c>
      <c r="E382">
        <v>863</v>
      </c>
      <c r="F382">
        <v>1041</v>
      </c>
      <c r="G382">
        <v>0.1013</v>
      </c>
      <c r="H382">
        <v>0</v>
      </c>
      <c r="I382">
        <v>0.48080000000000001</v>
      </c>
      <c r="J382">
        <v>0.1011</v>
      </c>
      <c r="K382">
        <v>0</v>
      </c>
      <c r="L382">
        <v>0.45350000000000001</v>
      </c>
      <c r="M382">
        <v>0.10249999999999999</v>
      </c>
      <c r="N382">
        <v>1.1999999999999999E-3</v>
      </c>
      <c r="O382">
        <v>0.46589999999999998</v>
      </c>
      <c r="P382">
        <v>0.18809999999999999</v>
      </c>
      <c r="Q382">
        <v>1.6999999999999999E-3</v>
      </c>
      <c r="R382">
        <v>0.99790000000000001</v>
      </c>
      <c r="S382">
        <v>0.1953</v>
      </c>
      <c r="T382">
        <v>0.1797</v>
      </c>
      <c r="U382">
        <v>0.2109</v>
      </c>
      <c r="V382">
        <v>18.098700000000001</v>
      </c>
      <c r="W382">
        <v>389.44200000000001</v>
      </c>
      <c r="X382">
        <v>13.433999999999999</v>
      </c>
      <c r="Y382">
        <v>285.53370000000001</v>
      </c>
      <c r="Z382">
        <v>34.715299999999999</v>
      </c>
      <c r="AA382">
        <v>20.278099999999998</v>
      </c>
      <c r="AB382">
        <v>417.29559999999998</v>
      </c>
      <c r="AC382">
        <v>13.952299999999999</v>
      </c>
      <c r="AD382">
        <v>290.87959999999998</v>
      </c>
      <c r="AE382">
        <v>41.905900000000003</v>
      </c>
      <c r="AF382">
        <f>LOG(Table1[[#This Row],[QEpsAll]])</f>
        <v>-0.31803554100531689</v>
      </c>
      <c r="AG382">
        <f>LOG(Table1[[#This Row],[QEpsBtm]])</f>
        <v>-0.34342270860388591</v>
      </c>
      <c r="AH382">
        <f>(LOG(Table1[[#This Row],[QEpsBtmIC]])-Table1[[#This Row],[QEpsBtmLog]])/(Table1[[#This Row],[QEpsBtm_BoolLog]]-Table1[[#This Row],[QEpsBtmLog]])</f>
        <v>6.2185613506063652E-3</v>
      </c>
      <c r="AI382" s="1">
        <f>(LOG(Table1[[#This Row],[QEpsBtmICRand]])-Table1[[#This Row],[QEpsBtmLog]])/(Table1[[#This Row],[QEpsBtm_BoolLog]]-Table1[[#This Row],[QEpsBtmLog]])</f>
        <v>0.18180465994078274</v>
      </c>
      <c r="AJ382" s="1">
        <f>(LOG(Table1[[#This Row],[QEpsBtmIC_HasseSimple]])-Table1[[#This Row],[QEpsBtmLog]])/(Table1[[#This Row],[QEpsBtm_BoolLog]]-Table1[[#This Row],[QEpsBtmLog]])</f>
        <v>0.87606122690179455</v>
      </c>
      <c r="AK382" s="1">
        <f>(LOG(Table1[[#This Row],[QEpsBtmIC_Hasse]])-Table1[[#This Row],[QEpsBtmLog]])/(Table1[[#This Row],[QEpsBtm_BoolLog]]-Table1[[#This Row],[QEpsBtmLog]])</f>
        <v>0.78986891631151579</v>
      </c>
      <c r="AL382" s="1">
        <f>(LOG(Table1[[#This Row],[QEpsBtmIC_Bool]])-Table1[[#This Row],[QEpsBtmLog]])/(Table1[[#This Row],[QEpsBtm_BoolLog]]-Table1[[#This Row],[QEpsBtmLog]])</f>
        <v>1.0433952737657928</v>
      </c>
      <c r="AM382" s="1">
        <f>(LOG(Table1[[#This Row],[QEpsBtm_HasseSimple]])-Table1[[#This Row],[QEpsBtmLog]])/(Table1[[#This Row],[QEpsBtm_BoolLog]]-Table1[[#This Row],[QEpsBtmLog]])</f>
        <v>0.84985031577418191</v>
      </c>
      <c r="AN382" s="1">
        <f>(LOG(Table1[[#This Row],[QEpsBtm_Hasse]])-Table1[[#This Row],[QEpsBtmLog]])/(Table1[[#This Row],[QEpsBtm_BoolLog]]-Table1[[#This Row],[QEpsBtmLog]])</f>
        <v>0.78114229541902658</v>
      </c>
      <c r="AO382" s="1">
        <f>LOG(Table1[[#This Row],[QEpsBtm_Bool]])</f>
        <v>1.5405209226613208</v>
      </c>
    </row>
    <row r="383" spans="1:41" hidden="1" x14ac:dyDescent="0.25">
      <c r="A383" s="1" t="s">
        <v>48</v>
      </c>
      <c r="B383" t="s">
        <v>51</v>
      </c>
      <c r="C383">
        <v>155</v>
      </c>
      <c r="D383">
        <v>11</v>
      </c>
      <c r="E383">
        <v>1183</v>
      </c>
      <c r="F383">
        <v>1454</v>
      </c>
      <c r="G383">
        <v>0.1013</v>
      </c>
      <c r="H383">
        <v>0</v>
      </c>
      <c r="I383">
        <v>0.48080000000000001</v>
      </c>
      <c r="J383">
        <v>0.1012</v>
      </c>
      <c r="K383">
        <v>0</v>
      </c>
      <c r="L383">
        <v>0.46479999999999999</v>
      </c>
      <c r="M383">
        <v>0.10249999999999999</v>
      </c>
      <c r="N383">
        <v>1.2999999999999999E-3</v>
      </c>
      <c r="O383">
        <v>0.47910000000000003</v>
      </c>
      <c r="P383">
        <v>0.1913</v>
      </c>
      <c r="Q383">
        <v>0</v>
      </c>
      <c r="R383">
        <v>0.99829999999999997</v>
      </c>
      <c r="S383">
        <v>0.1953</v>
      </c>
      <c r="T383">
        <v>0.1953</v>
      </c>
      <c r="U383">
        <v>0.2109</v>
      </c>
      <c r="V383">
        <v>25.8626</v>
      </c>
      <c r="W383">
        <v>505.55369999999999</v>
      </c>
      <c r="X383">
        <v>19.120200000000001</v>
      </c>
      <c r="Y383">
        <v>350.04259999999999</v>
      </c>
      <c r="Z383">
        <v>53.319099999999999</v>
      </c>
      <c r="AA383">
        <v>28.796800000000001</v>
      </c>
      <c r="AB383">
        <v>541.64760000000001</v>
      </c>
      <c r="AC383">
        <v>19.756399999999999</v>
      </c>
      <c r="AD383">
        <v>355.46370000000002</v>
      </c>
      <c r="AE383">
        <v>64.481200000000001</v>
      </c>
      <c r="AF383">
        <f>LOG(Table1[[#This Row],[QEpsAll]])</f>
        <v>-0.31803554100531689</v>
      </c>
      <c r="AG383">
        <f>LOG(Table1[[#This Row],[QEpsBtm]])</f>
        <v>-0.33273388061772569</v>
      </c>
      <c r="AH383">
        <f>(LOG(Table1[[#This Row],[QEpsBtmIC]])-Table1[[#This Row],[QEpsBtmLog]])/(Table1[[#This Row],[QEpsBtm_BoolLog]]-Table1[[#This Row],[QEpsBtmLog]])</f>
        <v>6.3895634245936476E-3</v>
      </c>
      <c r="AI383" s="1">
        <f>(LOG(Table1[[#This Row],[QEpsBtmICRand]])-Table1[[#This Row],[QEpsBtmLog]])/(Table1[[#This Row],[QEpsBtm_BoolLog]]-Table1[[#This Row],[QEpsBtmLog]])</f>
        <v>0.16119259142856887</v>
      </c>
      <c r="AJ383" s="1">
        <f>(LOG(Table1[[#This Row],[QEpsBtmIC_HasseSimple]])-Table1[[#This Row],[QEpsBtmLog]])/(Table1[[#This Row],[QEpsBtm_BoolLog]]-Table1[[#This Row],[QEpsBtmLog]])</f>
        <v>0.87010273261317073</v>
      </c>
      <c r="AK383" s="1">
        <f>(LOG(Table1[[#This Row],[QEpsBtmIC_Hasse]])-Table1[[#This Row],[QEpsBtmLog]])/(Table1[[#This Row],[QEpsBtm_BoolLog]]-Table1[[#This Row],[QEpsBtmLog]])</f>
        <v>0.79065279403757815</v>
      </c>
      <c r="AL383" s="1">
        <f>(LOG(Table1[[#This Row],[QEpsBtmIC_Bool]])-Table1[[#This Row],[QEpsBtmLog]])/(Table1[[#This Row],[QEpsBtm_BoolLog]]-Table1[[#This Row],[QEpsBtmLog]])</f>
        <v>1.0400804195112228</v>
      </c>
      <c r="AM383" s="1">
        <f>(LOG(Table1[[#This Row],[QEpsBtm_HasseSimple]])-Table1[[#This Row],[QEpsBtmLog]])/(Table1[[#This Row],[QEpsBtm_BoolLog]]-Table1[[#This Row],[QEpsBtmLog]])</f>
        <v>0.84744218250648196</v>
      </c>
      <c r="AN383" s="1">
        <f>(LOG(Table1[[#This Row],[QEpsBtm_Hasse]])-Table1[[#This Row],[QEpsBtmLog]])/(Table1[[#This Row],[QEpsBtm_BoolLog]]-Table1[[#This Row],[QEpsBtmLog]])</f>
        <v>0.78375083995796579</v>
      </c>
      <c r="AO383" s="1">
        <f>LOG(Table1[[#This Row],[QEpsBtm_Bool]])</f>
        <v>1.7268828101279339</v>
      </c>
    </row>
    <row r="384" spans="1:41" hidden="1" x14ac:dyDescent="0.25">
      <c r="A384" s="1" t="s">
        <v>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6</v>
      </c>
      <c r="I384" t="s">
        <v>7</v>
      </c>
      <c r="J384" t="s">
        <v>8</v>
      </c>
      <c r="K384" t="s">
        <v>9</v>
      </c>
      <c r="L384" t="s">
        <v>10</v>
      </c>
      <c r="M384" t="s">
        <v>11</v>
      </c>
      <c r="N384" t="s">
        <v>12</v>
      </c>
      <c r="O384" t="s">
        <v>13</v>
      </c>
      <c r="P384" t="s">
        <v>14</v>
      </c>
      <c r="Q384" t="s">
        <v>15</v>
      </c>
      <c r="R384" t="s">
        <v>16</v>
      </c>
      <c r="S384" t="s">
        <v>17</v>
      </c>
      <c r="T384" t="s">
        <v>18</v>
      </c>
      <c r="U384" t="s">
        <v>19</v>
      </c>
      <c r="V384" t="s">
        <v>20</v>
      </c>
      <c r="W384" t="s">
        <v>21</v>
      </c>
      <c r="X384" t="s">
        <v>22</v>
      </c>
      <c r="Y384" t="s">
        <v>23</v>
      </c>
      <c r="Z384" t="s">
        <v>24</v>
      </c>
      <c r="AA384" t="s">
        <v>25</v>
      </c>
      <c r="AB384" t="s">
        <v>26</v>
      </c>
      <c r="AC384" t="s">
        <v>27</v>
      </c>
      <c r="AD384" t="s">
        <v>28</v>
      </c>
      <c r="AE384" t="s">
        <v>29</v>
      </c>
      <c r="AF384" t="e">
        <f>LOG(Table1[[#This Row],[QEpsAll]])</f>
        <v>#VALUE!</v>
      </c>
      <c r="AG384" t="e">
        <f>LOG(Table1[[#This Row],[QEpsBtm]])</f>
        <v>#VALUE!</v>
      </c>
      <c r="AH384" t="e">
        <f>(LOG(Table1[[#This Row],[QEpsBtmIC]])-Table1[[#This Row],[QEpsBtmLog]])/(Table1[[#This Row],[QEpsBtm_BoolLog]]-Table1[[#This Row],[QEpsBtmLog]])</f>
        <v>#VALUE!</v>
      </c>
      <c r="AI384" s="1" t="e">
        <f>(LOG(Table1[[#This Row],[QEpsBtmICRand]])-Table1[[#This Row],[QEpsBtmLog]])/(Table1[[#This Row],[QEpsBtm_BoolLog]]-Table1[[#This Row],[QEpsBtmLog]])</f>
        <v>#VALUE!</v>
      </c>
      <c r="AJ384" s="1" t="e">
        <f>(LOG(Table1[[#This Row],[QEpsBtmIC_HasseSimple]])-Table1[[#This Row],[QEpsBtmLog]])/(Table1[[#This Row],[QEpsBtm_BoolLog]]-Table1[[#This Row],[QEpsBtmLog]])</f>
        <v>#VALUE!</v>
      </c>
      <c r="AK384" s="1" t="e">
        <f>(LOG(Table1[[#This Row],[QEpsBtmIC_Hasse]])-Table1[[#This Row],[QEpsBtmLog]])/(Table1[[#This Row],[QEpsBtm_BoolLog]]-Table1[[#This Row],[QEpsBtmLog]])</f>
        <v>#VALUE!</v>
      </c>
      <c r="AL384" s="1" t="e">
        <f>(LOG(Table1[[#This Row],[QEpsBtmIC_Bool]])-Table1[[#This Row],[QEpsBtmLog]])/(Table1[[#This Row],[QEpsBtm_BoolLog]]-Table1[[#This Row],[QEpsBtmLog]])</f>
        <v>#VALUE!</v>
      </c>
      <c r="AM384" s="1" t="e">
        <f>(LOG(Table1[[#This Row],[QEpsBtm_HasseSimple]])-Table1[[#This Row],[QEpsBtmLog]])/(Table1[[#This Row],[QEpsBtm_BoolLog]]-Table1[[#This Row],[QEpsBtmLog]])</f>
        <v>#VALUE!</v>
      </c>
      <c r="AN384" s="1" t="e">
        <f>(LOG(Table1[[#This Row],[QEpsBtm_Hasse]])-Table1[[#This Row],[QEpsBtmLog]])/(Table1[[#This Row],[QEpsBtm_BoolLog]]-Table1[[#This Row],[QEpsBtmLog]])</f>
        <v>#VALUE!</v>
      </c>
      <c r="AO384" s="1" t="e">
        <f>LOG(Table1[[#This Row],[QEpsBtm_Bool]])</f>
        <v>#VALUE!</v>
      </c>
    </row>
    <row r="385" spans="1:41" hidden="1" x14ac:dyDescent="0.25">
      <c r="A385" s="1" t="s">
        <v>49</v>
      </c>
      <c r="B385" t="s">
        <v>51</v>
      </c>
      <c r="C385">
        <v>40</v>
      </c>
      <c r="D385">
        <v>0</v>
      </c>
      <c r="E385">
        <v>4</v>
      </c>
      <c r="F385">
        <v>4</v>
      </c>
      <c r="G385">
        <v>0.2</v>
      </c>
      <c r="H385">
        <v>0</v>
      </c>
      <c r="I385">
        <v>0.53869999999999996</v>
      </c>
      <c r="J385">
        <v>0.05</v>
      </c>
      <c r="K385">
        <v>0</v>
      </c>
      <c r="L385">
        <v>8.3500000000000005E-2</v>
      </c>
      <c r="M385">
        <v>0.06</v>
      </c>
      <c r="N385">
        <v>0.01</v>
      </c>
      <c r="O385">
        <v>8.14E-2</v>
      </c>
      <c r="P385">
        <v>0.15</v>
      </c>
      <c r="Q385">
        <v>0</v>
      </c>
      <c r="R385">
        <v>9.1399999999999995E-2</v>
      </c>
      <c r="S385">
        <v>0.1484</v>
      </c>
      <c r="T385">
        <v>0.1484</v>
      </c>
      <c r="U385">
        <v>0.1484</v>
      </c>
      <c r="V385">
        <v>9.4200000000000006E-2</v>
      </c>
      <c r="W385">
        <v>4</v>
      </c>
      <c r="X385">
        <v>9.4200000000000006E-2</v>
      </c>
      <c r="Y385">
        <v>4</v>
      </c>
      <c r="Z385">
        <v>9.4200000000000006E-2</v>
      </c>
      <c r="AA385">
        <v>9.4200000000000006E-2</v>
      </c>
      <c r="AB385">
        <v>4</v>
      </c>
      <c r="AC385">
        <v>9.4200000000000006E-2</v>
      </c>
      <c r="AD385">
        <v>4</v>
      </c>
      <c r="AE385">
        <v>9.4200000000000006E-2</v>
      </c>
      <c r="AF385">
        <f>LOG(Table1[[#This Row],[QEpsAll]])</f>
        <v>-0.2686530244540451</v>
      </c>
      <c r="AG385">
        <f>LOG(Table1[[#This Row],[QEpsBtm]])</f>
        <v>-1.0783135245163979</v>
      </c>
      <c r="AH385">
        <f>(LOG(Table1[[#This Row],[QEpsBtmIC]])-Table1[[#This Row],[QEpsBtmLog]])/(Table1[[#This Row],[QEpsBtm_BoolLog]]-Table1[[#This Row],[QEpsBtmLog]])</f>
        <v>-0.21125162945191722</v>
      </c>
      <c r="AI385" s="1">
        <f>(LOG(Table1[[#This Row],[QEpsBtmICRand]])-Table1[[#This Row],[QEpsBtmLog]])/(Table1[[#This Row],[QEpsBtm_BoolLog]]-Table1[[#This Row],[QEpsBtmLog]])</f>
        <v>0.74974027727550974</v>
      </c>
      <c r="AJ385" s="1">
        <f>(LOG(Table1[[#This Row],[QEpsBtmIC_HasseSimple]])-Table1[[#This Row],[QEpsBtmLog]])/(Table1[[#This Row],[QEpsBtm_BoolLog]]-Table1[[#This Row],[QEpsBtmLog]])</f>
        <v>1</v>
      </c>
      <c r="AK385" s="1">
        <f>(LOG(Table1[[#This Row],[QEpsBtmIC_Hasse]])-Table1[[#This Row],[QEpsBtmLog]])/(Table1[[#This Row],[QEpsBtm_BoolLog]]-Table1[[#This Row],[QEpsBtmLog]])</f>
        <v>1</v>
      </c>
      <c r="AL385" s="1">
        <f>(LOG(Table1[[#This Row],[QEpsBtmIC_Bool]])-Table1[[#This Row],[QEpsBtmLog]])/(Table1[[#This Row],[QEpsBtm_BoolLog]]-Table1[[#This Row],[QEpsBtmLog]])</f>
        <v>1</v>
      </c>
      <c r="AM385" s="1">
        <f>(LOG(Table1[[#This Row],[QEpsBtm_HasseSimple]])-Table1[[#This Row],[QEpsBtmLog]])/(Table1[[#This Row],[QEpsBtm_BoolLog]]-Table1[[#This Row],[QEpsBtmLog]])</f>
        <v>1</v>
      </c>
      <c r="AN385" s="1">
        <f>(LOG(Table1[[#This Row],[QEpsBtm_Hasse]])-Table1[[#This Row],[QEpsBtmLog]])/(Table1[[#This Row],[QEpsBtm_BoolLog]]-Table1[[#This Row],[QEpsBtmLog]])</f>
        <v>1</v>
      </c>
      <c r="AO385" s="1">
        <f>LOG(Table1[[#This Row],[QEpsBtm_Bool]])</f>
        <v>-1.0259490972071226</v>
      </c>
    </row>
    <row r="386" spans="1:41" hidden="1" x14ac:dyDescent="0.25">
      <c r="A386" s="1" t="s">
        <v>49</v>
      </c>
      <c r="B386" t="s">
        <v>51</v>
      </c>
      <c r="C386">
        <v>40</v>
      </c>
      <c r="D386">
        <v>1</v>
      </c>
      <c r="E386">
        <v>8</v>
      </c>
      <c r="F386">
        <v>8</v>
      </c>
      <c r="G386">
        <v>0.2</v>
      </c>
      <c r="H386">
        <v>0</v>
      </c>
      <c r="I386">
        <v>0.53869999999999996</v>
      </c>
      <c r="J386">
        <v>0.13500000000000001</v>
      </c>
      <c r="K386">
        <v>7.6E-3</v>
      </c>
      <c r="L386">
        <v>9.5299999999999996E-2</v>
      </c>
      <c r="M386">
        <v>0.14749999999999999</v>
      </c>
      <c r="N386">
        <v>2.5000000000000001E-3</v>
      </c>
      <c r="O386">
        <v>9.3100000000000002E-2</v>
      </c>
      <c r="P386">
        <v>0.15</v>
      </c>
      <c r="Q386">
        <v>0</v>
      </c>
      <c r="R386">
        <v>0.13059999999999999</v>
      </c>
      <c r="S386">
        <v>0.1484</v>
      </c>
      <c r="T386">
        <v>0.1484</v>
      </c>
      <c r="U386">
        <v>0.1484</v>
      </c>
      <c r="V386">
        <v>0.43080000000000002</v>
      </c>
      <c r="W386">
        <v>7</v>
      </c>
      <c r="X386">
        <v>0.41070000000000001</v>
      </c>
      <c r="Y386">
        <v>6</v>
      </c>
      <c r="Z386">
        <v>0.45779999999999998</v>
      </c>
      <c r="AA386">
        <v>0.43080000000000002</v>
      </c>
      <c r="AB386">
        <v>7</v>
      </c>
      <c r="AC386">
        <v>0.41070000000000001</v>
      </c>
      <c r="AD386">
        <v>6</v>
      </c>
      <c r="AE386">
        <v>0.45779999999999998</v>
      </c>
      <c r="AF386">
        <f>LOG(Table1[[#This Row],[QEpsAll]])</f>
        <v>-0.2686530244540451</v>
      </c>
      <c r="AG386">
        <f>LOG(Table1[[#This Row],[QEpsBtm]])</f>
        <v>-1.0209070993616736</v>
      </c>
      <c r="AH386">
        <f>(LOG(Table1[[#This Row],[QEpsBtmIC]])-Table1[[#This Row],[QEpsBtmLog]])/(Table1[[#This Row],[QEpsBtm_BoolLog]]-Table1[[#This Row],[QEpsBtmLog]])</f>
        <v>-1.4881857863552088E-2</v>
      </c>
      <c r="AI386" s="1">
        <f>(LOG(Table1[[#This Row],[QEpsBtmICRand]])-Table1[[#This Row],[QEpsBtmLog]])/(Table1[[#This Row],[QEpsBtm_BoolLog]]-Table1[[#This Row],[QEpsBtmLog]])</f>
        <v>0.20078302840391127</v>
      </c>
      <c r="AJ386" s="1">
        <f>(LOG(Table1[[#This Row],[QEpsBtmIC_HasseSimple]])-Table1[[#This Row],[QEpsBtmLog]])/(Table1[[#This Row],[QEpsBtm_BoolLog]]-Table1[[#This Row],[QEpsBtmLog]])</f>
        <v>0.96126649569847689</v>
      </c>
      <c r="AK386" s="1">
        <f>(LOG(Table1[[#This Row],[QEpsBtmIC_Hasse]])-Table1[[#This Row],[QEpsBtmLog]])/(Table1[[#This Row],[QEpsBtm_BoolLog]]-Table1[[#This Row],[QEpsBtmLog]])</f>
        <v>0.9308212011543171</v>
      </c>
      <c r="AL386" s="1">
        <f>(LOG(Table1[[#This Row],[QEpsBtmIC_Bool]])-Table1[[#This Row],[QEpsBtmLog]])/(Table1[[#This Row],[QEpsBtm_BoolLog]]-Table1[[#This Row],[QEpsBtmLog]])</f>
        <v>1</v>
      </c>
      <c r="AM386" s="1">
        <f>(LOG(Table1[[#This Row],[QEpsBtm_HasseSimple]])-Table1[[#This Row],[QEpsBtmLog]])/(Table1[[#This Row],[QEpsBtm_BoolLog]]-Table1[[#This Row],[QEpsBtmLog]])</f>
        <v>0.96126649569847689</v>
      </c>
      <c r="AN386" s="1">
        <f>(LOG(Table1[[#This Row],[QEpsBtm_Hasse]])-Table1[[#This Row],[QEpsBtmLog]])/(Table1[[#This Row],[QEpsBtm_BoolLog]]-Table1[[#This Row],[QEpsBtmLog]])</f>
        <v>0.9308212011543171</v>
      </c>
      <c r="AO386" s="1">
        <f>LOG(Table1[[#This Row],[QEpsBtm_Bool]])</f>
        <v>-0.33932421166147592</v>
      </c>
    </row>
    <row r="387" spans="1:41" hidden="1" x14ac:dyDescent="0.25">
      <c r="A387" s="1" t="s">
        <v>49</v>
      </c>
      <c r="B387" t="s">
        <v>51</v>
      </c>
      <c r="C387">
        <v>40</v>
      </c>
      <c r="D387">
        <v>2</v>
      </c>
      <c r="E387">
        <v>14</v>
      </c>
      <c r="F387">
        <v>14</v>
      </c>
      <c r="G387">
        <v>0.2</v>
      </c>
      <c r="H387">
        <v>0</v>
      </c>
      <c r="I387">
        <v>0.53869999999999996</v>
      </c>
      <c r="J387">
        <v>0.15</v>
      </c>
      <c r="K387">
        <v>0</v>
      </c>
      <c r="L387">
        <v>0.24740000000000001</v>
      </c>
      <c r="M387">
        <v>0.15</v>
      </c>
      <c r="N387">
        <v>0</v>
      </c>
      <c r="O387">
        <v>0.2392</v>
      </c>
      <c r="P387">
        <v>0.2</v>
      </c>
      <c r="Q387">
        <v>0</v>
      </c>
      <c r="R387">
        <v>0.34089999999999998</v>
      </c>
      <c r="S387">
        <v>0.1953</v>
      </c>
      <c r="T387">
        <v>0.1953</v>
      </c>
      <c r="U387">
        <v>0.1953</v>
      </c>
      <c r="V387">
        <v>0.66959999999999997</v>
      </c>
      <c r="W387">
        <v>10.859</v>
      </c>
      <c r="X387">
        <v>0.56210000000000004</v>
      </c>
      <c r="Y387">
        <v>8.4247999999999994</v>
      </c>
      <c r="Z387">
        <v>0.73219999999999996</v>
      </c>
      <c r="AA387">
        <v>0.66959999999999997</v>
      </c>
      <c r="AB387">
        <v>10.859</v>
      </c>
      <c r="AC387">
        <v>0.56210000000000004</v>
      </c>
      <c r="AD387">
        <v>8.4247999999999994</v>
      </c>
      <c r="AE387">
        <v>0.73219999999999996</v>
      </c>
      <c r="AF387">
        <f>LOG(Table1[[#This Row],[QEpsAll]])</f>
        <v>-0.2686530244540451</v>
      </c>
      <c r="AG387">
        <f>LOG(Table1[[#This Row],[QEpsBtm]])</f>
        <v>-0.60660030470689819</v>
      </c>
      <c r="AH387">
        <f>(LOG(Table1[[#This Row],[QEpsBtmIC]])-Table1[[#This Row],[QEpsBtmLog]])/(Table1[[#This Row],[QEpsBtm_BoolLog]]-Table1[[#This Row],[QEpsBtmLog]])</f>
        <v>-3.1064488822904794E-2</v>
      </c>
      <c r="AI387" s="1">
        <f>(LOG(Table1[[#This Row],[QEpsBtmICRand]])-Table1[[#This Row],[QEpsBtmLog]])/(Table1[[#This Row],[QEpsBtm_BoolLog]]-Table1[[#This Row],[QEpsBtmLog]])</f>
        <v>0.29545507988246938</v>
      </c>
      <c r="AJ387" s="1">
        <f>(LOG(Table1[[#This Row],[QEpsBtmIC_HasseSimple]])-Table1[[#This Row],[QEpsBtmLog]])/(Table1[[#This Row],[QEpsBtm_BoolLog]]-Table1[[#This Row],[QEpsBtmLog]])</f>
        <v>0.91763199042750698</v>
      </c>
      <c r="AK387" s="1">
        <f>(LOG(Table1[[#This Row],[QEpsBtmIC_Hasse]])-Table1[[#This Row],[QEpsBtmLog]])/(Table1[[#This Row],[QEpsBtm_BoolLog]]-Table1[[#This Row],[QEpsBtmLog]])</f>
        <v>0.75634799964949995</v>
      </c>
      <c r="AL387" s="1">
        <f>(LOG(Table1[[#This Row],[QEpsBtmIC_Bool]])-Table1[[#This Row],[QEpsBtmLog]])/(Table1[[#This Row],[QEpsBtm_BoolLog]]-Table1[[#This Row],[QEpsBtmLog]])</f>
        <v>1</v>
      </c>
      <c r="AM387" s="1">
        <f>(LOG(Table1[[#This Row],[QEpsBtm_HasseSimple]])-Table1[[#This Row],[QEpsBtmLog]])/(Table1[[#This Row],[QEpsBtm_BoolLog]]-Table1[[#This Row],[QEpsBtmLog]])</f>
        <v>0.91763199042750698</v>
      </c>
      <c r="AN387" s="1">
        <f>(LOG(Table1[[#This Row],[QEpsBtm_Hasse]])-Table1[[#This Row],[QEpsBtmLog]])/(Table1[[#This Row],[QEpsBtm_BoolLog]]-Table1[[#This Row],[QEpsBtmLog]])</f>
        <v>0.75634799964949995</v>
      </c>
      <c r="AO387" s="1">
        <f>LOG(Table1[[#This Row],[QEpsBtm_Bool]])</f>
        <v>-0.13537027545448777</v>
      </c>
    </row>
    <row r="388" spans="1:41" hidden="1" x14ac:dyDescent="0.25">
      <c r="A388" s="1" t="s">
        <v>49</v>
      </c>
      <c r="B388" t="s">
        <v>51</v>
      </c>
      <c r="C388">
        <v>40</v>
      </c>
      <c r="D388">
        <v>3</v>
      </c>
      <c r="E388">
        <v>26</v>
      </c>
      <c r="F388">
        <v>26</v>
      </c>
      <c r="G388">
        <v>0.2</v>
      </c>
      <c r="H388">
        <v>0</v>
      </c>
      <c r="I388">
        <v>0.53869999999999996</v>
      </c>
      <c r="J388">
        <v>0.2</v>
      </c>
      <c r="K388">
        <v>0</v>
      </c>
      <c r="L388">
        <v>0.4703</v>
      </c>
      <c r="M388">
        <v>0.2</v>
      </c>
      <c r="N388">
        <v>0</v>
      </c>
      <c r="O388">
        <v>0.47570000000000001</v>
      </c>
      <c r="P388">
        <v>0.215</v>
      </c>
      <c r="Q388">
        <v>7.6E-3</v>
      </c>
      <c r="R388">
        <v>0.64259999999999995</v>
      </c>
      <c r="S388">
        <v>0.25779999999999997</v>
      </c>
      <c r="T388">
        <v>0.25779999999999997</v>
      </c>
      <c r="U388">
        <v>0.25779999999999997</v>
      </c>
      <c r="V388">
        <v>1.8303</v>
      </c>
      <c r="W388">
        <v>19.642800000000001</v>
      </c>
      <c r="X388">
        <v>1.6548</v>
      </c>
      <c r="Y388">
        <v>15.9155</v>
      </c>
      <c r="Z388">
        <v>2.1429</v>
      </c>
      <c r="AA388">
        <v>1.8303</v>
      </c>
      <c r="AB388">
        <v>19.642800000000001</v>
      </c>
      <c r="AC388">
        <v>1.6548</v>
      </c>
      <c r="AD388">
        <v>15.9155</v>
      </c>
      <c r="AE388">
        <v>2.1429</v>
      </c>
      <c r="AF388">
        <f>LOG(Table1[[#This Row],[QEpsAll]])</f>
        <v>-0.2686530244540451</v>
      </c>
      <c r="AG388">
        <f>LOG(Table1[[#This Row],[QEpsBtm]])</f>
        <v>-0.32762502125392051</v>
      </c>
      <c r="AH388">
        <f>(LOG(Table1[[#This Row],[QEpsBtmIC]])-Table1[[#This Row],[QEpsBtmLog]])/(Table1[[#This Row],[QEpsBtm_BoolLog]]-Table1[[#This Row],[QEpsBtmLog]])</f>
        <v>7.5280442954188719E-3</v>
      </c>
      <c r="AI388" s="1">
        <f>(LOG(Table1[[#This Row],[QEpsBtmICRand]])-Table1[[#This Row],[QEpsBtmLog]])/(Table1[[#This Row],[QEpsBtm_BoolLog]]-Table1[[#This Row],[QEpsBtmLog]])</f>
        <v>0.20583085370126902</v>
      </c>
      <c r="AJ388" s="1">
        <f>(LOG(Table1[[#This Row],[QEpsBtmIC_HasseSimple]])-Table1[[#This Row],[QEpsBtmLog]])/(Table1[[#This Row],[QEpsBtm_BoolLog]]-Table1[[#This Row],[QEpsBtmLog]])</f>
        <v>0.89602668457871038</v>
      </c>
      <c r="AK388" s="1">
        <f>(LOG(Table1[[#This Row],[QEpsBtmIC_Hasse]])-Table1[[#This Row],[QEpsBtmLog]])/(Table1[[#This Row],[QEpsBtm_BoolLog]]-Table1[[#This Row],[QEpsBtmLog]])</f>
        <v>0.82955997064109466</v>
      </c>
      <c r="AL388" s="1">
        <f>(LOG(Table1[[#This Row],[QEpsBtmIC_Bool]])-Table1[[#This Row],[QEpsBtmLog]])/(Table1[[#This Row],[QEpsBtm_BoolLog]]-Table1[[#This Row],[QEpsBtmLog]])</f>
        <v>1</v>
      </c>
      <c r="AM388" s="1">
        <f>(LOG(Table1[[#This Row],[QEpsBtm_HasseSimple]])-Table1[[#This Row],[QEpsBtmLog]])/(Table1[[#This Row],[QEpsBtm_BoolLog]]-Table1[[#This Row],[QEpsBtmLog]])</f>
        <v>0.89602668457871038</v>
      </c>
      <c r="AN388" s="1">
        <f>(LOG(Table1[[#This Row],[QEpsBtm_Hasse]])-Table1[[#This Row],[QEpsBtmLog]])/(Table1[[#This Row],[QEpsBtm_BoolLog]]-Table1[[#This Row],[QEpsBtmLog]])</f>
        <v>0.82955997064109466</v>
      </c>
      <c r="AO388" s="1">
        <f>LOG(Table1[[#This Row],[QEpsBtm_Bool]])</f>
        <v>0.33100190484420472</v>
      </c>
    </row>
    <row r="389" spans="1:41" hidden="1" x14ac:dyDescent="0.25">
      <c r="A389" s="1" t="s">
        <v>49</v>
      </c>
      <c r="B389" t="s">
        <v>51</v>
      </c>
      <c r="C389">
        <v>40</v>
      </c>
      <c r="D389">
        <v>4</v>
      </c>
      <c r="E389">
        <v>36</v>
      </c>
      <c r="F389">
        <v>36</v>
      </c>
      <c r="G389">
        <v>0.2</v>
      </c>
      <c r="H389">
        <v>0</v>
      </c>
      <c r="I389">
        <v>0.53869999999999996</v>
      </c>
      <c r="J389">
        <v>0.2</v>
      </c>
      <c r="K389">
        <v>0</v>
      </c>
      <c r="L389">
        <v>0.49690000000000001</v>
      </c>
      <c r="M389">
        <v>0.2</v>
      </c>
      <c r="N389">
        <v>0</v>
      </c>
      <c r="O389">
        <v>0.49440000000000001</v>
      </c>
      <c r="P389">
        <v>0.25</v>
      </c>
      <c r="Q389">
        <v>0</v>
      </c>
      <c r="R389">
        <v>0.69510000000000005</v>
      </c>
      <c r="S389">
        <v>0.25779999999999997</v>
      </c>
      <c r="T389">
        <v>0.25779999999999997</v>
      </c>
      <c r="U389">
        <v>0.25779999999999997</v>
      </c>
      <c r="V389">
        <v>2.2778</v>
      </c>
      <c r="W389">
        <v>24.917200000000001</v>
      </c>
      <c r="X389">
        <v>1.9419999999999999</v>
      </c>
      <c r="Y389">
        <v>19.872499999999999</v>
      </c>
      <c r="Z389">
        <v>2.7797999999999998</v>
      </c>
      <c r="AA389">
        <v>2.2778</v>
      </c>
      <c r="AB389">
        <v>24.917200000000001</v>
      </c>
      <c r="AC389">
        <v>1.9419999999999999</v>
      </c>
      <c r="AD389">
        <v>19.872499999999999</v>
      </c>
      <c r="AE389">
        <v>2.7797999999999998</v>
      </c>
      <c r="AF389">
        <f>LOG(Table1[[#This Row],[QEpsAll]])</f>
        <v>-0.2686530244540451</v>
      </c>
      <c r="AG389">
        <f>LOG(Table1[[#This Row],[QEpsBtm]])</f>
        <v>-0.30373100325446717</v>
      </c>
      <c r="AH389">
        <f>(LOG(Table1[[#This Row],[QEpsBtmIC]])-Table1[[#This Row],[QEpsBtmLog]])/(Table1[[#This Row],[QEpsBtm_BoolLog]]-Table1[[#This Row],[QEpsBtmLog]])</f>
        <v>-2.9295227274078414E-3</v>
      </c>
      <c r="AI389" s="1">
        <f>(LOG(Table1[[#This Row],[QEpsBtmICRand]])-Table1[[#This Row],[QEpsBtmLog]])/(Table1[[#This Row],[QEpsBtm_BoolLog]]-Table1[[#This Row],[QEpsBtmLog]])</f>
        <v>0.19495734340721332</v>
      </c>
      <c r="AJ389" s="1">
        <f>(LOG(Table1[[#This Row],[QEpsBtmIC_HasseSimple]])-Table1[[#This Row],[QEpsBtmLog]])/(Table1[[#This Row],[QEpsBtm_BoolLog]]-Table1[[#This Row],[QEpsBtmLog]])</f>
        <v>0.88432150855883862</v>
      </c>
      <c r="AK389" s="1">
        <f>(LOG(Table1[[#This Row],[QEpsBtmIC_Hasse]])-Table1[[#This Row],[QEpsBtmLog]])/(Table1[[#This Row],[QEpsBtm_BoolLog]]-Table1[[#This Row],[QEpsBtmLog]])</f>
        <v>0.7916877839970482</v>
      </c>
      <c r="AL389" s="1">
        <f>(LOG(Table1[[#This Row],[QEpsBtmIC_Bool]])-Table1[[#This Row],[QEpsBtmLog]])/(Table1[[#This Row],[QEpsBtm_BoolLog]]-Table1[[#This Row],[QEpsBtmLog]])</f>
        <v>1</v>
      </c>
      <c r="AM389" s="1">
        <f>(LOG(Table1[[#This Row],[QEpsBtm_HasseSimple]])-Table1[[#This Row],[QEpsBtmLog]])/(Table1[[#This Row],[QEpsBtm_BoolLog]]-Table1[[#This Row],[QEpsBtmLog]])</f>
        <v>0.88432150855883862</v>
      </c>
      <c r="AN389" s="1">
        <f>(LOG(Table1[[#This Row],[QEpsBtm_Hasse]])-Table1[[#This Row],[QEpsBtmLog]])/(Table1[[#This Row],[QEpsBtm_BoolLog]]-Table1[[#This Row],[QEpsBtmLog]])</f>
        <v>0.7916877839970482</v>
      </c>
      <c r="AO389" s="1">
        <f>LOG(Table1[[#This Row],[QEpsBtm_Bool]])</f>
        <v>0.44401355058679881</v>
      </c>
    </row>
    <row r="390" spans="1:41" hidden="1" x14ac:dyDescent="0.25">
      <c r="A390" s="1" t="s">
        <v>49</v>
      </c>
      <c r="B390" t="s">
        <v>51</v>
      </c>
      <c r="C390">
        <v>40</v>
      </c>
      <c r="D390">
        <v>5</v>
      </c>
      <c r="E390">
        <v>58</v>
      </c>
      <c r="F390">
        <v>63</v>
      </c>
      <c r="G390">
        <v>0.2</v>
      </c>
      <c r="H390">
        <v>0</v>
      </c>
      <c r="I390">
        <v>0.53869999999999996</v>
      </c>
      <c r="J390">
        <v>0.2</v>
      </c>
      <c r="K390">
        <v>0</v>
      </c>
      <c r="L390">
        <v>0.50849999999999995</v>
      </c>
      <c r="M390">
        <v>0.2</v>
      </c>
      <c r="N390">
        <v>0</v>
      </c>
      <c r="O390">
        <v>0.52539999999999998</v>
      </c>
      <c r="P390">
        <v>0.255</v>
      </c>
      <c r="Q390">
        <v>5.0000000000000001E-3</v>
      </c>
      <c r="R390">
        <v>0.74470000000000003</v>
      </c>
      <c r="S390">
        <v>0.30470000000000003</v>
      </c>
      <c r="T390">
        <v>0.30470000000000003</v>
      </c>
      <c r="U390">
        <v>0.30470000000000003</v>
      </c>
      <c r="V390">
        <v>3.8725999999999998</v>
      </c>
      <c r="W390">
        <v>33.131700000000002</v>
      </c>
      <c r="X390">
        <v>3.2050000000000001</v>
      </c>
      <c r="Y390">
        <v>24.032699999999998</v>
      </c>
      <c r="Z390">
        <v>5.7866</v>
      </c>
      <c r="AA390">
        <v>4.1418999999999997</v>
      </c>
      <c r="AB390">
        <v>34.862499999999997</v>
      </c>
      <c r="AC390">
        <v>3.2921999999999998</v>
      </c>
      <c r="AD390">
        <v>24.332000000000001</v>
      </c>
      <c r="AE390">
        <v>6.1681999999999997</v>
      </c>
      <c r="AF390">
        <f>LOG(Table1[[#This Row],[QEpsAll]])</f>
        <v>-0.2686530244540451</v>
      </c>
      <c r="AG390">
        <f>LOG(Table1[[#This Row],[QEpsBtm]])</f>
        <v>-0.29370904274123666</v>
      </c>
      <c r="AH390">
        <f>(LOG(Table1[[#This Row],[QEpsBtmIC]])-Table1[[#This Row],[QEpsBtmLog]])/(Table1[[#This Row],[QEpsBtm_BoolLog]]-Table1[[#This Row],[QEpsBtmLog]])</f>
        <v>1.3444441031918459E-2</v>
      </c>
      <c r="AI390" s="1">
        <f>(LOG(Table1[[#This Row],[QEpsBtmICRand]])-Table1[[#This Row],[QEpsBtmLog]])/(Table1[[#This Row],[QEpsBtm_BoolLog]]-Table1[[#This Row],[QEpsBtmLog]])</f>
        <v>0.15688409904161268</v>
      </c>
      <c r="AJ390" s="1">
        <f>(LOG(Table1[[#This Row],[QEpsBtmIC_HasseSimple]])-Table1[[#This Row],[QEpsBtmLog]])/(Table1[[#This Row],[QEpsBtm_BoolLog]]-Table1[[#This Row],[QEpsBtmLog]])</f>
        <v>0.86249466552732423</v>
      </c>
      <c r="AK390" s="1">
        <f>(LOG(Table1[[#This Row],[QEpsBtmIC_Hasse]])-Table1[[#This Row],[QEpsBtmLog]])/(Table1[[#This Row],[QEpsBtm_BoolLog]]-Table1[[#This Row],[QEpsBtmLog]])</f>
        <v>0.76808094547053141</v>
      </c>
      <c r="AL390" s="1">
        <f>(LOG(Table1[[#This Row],[QEpsBtmIC_Bool]])-Table1[[#This Row],[QEpsBtmLog]])/(Table1[[#This Row],[QEpsBtm_BoolLog]]-Table1[[#This Row],[QEpsBtmLog]])</f>
        <v>1.0262608944938485</v>
      </c>
      <c r="AM390" s="1">
        <f>(LOG(Table1[[#This Row],[QEpsBtm_HasseSimple]])-Table1[[#This Row],[QEpsBtmLog]])/(Table1[[#This Row],[QEpsBtm_BoolLog]]-Table1[[#This Row],[QEpsBtmLog]])</f>
        <v>0.83484949030593147</v>
      </c>
      <c r="AN390" s="1">
        <f>(LOG(Table1[[#This Row],[QEpsBtm_Hasse]])-Table1[[#This Row],[QEpsBtmLog]])/(Table1[[#This Row],[QEpsBtm_BoolLog]]-Table1[[#This Row],[QEpsBtmLog]])</f>
        <v>0.75704239049297828</v>
      </c>
      <c r="AO390" s="1">
        <f>LOG(Table1[[#This Row],[QEpsBtm_Bool]])</f>
        <v>0.76242346269934036</v>
      </c>
    </row>
    <row r="391" spans="1:41" hidden="1" x14ac:dyDescent="0.25">
      <c r="A391" s="1" t="s">
        <v>49</v>
      </c>
      <c r="B391" t="s">
        <v>51</v>
      </c>
      <c r="C391">
        <v>40</v>
      </c>
      <c r="D391">
        <v>6</v>
      </c>
      <c r="E391">
        <v>93</v>
      </c>
      <c r="F391">
        <v>103</v>
      </c>
      <c r="G391">
        <v>0.2</v>
      </c>
      <c r="H391">
        <v>0</v>
      </c>
      <c r="I391">
        <v>0.53869999999999996</v>
      </c>
      <c r="J391">
        <v>0.2</v>
      </c>
      <c r="K391">
        <v>0</v>
      </c>
      <c r="L391">
        <v>0.5373</v>
      </c>
      <c r="M391">
        <v>0.2</v>
      </c>
      <c r="N391">
        <v>0</v>
      </c>
      <c r="O391">
        <v>0.53700000000000003</v>
      </c>
      <c r="P391">
        <v>0.3</v>
      </c>
      <c r="Q391">
        <v>0</v>
      </c>
      <c r="R391">
        <v>0.78490000000000004</v>
      </c>
      <c r="S391">
        <v>0.35160000000000002</v>
      </c>
      <c r="T391">
        <v>0.30470000000000003</v>
      </c>
      <c r="U391">
        <v>0.35160000000000002</v>
      </c>
      <c r="V391">
        <v>5.0218999999999996</v>
      </c>
      <c r="W391">
        <v>43.866399999999999</v>
      </c>
      <c r="X391">
        <v>3.62</v>
      </c>
      <c r="Y391">
        <v>30.124700000000001</v>
      </c>
      <c r="Z391">
        <v>8.5023999999999997</v>
      </c>
      <c r="AA391">
        <v>5.5265000000000004</v>
      </c>
      <c r="AB391">
        <v>46.815100000000001</v>
      </c>
      <c r="AC391">
        <v>3.7454000000000001</v>
      </c>
      <c r="AD391">
        <v>30.413499999999999</v>
      </c>
      <c r="AE391">
        <v>9.3483999999999998</v>
      </c>
      <c r="AF391">
        <f>LOG(Table1[[#This Row],[QEpsAll]])</f>
        <v>-0.2686530244540451</v>
      </c>
      <c r="AG391">
        <f>LOG(Table1[[#This Row],[QEpsBtm]])</f>
        <v>-0.26978315943130604</v>
      </c>
      <c r="AH391">
        <f>(LOG(Table1[[#This Row],[QEpsBtmIC]])-Table1[[#This Row],[QEpsBtmLog]])/(Table1[[#This Row],[QEpsBtm_BoolLog]]-Table1[[#This Row],[QEpsBtmLog]])</f>
        <v>-2.0224287111205637E-4</v>
      </c>
      <c r="AI391" s="1">
        <f>(LOG(Table1[[#This Row],[QEpsBtmICRand]])-Table1[[#This Row],[QEpsBtmLog]])/(Table1[[#This Row],[QEpsBtm_BoolLog]]-Table1[[#This Row],[QEpsBtmLog]])</f>
        <v>0.13724180748581111</v>
      </c>
      <c r="AJ391" s="1">
        <f>(LOG(Table1[[#This Row],[QEpsBtmIC_HasseSimple]])-Table1[[#This Row],[QEpsBtmLog]])/(Table1[[#This Row],[QEpsBtm_BoolLog]]-Table1[[#This Row],[QEpsBtmLog]])</f>
        <v>0.84400274621676707</v>
      </c>
      <c r="AK391" s="1">
        <f>(LOG(Table1[[#This Row],[QEpsBtmIC_Hasse]])-Table1[[#This Row],[QEpsBtmLog]])/(Table1[[#This Row],[QEpsBtm_BoolLog]]-Table1[[#This Row],[QEpsBtmLog]])</f>
        <v>0.7031301624111751</v>
      </c>
      <c r="AL391" s="1">
        <f>(LOG(Table1[[#This Row],[QEpsBtmIC_Bool]])-Table1[[#This Row],[QEpsBtmLog]])/(Table1[[#This Row],[QEpsBtm_BoolLog]]-Table1[[#This Row],[QEpsBtmLog]])</f>
        <v>1.0343491252033836</v>
      </c>
      <c r="AM391" s="1">
        <f>(LOG(Table1[[#This Row],[QEpsBtm_HasseSimple]])-Table1[[#This Row],[QEpsBtmLog]])/(Table1[[#This Row],[QEpsBtm_BoolLog]]-Table1[[#This Row],[QEpsBtmLog]])</f>
        <v>0.80933147314227438</v>
      </c>
      <c r="AN391" s="1">
        <f>(LOG(Table1[[#This Row],[QEpsBtm_Hasse]])-Table1[[#This Row],[QEpsBtmLog]])/(Table1[[#This Row],[QEpsBtm_BoolLog]]-Table1[[#This Row],[QEpsBtmLog]])</f>
        <v>0.69079852635345806</v>
      </c>
      <c r="AO391" s="1">
        <f>LOG(Table1[[#This Row],[QEpsBtm_Bool]])</f>
        <v>0.92954153273018347</v>
      </c>
    </row>
    <row r="392" spans="1:41" hidden="1" x14ac:dyDescent="0.25">
      <c r="A392" s="1" t="s">
        <v>49</v>
      </c>
      <c r="B392" t="s">
        <v>51</v>
      </c>
      <c r="C392">
        <v>40</v>
      </c>
      <c r="D392">
        <v>7</v>
      </c>
      <c r="E392">
        <v>136</v>
      </c>
      <c r="F392">
        <v>155</v>
      </c>
      <c r="G392">
        <v>0.2</v>
      </c>
      <c r="H392">
        <v>0</v>
      </c>
      <c r="I392">
        <v>0.53869999999999996</v>
      </c>
      <c r="J392">
        <v>0.20250000000000001</v>
      </c>
      <c r="K392">
        <v>2.5000000000000001E-3</v>
      </c>
      <c r="L392">
        <v>0.53580000000000005</v>
      </c>
      <c r="M392">
        <v>0.2</v>
      </c>
      <c r="N392">
        <v>0</v>
      </c>
      <c r="O392">
        <v>0.55389999999999995</v>
      </c>
      <c r="P392">
        <v>0.3</v>
      </c>
      <c r="Q392">
        <v>0</v>
      </c>
      <c r="R392">
        <v>0.78849999999999998</v>
      </c>
      <c r="S392">
        <v>0.35160000000000002</v>
      </c>
      <c r="T392">
        <v>0.30470000000000003</v>
      </c>
      <c r="U392">
        <v>0.39839999999999998</v>
      </c>
      <c r="V392">
        <v>7.0270999999999999</v>
      </c>
      <c r="W392">
        <v>53.860900000000001</v>
      </c>
      <c r="X392">
        <v>5.0392000000000001</v>
      </c>
      <c r="Y392">
        <v>34.944899999999997</v>
      </c>
      <c r="Z392">
        <v>14.970499999999999</v>
      </c>
      <c r="AA392">
        <v>7.9882</v>
      </c>
      <c r="AB392">
        <v>58.913600000000002</v>
      </c>
      <c r="AC392">
        <v>5.2877999999999998</v>
      </c>
      <c r="AD392">
        <v>35.625</v>
      </c>
      <c r="AE392">
        <v>16.836300000000001</v>
      </c>
      <c r="AF392">
        <f>LOG(Table1[[#This Row],[QEpsAll]])</f>
        <v>-0.2686530244540451</v>
      </c>
      <c r="AG392">
        <f>LOG(Table1[[#This Row],[QEpsBtm]])</f>
        <v>-0.27099729072780993</v>
      </c>
      <c r="AH392">
        <f>(LOG(Table1[[#This Row],[QEpsBtmIC]])-Table1[[#This Row],[QEpsBtmLog]])/(Table1[[#This Row],[QEpsBtm_BoolLog]]-Table1[[#This Row],[QEpsBtmLog]])</f>
        <v>9.9767118611989239E-3</v>
      </c>
      <c r="AI392" s="1">
        <f>(LOG(Table1[[#This Row],[QEpsBtmICRand]])-Table1[[#This Row],[QEpsBtmLog]])/(Table1[[#This Row],[QEpsBtm_BoolLog]]-Table1[[#This Row],[QEpsBtmLog]])</f>
        <v>0.11602481702778246</v>
      </c>
      <c r="AJ392" s="1">
        <f>(LOG(Table1[[#This Row],[QEpsBtmIC_HasseSimple]])-Table1[[#This Row],[QEpsBtmLog]])/(Table1[[#This Row],[QEpsBtm_BoolLog]]-Table1[[#This Row],[QEpsBtmLog]])</f>
        <v>0.81138083325327903</v>
      </c>
      <c r="AK392" s="1">
        <f>(LOG(Table1[[#This Row],[QEpsBtmIC_Hasse]])-Table1[[#This Row],[QEpsBtmLog]])/(Table1[[#This Row],[QEpsBtm_BoolLog]]-Table1[[#This Row],[QEpsBtmLog]])</f>
        <v>0.68749081321435812</v>
      </c>
      <c r="AL392" s="1">
        <f>(LOG(Table1[[#This Row],[QEpsBtmIC_Bool]])-Table1[[#This Row],[QEpsBtmLog]])/(Table1[[#This Row],[QEpsBtm_BoolLog]]-Table1[[#This Row],[QEpsBtmLog]])</f>
        <v>1.0352711693449452</v>
      </c>
      <c r="AM392" s="1">
        <f>(LOG(Table1[[#This Row],[QEpsBtm_HasseSimple]])-Table1[[#This Row],[QEpsBtmLog]])/(Table1[[#This Row],[QEpsBtm_BoolLog]]-Table1[[#This Row],[QEpsBtmLog]])</f>
        <v>0.77288581003219903</v>
      </c>
      <c r="AN392" s="1">
        <f>(LOG(Table1[[#This Row],[QEpsBtm_Hasse]])-Table1[[#This Row],[QEpsBtmLog]])/(Table1[[#This Row],[QEpsBtm_BoolLog]]-Table1[[#This Row],[QEpsBtmLog]])</f>
        <v>0.67303019964741562</v>
      </c>
      <c r="AO392" s="1">
        <f>LOG(Table1[[#This Row],[QEpsBtm_Bool]])</f>
        <v>1.1752363055945325</v>
      </c>
    </row>
    <row r="393" spans="1:41" hidden="1" x14ac:dyDescent="0.25">
      <c r="A393" s="1" t="s">
        <v>49</v>
      </c>
      <c r="B393" t="s">
        <v>51</v>
      </c>
      <c r="C393">
        <v>40</v>
      </c>
      <c r="D393">
        <v>8</v>
      </c>
      <c r="E393">
        <v>182</v>
      </c>
      <c r="F393">
        <v>206</v>
      </c>
      <c r="G393">
        <v>0.2</v>
      </c>
      <c r="H393">
        <v>0</v>
      </c>
      <c r="I393">
        <v>0.53869999999999996</v>
      </c>
      <c r="J393">
        <v>0.2</v>
      </c>
      <c r="K393">
        <v>0</v>
      </c>
      <c r="L393">
        <v>0.53879999999999995</v>
      </c>
      <c r="M393">
        <v>0.2</v>
      </c>
      <c r="N393">
        <v>0</v>
      </c>
      <c r="O393">
        <v>0.55589999999999995</v>
      </c>
      <c r="P393">
        <v>0.3</v>
      </c>
      <c r="Q393">
        <v>0</v>
      </c>
      <c r="R393">
        <v>0.79269999999999996</v>
      </c>
      <c r="S393">
        <v>0.35160000000000002</v>
      </c>
      <c r="T393">
        <v>0.35160000000000002</v>
      </c>
      <c r="U393">
        <v>0.39839999999999998</v>
      </c>
      <c r="V393">
        <v>7.9325999999999999</v>
      </c>
      <c r="W393">
        <v>61.613599999999998</v>
      </c>
      <c r="X393">
        <v>5.2759</v>
      </c>
      <c r="Y393">
        <v>38.469200000000001</v>
      </c>
      <c r="Z393">
        <v>19.0184</v>
      </c>
      <c r="AA393">
        <v>9.0772999999999993</v>
      </c>
      <c r="AB393">
        <v>67.844700000000003</v>
      </c>
      <c r="AC393">
        <v>5.5415999999999999</v>
      </c>
      <c r="AD393">
        <v>39.2517</v>
      </c>
      <c r="AE393">
        <v>21.462900000000001</v>
      </c>
      <c r="AF393">
        <f>LOG(Table1[[#This Row],[QEpsAll]])</f>
        <v>-0.2686530244540451</v>
      </c>
      <c r="AG393">
        <f>LOG(Table1[[#This Row],[QEpsBtm]])</f>
        <v>-0.26857241294905204</v>
      </c>
      <c r="AH393">
        <f>(LOG(Table1[[#This Row],[QEpsBtmIC]])-Table1[[#This Row],[QEpsBtmLog]])/(Table1[[#This Row],[QEpsBtm_BoolLog]]-Table1[[#This Row],[QEpsBtmLog]])</f>
        <v>8.7669963713838603E-3</v>
      </c>
      <c r="AI393" s="1">
        <f>(LOG(Table1[[#This Row],[QEpsBtmICRand]])-Table1[[#This Row],[QEpsBtmLog]])/(Table1[[#This Row],[QEpsBtm_BoolLog]]-Table1[[#This Row],[QEpsBtmLog]])</f>
        <v>0.10833898382382014</v>
      </c>
      <c r="AJ393" s="1">
        <f>(LOG(Table1[[#This Row],[QEpsBtmIC_HasseSimple]])-Table1[[#This Row],[QEpsBtmLog]])/(Table1[[#This Row],[QEpsBtm_BoolLog]]-Table1[[#This Row],[QEpsBtmLog]])</f>
        <v>0.79246129050631875</v>
      </c>
      <c r="AK393" s="1">
        <f>(LOG(Table1[[#This Row],[QEpsBtmIC_Hasse]])-Table1[[#This Row],[QEpsBtmLog]])/(Table1[[#This Row],[QEpsBtm_BoolLog]]-Table1[[#This Row],[QEpsBtmLog]])</f>
        <v>0.65398801374651727</v>
      </c>
      <c r="AL393" s="1">
        <f>(LOG(Table1[[#This Row],[QEpsBtmIC_Bool]])-Table1[[#This Row],[QEpsBtmLog]])/(Table1[[#This Row],[QEpsBtm_BoolLog]]-Table1[[#This Row],[QEpsBtmLog]])</f>
        <v>1.0339296057048188</v>
      </c>
      <c r="AM393" s="1">
        <f>(LOG(Table1[[#This Row],[QEpsBtm_HasseSimple]])-Table1[[#This Row],[QEpsBtmLog]])/(Table1[[#This Row],[QEpsBtm_BoolLog]]-Table1[[#This Row],[QEpsBtmLog]])</f>
        <v>0.75463782431006154</v>
      </c>
      <c r="AN393" s="1">
        <f>(LOG(Table1[[#This Row],[QEpsBtm_Hasse]])-Table1[[#This Row],[QEpsBtmLog]])/(Table1[[#This Row],[QEpsBtm_BoolLog]]-Table1[[#This Row],[QEpsBtmLog]])</f>
        <v>0.64020111721332396</v>
      </c>
      <c r="AO393" s="1">
        <f>LOG(Table1[[#This Row],[QEpsBtm_Bool]])</f>
        <v>1.2791739773543052</v>
      </c>
    </row>
    <row r="394" spans="1:41" hidden="1" x14ac:dyDescent="0.25">
      <c r="A394" s="1" t="s">
        <v>49</v>
      </c>
      <c r="B394" t="s">
        <v>51</v>
      </c>
      <c r="C394">
        <v>40</v>
      </c>
      <c r="D394">
        <v>9</v>
      </c>
      <c r="E394">
        <v>215</v>
      </c>
      <c r="F394">
        <v>244</v>
      </c>
      <c r="G394">
        <v>0.2</v>
      </c>
      <c r="H394">
        <v>0</v>
      </c>
      <c r="I394">
        <v>0.53869999999999996</v>
      </c>
      <c r="J394">
        <v>0.2</v>
      </c>
      <c r="K394">
        <v>0</v>
      </c>
      <c r="L394">
        <v>0.54</v>
      </c>
      <c r="M394">
        <v>0.2</v>
      </c>
      <c r="N394">
        <v>0</v>
      </c>
      <c r="O394">
        <v>0.54790000000000005</v>
      </c>
      <c r="P394">
        <v>0.3</v>
      </c>
      <c r="Q394">
        <v>0</v>
      </c>
      <c r="R394">
        <v>0.78900000000000003</v>
      </c>
      <c r="S394">
        <v>0.35160000000000002</v>
      </c>
      <c r="T394">
        <v>0.35160000000000002</v>
      </c>
      <c r="U394">
        <v>0.39839999999999998</v>
      </c>
      <c r="V394">
        <v>9.0755999999999997</v>
      </c>
      <c r="W394">
        <v>68.266300000000001</v>
      </c>
      <c r="X394">
        <v>6.2633000000000001</v>
      </c>
      <c r="Y394">
        <v>44.0807</v>
      </c>
      <c r="Z394">
        <v>24.302800000000001</v>
      </c>
      <c r="AA394">
        <v>10.318199999999999</v>
      </c>
      <c r="AB394">
        <v>74.7136</v>
      </c>
      <c r="AC394">
        <v>6.5529999999999999</v>
      </c>
      <c r="AD394">
        <v>44.8491</v>
      </c>
      <c r="AE394">
        <v>27.3504</v>
      </c>
      <c r="AF394">
        <f>LOG(Table1[[#This Row],[QEpsAll]])</f>
        <v>-0.2686530244540451</v>
      </c>
      <c r="AG394">
        <f>LOG(Table1[[#This Row],[QEpsBtm]])</f>
        <v>-0.26760624017703144</v>
      </c>
      <c r="AH394">
        <f>(LOG(Table1[[#This Row],[QEpsBtmIC]])-Table1[[#This Row],[QEpsBtmLog]])/(Table1[[#This Row],[QEpsBtm_BoolLog]]-Table1[[#This Row],[QEpsBtmLog]])</f>
        <v>3.8152080563887466E-3</v>
      </c>
      <c r="AI394" s="1">
        <f>(LOG(Table1[[#This Row],[QEpsBtmICRand]])-Table1[[#This Row],[QEpsBtmLog]])/(Table1[[#This Row],[QEpsBtm_BoolLog]]-Table1[[#This Row],[QEpsBtmLog]])</f>
        <v>9.9611064850008146E-2</v>
      </c>
      <c r="AJ394" s="1">
        <f>(LOG(Table1[[#This Row],[QEpsBtmIC_HasseSimple]])-Table1[[#This Row],[QEpsBtmLog]])/(Table1[[#This Row],[QEpsBtm_BoolLog]]-Table1[[#This Row],[QEpsBtmLog]])</f>
        <v>0.77495868968688231</v>
      </c>
      <c r="AK394" s="1">
        <f>(LOG(Table1[[#This Row],[QEpsBtmIC_Hasse]])-Table1[[#This Row],[QEpsBtmLog]])/(Table1[[#This Row],[QEpsBtm_BoolLog]]-Table1[[#This Row],[QEpsBtmLog]])</f>
        <v>0.65570130172609409</v>
      </c>
      <c r="AL394" s="1">
        <f>(LOG(Table1[[#This Row],[QEpsBtmIC_Bool]])-Table1[[#This Row],[QEpsBtmLog]])/(Table1[[#This Row],[QEpsBtm_BoolLog]]-Table1[[#This Row],[QEpsBtmLog]])</f>
        <v>1.0310340116917704</v>
      </c>
      <c r="AM394" s="1">
        <f>(LOG(Table1[[#This Row],[QEpsBtm_HasseSimple]])-Table1[[#This Row],[QEpsBtmLog]])/(Table1[[#This Row],[QEpsBtm_BoolLog]]-Table1[[#This Row],[QEpsBtmLog]])</f>
        <v>0.74125043499971832</v>
      </c>
      <c r="AN394" s="1">
        <f>(LOG(Table1[[#This Row],[QEpsBtm_Hasse]])-Table1[[#This Row],[QEpsBtmLog]])/(Table1[[#This Row],[QEpsBtm_BoolLog]]-Table1[[#This Row],[QEpsBtmLog]])</f>
        <v>0.64382360338254352</v>
      </c>
      <c r="AO394" s="1">
        <f>LOG(Table1[[#This Row],[QEpsBtm_Bool]])</f>
        <v>1.38565631287797</v>
      </c>
    </row>
    <row r="395" spans="1:41" hidden="1" x14ac:dyDescent="0.25">
      <c r="A395" s="1" t="s">
        <v>49</v>
      </c>
      <c r="B395" t="s">
        <v>51</v>
      </c>
      <c r="C395">
        <v>40</v>
      </c>
      <c r="D395">
        <v>10</v>
      </c>
      <c r="E395">
        <v>269</v>
      </c>
      <c r="F395">
        <v>307</v>
      </c>
      <c r="G395">
        <v>0.2</v>
      </c>
      <c r="H395">
        <v>0</v>
      </c>
      <c r="I395">
        <v>0.53869999999999996</v>
      </c>
      <c r="J395">
        <v>0.2</v>
      </c>
      <c r="K395">
        <v>0</v>
      </c>
      <c r="L395">
        <v>0.54620000000000002</v>
      </c>
      <c r="M395">
        <v>0.21</v>
      </c>
      <c r="N395">
        <v>6.7000000000000002E-3</v>
      </c>
      <c r="O395">
        <v>0.56459999999999999</v>
      </c>
      <c r="P395">
        <v>0.3</v>
      </c>
      <c r="Q395">
        <v>0</v>
      </c>
      <c r="R395">
        <v>0.79669999999999996</v>
      </c>
      <c r="S395">
        <v>0.39839999999999998</v>
      </c>
      <c r="T395">
        <v>0.35160000000000002</v>
      </c>
      <c r="U395">
        <v>0.44529999999999997</v>
      </c>
      <c r="V395">
        <v>9.8940000000000001</v>
      </c>
      <c r="W395">
        <v>75.016599999999997</v>
      </c>
      <c r="X395">
        <v>6.6692999999999998</v>
      </c>
      <c r="Y395">
        <v>47.682400000000001</v>
      </c>
      <c r="Z395">
        <v>29.4542</v>
      </c>
      <c r="AA395">
        <v>11.1738</v>
      </c>
      <c r="AB395">
        <v>81.538399999999996</v>
      </c>
      <c r="AC395">
        <v>6.9421999999999997</v>
      </c>
      <c r="AD395">
        <v>48.415999999999997</v>
      </c>
      <c r="AE395">
        <v>33.7209</v>
      </c>
      <c r="AF395">
        <f>LOG(Table1[[#This Row],[QEpsAll]])</f>
        <v>-0.2686530244540451</v>
      </c>
      <c r="AG395">
        <f>LOG(Table1[[#This Row],[QEpsBtm]])</f>
        <v>-0.26264830419628549</v>
      </c>
      <c r="AH395">
        <f>(LOG(Table1[[#This Row],[QEpsBtmIC]])-Table1[[#This Row],[QEpsBtmLog]])/(Table1[[#This Row],[QEpsBtm_BoolLog]]-Table1[[#This Row],[QEpsBtmLog]])</f>
        <v>8.3088203607643435E-3</v>
      </c>
      <c r="AI395" s="1">
        <f>(LOG(Table1[[#This Row],[QEpsBtmICRand]])-Table1[[#This Row],[QEpsBtmLog]])/(Table1[[#This Row],[QEpsBtm_BoolLog]]-Table1[[#This Row],[QEpsBtmLog]])</f>
        <v>9.4666557332068899E-2</v>
      </c>
      <c r="AJ395" s="1">
        <f>(LOG(Table1[[#This Row],[QEpsBtmIC_HasseSimple]])-Table1[[#This Row],[QEpsBtmLog]])/(Table1[[#This Row],[QEpsBtm_BoolLog]]-Table1[[#This Row],[QEpsBtmLog]])</f>
        <v>0.75693069468764473</v>
      </c>
      <c r="AK395" s="1">
        <f>(LOG(Table1[[#This Row],[QEpsBtmIC_Hasse]])-Table1[[#This Row],[QEpsBtmLog]])/(Table1[[#This Row],[QEpsBtm_BoolLog]]-Table1[[#This Row],[QEpsBtmLog]])</f>
        <v>0.63757262489436772</v>
      </c>
      <c r="AL395" s="1">
        <f>(LOG(Table1[[#This Row],[QEpsBtmIC_Bool]])-Table1[[#This Row],[QEpsBtmLog]])/(Table1[[#This Row],[QEpsBtm_BoolLog]]-Table1[[#This Row],[QEpsBtmLog]])</f>
        <v>1.0339254401789748</v>
      </c>
      <c r="AM395" s="1">
        <f>(LOG(Table1[[#This Row],[QEpsBtm_HasseSimple]])-Table1[[#This Row],[QEpsBtmLog]])/(Table1[[#This Row],[QEpsBtm_BoolLog]]-Table1[[#This Row],[QEpsBtmLog]])</f>
        <v>0.72642536854751649</v>
      </c>
      <c r="AN395" s="1">
        <f>(LOG(Table1[[#This Row],[QEpsBtm_Hasse]])-Table1[[#This Row],[QEpsBtmLog]])/(Table1[[#This Row],[QEpsBtm_BoolLog]]-Table1[[#This Row],[QEpsBtmLog]])</f>
        <v>0.62751550932333777</v>
      </c>
      <c r="AO395" s="1">
        <f>LOG(Table1[[#This Row],[QEpsBtm_Bool]])</f>
        <v>1.4691472314412601</v>
      </c>
    </row>
    <row r="396" spans="1:41" hidden="1" x14ac:dyDescent="0.25">
      <c r="A396" s="1" t="s">
        <v>49</v>
      </c>
      <c r="B396" t="s">
        <v>51</v>
      </c>
      <c r="C396">
        <v>40</v>
      </c>
      <c r="D396">
        <v>11</v>
      </c>
      <c r="E396">
        <v>312</v>
      </c>
      <c r="F396">
        <v>353</v>
      </c>
      <c r="G396">
        <v>0.2</v>
      </c>
      <c r="H396">
        <v>0</v>
      </c>
      <c r="I396">
        <v>0.53869999999999996</v>
      </c>
      <c r="J396">
        <v>0.2</v>
      </c>
      <c r="K396">
        <v>0</v>
      </c>
      <c r="L396">
        <v>0.52769999999999995</v>
      </c>
      <c r="M396">
        <v>0.21</v>
      </c>
      <c r="N396">
        <v>6.7000000000000002E-3</v>
      </c>
      <c r="O396">
        <v>0.56189999999999996</v>
      </c>
      <c r="P396">
        <v>0.3</v>
      </c>
      <c r="Q396">
        <v>0</v>
      </c>
      <c r="R396">
        <v>0.80200000000000005</v>
      </c>
      <c r="S396">
        <v>0.39839999999999998</v>
      </c>
      <c r="T396">
        <v>0.35160000000000002</v>
      </c>
      <c r="U396">
        <v>0.44529999999999997</v>
      </c>
      <c r="V396">
        <v>10.813000000000001</v>
      </c>
      <c r="W396">
        <v>79.105000000000004</v>
      </c>
      <c r="X396">
        <v>7.3015999999999996</v>
      </c>
      <c r="Y396">
        <v>48.953899999999997</v>
      </c>
      <c r="Z396">
        <v>36.618299999999998</v>
      </c>
      <c r="AA396">
        <v>12.209199999999999</v>
      </c>
      <c r="AB396">
        <v>85.985699999999994</v>
      </c>
      <c r="AC396">
        <v>7.6387</v>
      </c>
      <c r="AD396">
        <v>49.674900000000001</v>
      </c>
      <c r="AE396">
        <v>41.280200000000001</v>
      </c>
      <c r="AF396">
        <f>LOG(Table1[[#This Row],[QEpsAll]])</f>
        <v>-0.2686530244540451</v>
      </c>
      <c r="AG396">
        <f>LOG(Table1[[#This Row],[QEpsBtm]])</f>
        <v>-0.27761290582287634</v>
      </c>
      <c r="AH396">
        <f>(LOG(Table1[[#This Row],[QEpsBtmIC]])-Table1[[#This Row],[QEpsBtmLog]])/(Table1[[#This Row],[QEpsBtm_BoolLog]]-Table1[[#This Row],[QEpsBtmLog]])</f>
        <v>1.4811151766775077E-2</v>
      </c>
      <c r="AI396" s="1">
        <f>(LOG(Table1[[#This Row],[QEpsBtmICRand]])-Table1[[#This Row],[QEpsBtmLog]])/(Table1[[#This Row],[QEpsBtm_BoolLog]]-Table1[[#This Row],[QEpsBtmLog]])</f>
        <v>9.8727084015277342E-2</v>
      </c>
      <c r="AJ396" s="1">
        <f>(LOG(Table1[[#This Row],[QEpsBtmIC_HasseSimple]])-Table1[[#This Row],[QEpsBtmLog]])/(Table1[[#This Row],[QEpsBtm_BoolLog]]-Table1[[#This Row],[QEpsBtmLog]])</f>
        <v>0.7409394998744282</v>
      </c>
      <c r="AK396" s="1">
        <f>(LOG(Table1[[#This Row],[QEpsBtmIC_Hasse]])-Table1[[#This Row],[QEpsBtmLog]])/(Table1[[#This Row],[QEpsBtm_BoolLog]]-Table1[[#This Row],[QEpsBtmLog]])</f>
        <v>0.6303293179521865</v>
      </c>
      <c r="AL396" s="1">
        <f>(LOG(Table1[[#This Row],[QEpsBtmIC_Bool]])-Table1[[#This Row],[QEpsBtmLog]])/(Table1[[#This Row],[QEpsBtm_BoolLog]]-Table1[[#This Row],[QEpsBtmLog]])</f>
        <v>1.0282644333346074</v>
      </c>
      <c r="AM396" s="1">
        <f>(LOG(Table1[[#This Row],[QEpsBtm_HasseSimple]])-Table1[[#This Row],[QEpsBtmLog]])/(Table1[[#This Row],[QEpsBtm_BoolLog]]-Table1[[#This Row],[QEpsBtmLog]])</f>
        <v>0.71229631976638041</v>
      </c>
      <c r="AN396" s="1">
        <f>(LOG(Table1[[#This Row],[QEpsBtm_Hasse]])-Table1[[#This Row],[QEpsBtmLog]])/(Table1[[#This Row],[QEpsBtm_BoolLog]]-Table1[[#This Row],[QEpsBtmLog]])</f>
        <v>0.61968395951258082</v>
      </c>
      <c r="AO396" s="1">
        <f>LOG(Table1[[#This Row],[QEpsBtm_Bool]])</f>
        <v>1.5636981783666408</v>
      </c>
    </row>
    <row r="397" spans="1:41" hidden="1" x14ac:dyDescent="0.25">
      <c r="A397" s="1" t="s">
        <v>49</v>
      </c>
      <c r="B397" t="s">
        <v>51</v>
      </c>
      <c r="C397">
        <v>40</v>
      </c>
      <c r="D397">
        <v>12</v>
      </c>
      <c r="E397">
        <v>349</v>
      </c>
      <c r="F397">
        <v>396</v>
      </c>
      <c r="G397">
        <v>0.2</v>
      </c>
      <c r="H397">
        <v>0</v>
      </c>
      <c r="I397">
        <v>0.53869999999999996</v>
      </c>
      <c r="J397">
        <v>0.2</v>
      </c>
      <c r="K397">
        <v>0</v>
      </c>
      <c r="L397">
        <v>0.54239999999999999</v>
      </c>
      <c r="M397">
        <v>0.2</v>
      </c>
      <c r="N397">
        <v>0</v>
      </c>
      <c r="O397">
        <v>0.56859999999999999</v>
      </c>
      <c r="P397">
        <v>0.3</v>
      </c>
      <c r="Q397">
        <v>0</v>
      </c>
      <c r="R397">
        <v>0.82</v>
      </c>
      <c r="S397">
        <v>0.39839999999999998</v>
      </c>
      <c r="T397">
        <v>0.35160000000000002</v>
      </c>
      <c r="U397">
        <v>0.44529999999999997</v>
      </c>
      <c r="V397">
        <v>11.766</v>
      </c>
      <c r="W397">
        <v>87.344200000000001</v>
      </c>
      <c r="X397">
        <v>7.9709000000000003</v>
      </c>
      <c r="Y397">
        <v>54.757899999999999</v>
      </c>
      <c r="Z397">
        <v>40.323599999999999</v>
      </c>
      <c r="AA397">
        <v>13.367699999999999</v>
      </c>
      <c r="AB397">
        <v>95.712299999999999</v>
      </c>
      <c r="AC397">
        <v>8.359</v>
      </c>
      <c r="AD397">
        <v>55.6126</v>
      </c>
      <c r="AE397">
        <v>45.590899999999998</v>
      </c>
      <c r="AF397">
        <f>LOG(Table1[[#This Row],[QEpsAll]])</f>
        <v>-0.2686530244540451</v>
      </c>
      <c r="AG397">
        <f>LOG(Table1[[#This Row],[QEpsBtm]])</f>
        <v>-0.26568031914099305</v>
      </c>
      <c r="AH397">
        <f>(LOG(Table1[[#This Row],[QEpsBtmIC]])-Table1[[#This Row],[QEpsBtmLog]])/(Table1[[#This Row],[QEpsBtm_BoolLog]]-Table1[[#This Row],[QEpsBtmLog]])</f>
        <v>1.0948450592727074E-2</v>
      </c>
      <c r="AI397" s="1">
        <f>(LOG(Table1[[#This Row],[QEpsBtmICRand]])-Table1[[#This Row],[QEpsBtmLog]])/(Table1[[#This Row],[QEpsBtm_BoolLog]]-Table1[[#This Row],[QEpsBtmLog]])</f>
        <v>9.5922601189365408E-2</v>
      </c>
      <c r="AJ397" s="1">
        <f>(LOG(Table1[[#This Row],[QEpsBtmIC_HasseSimple]])-Table1[[#This Row],[QEpsBtmLog]])/(Table1[[#This Row],[QEpsBtm_BoolLog]]-Table1[[#This Row],[QEpsBtmLog]])</f>
        <v>0.74375135973137207</v>
      </c>
      <c r="AK397" s="1">
        <f>(LOG(Table1[[#This Row],[QEpsBtmIC_Hasse]])-Table1[[#This Row],[QEpsBtmLog]])/(Table1[[#This Row],[QEpsBtm_BoolLog]]-Table1[[#This Row],[QEpsBtmLog]])</f>
        <v>0.63478489525954707</v>
      </c>
      <c r="AL397" s="1">
        <f>(LOG(Table1[[#This Row],[QEpsBtmIC_Bool]])-Table1[[#This Row],[QEpsBtmLog]])/(Table1[[#This Row],[QEpsBtm_BoolLog]]-Table1[[#This Row],[QEpsBtmLog]])</f>
        <v>1.028493874921838</v>
      </c>
      <c r="AM397" s="1">
        <f>(LOG(Table1[[#This Row],[QEpsBtm_HasseSimple]])-Table1[[#This Row],[QEpsBtmLog]])/(Table1[[#This Row],[QEpsBtm_BoolLog]]-Table1[[#This Row],[QEpsBtmLog]])</f>
        <v>0.71413043575598911</v>
      </c>
      <c r="AN397" s="1">
        <f>(LOG(Table1[[#This Row],[QEpsBtm_Hasse]])-Table1[[#This Row],[QEpsBtmLog]])/(Table1[[#This Row],[QEpsBtm_BoolLog]]-Table1[[#This Row],[QEpsBtmLog]])</f>
        <v>0.62375105203724757</v>
      </c>
      <c r="AO397" s="1">
        <f>LOG(Table1[[#This Row],[QEpsBtm_Bool]])</f>
        <v>1.6055592979995144</v>
      </c>
    </row>
    <row r="398" spans="1:41" hidden="1" x14ac:dyDescent="0.25">
      <c r="A398" s="1" t="s">
        <v>49</v>
      </c>
      <c r="B398" t="s">
        <v>51</v>
      </c>
      <c r="C398">
        <v>40</v>
      </c>
      <c r="D398">
        <v>13</v>
      </c>
      <c r="E398">
        <v>385</v>
      </c>
      <c r="F398">
        <v>446</v>
      </c>
      <c r="G398">
        <v>0.2</v>
      </c>
      <c r="H398">
        <v>0</v>
      </c>
      <c r="I398">
        <v>0.53869999999999996</v>
      </c>
      <c r="J398">
        <v>0.2</v>
      </c>
      <c r="K398">
        <v>0</v>
      </c>
      <c r="L398">
        <v>0.53800000000000003</v>
      </c>
      <c r="M398">
        <v>0.22</v>
      </c>
      <c r="N398">
        <v>8.2000000000000007E-3</v>
      </c>
      <c r="O398">
        <v>0.56999999999999995</v>
      </c>
      <c r="P398">
        <v>0.3</v>
      </c>
      <c r="Q398">
        <v>0</v>
      </c>
      <c r="R398">
        <v>0.82789999999999997</v>
      </c>
      <c r="S398">
        <v>0.39839999999999998</v>
      </c>
      <c r="T398">
        <v>0.39839999999999998</v>
      </c>
      <c r="U398">
        <v>0.44529999999999997</v>
      </c>
      <c r="V398">
        <v>13.3362</v>
      </c>
      <c r="W398">
        <v>95.299700000000001</v>
      </c>
      <c r="X398">
        <v>9.3073999999999995</v>
      </c>
      <c r="Y398">
        <v>60.666899999999998</v>
      </c>
      <c r="Z398">
        <v>46.455199999999998</v>
      </c>
      <c r="AA398">
        <v>15.1022</v>
      </c>
      <c r="AB398">
        <v>104.1438</v>
      </c>
      <c r="AC398">
        <v>9.7485999999999997</v>
      </c>
      <c r="AD398">
        <v>61.494199999999999</v>
      </c>
      <c r="AE398">
        <v>53.6355</v>
      </c>
      <c r="AF398">
        <f>LOG(Table1[[#This Row],[QEpsAll]])</f>
        <v>-0.2686530244540451</v>
      </c>
      <c r="AG398">
        <f>LOG(Table1[[#This Row],[QEpsBtm]])</f>
        <v>-0.2692177243336108</v>
      </c>
      <c r="AH398">
        <f>(LOG(Table1[[#This Row],[QEpsBtmIC]])-Table1[[#This Row],[QEpsBtmLog]])/(Table1[[#This Row],[QEpsBtm_BoolLog]]-Table1[[#This Row],[QEpsBtmLog]])</f>
        <v>1.295935614175097E-2</v>
      </c>
      <c r="AI398" s="1">
        <f>(LOG(Table1[[#This Row],[QEpsBtmICRand]])-Table1[[#This Row],[QEpsBtmLog]])/(Table1[[#This Row],[QEpsBtm_BoolLog]]-Table1[[#This Row],[QEpsBtmLog]])</f>
        <v>9.6679358509249871E-2</v>
      </c>
      <c r="AJ398" s="1">
        <f>(LOG(Table1[[#This Row],[QEpsBtmIC_HasseSimple]])-Table1[[#This Row],[QEpsBtmLog]])/(Table1[[#This Row],[QEpsBtm_BoolLog]]-Table1[[#This Row],[QEpsBtmLog]])</f>
        <v>0.74796973635958897</v>
      </c>
      <c r="AK398" s="1">
        <f>(LOG(Table1[[#This Row],[QEpsBtmIC_Hasse]])-Table1[[#This Row],[QEpsBtmLog]])/(Table1[[#This Row],[QEpsBtm_BoolLog]]-Table1[[#This Row],[QEpsBtmLog]])</f>
        <v>0.64979142039279703</v>
      </c>
      <c r="AL398" s="1">
        <f>(LOG(Table1[[#This Row],[QEpsBtmIC_Bool]])-Table1[[#This Row],[QEpsBtmLog]])/(Table1[[#This Row],[QEpsBtm_BoolLog]]-Table1[[#This Row],[QEpsBtmLog]])</f>
        <v>1.0322365051211815</v>
      </c>
      <c r="AM398" s="1">
        <f>(LOG(Table1[[#This Row],[QEpsBtm_HasseSimple]])-Table1[[#This Row],[QEpsBtmLog]])/(Table1[[#This Row],[QEpsBtm_BoolLog]]-Table1[[#This Row],[QEpsBtmLog]])</f>
        <v>0.72007661301619585</v>
      </c>
      <c r="AN398" s="1">
        <f>(LOG(Table1[[#This Row],[QEpsBtm_Hasse]])-Table1[[#This Row],[QEpsBtmLog]])/(Table1[[#This Row],[QEpsBtm_BoolLog]]-Table1[[#This Row],[QEpsBtmLog]])</f>
        <v>0.63940337607576725</v>
      </c>
      <c r="AO398" s="1">
        <f>LOG(Table1[[#This Row],[QEpsBtm_Bool]])</f>
        <v>1.6670343341511271</v>
      </c>
    </row>
    <row r="399" spans="1:41" hidden="1" x14ac:dyDescent="0.25">
      <c r="A399" s="1" t="s">
        <v>49</v>
      </c>
      <c r="B399" t="s">
        <v>51</v>
      </c>
      <c r="C399">
        <v>40</v>
      </c>
      <c r="D399">
        <v>14</v>
      </c>
      <c r="E399">
        <v>425</v>
      </c>
      <c r="F399">
        <v>512</v>
      </c>
      <c r="G399">
        <v>0.2</v>
      </c>
      <c r="H399">
        <v>0</v>
      </c>
      <c r="I399">
        <v>0.53869999999999996</v>
      </c>
      <c r="J399">
        <v>0.2</v>
      </c>
      <c r="K399">
        <v>0</v>
      </c>
      <c r="L399">
        <v>0.53259999999999996</v>
      </c>
      <c r="M399">
        <v>0.2225</v>
      </c>
      <c r="N399">
        <v>7.9000000000000008E-3</v>
      </c>
      <c r="O399">
        <v>0.57809999999999995</v>
      </c>
      <c r="P399">
        <v>0.3</v>
      </c>
      <c r="Q399">
        <v>0</v>
      </c>
      <c r="R399">
        <v>0.8054</v>
      </c>
      <c r="S399">
        <v>0.39839999999999998</v>
      </c>
      <c r="T399">
        <v>0.39839999999999998</v>
      </c>
      <c r="U399">
        <v>0.44529999999999997</v>
      </c>
      <c r="V399">
        <v>15.05</v>
      </c>
      <c r="W399">
        <v>110.5467</v>
      </c>
      <c r="X399">
        <v>10.696999999999999</v>
      </c>
      <c r="Y399">
        <v>73.702399999999997</v>
      </c>
      <c r="Z399">
        <v>50.553800000000003</v>
      </c>
      <c r="AA399">
        <v>17.356999999999999</v>
      </c>
      <c r="AB399">
        <v>121.78</v>
      </c>
      <c r="AC399">
        <v>11.285399999999999</v>
      </c>
      <c r="AD399">
        <v>74.729100000000003</v>
      </c>
      <c r="AE399">
        <v>61.242199999999997</v>
      </c>
      <c r="AF399">
        <f>LOG(Table1[[#This Row],[QEpsAll]])</f>
        <v>-0.2686530244540451</v>
      </c>
      <c r="AG399">
        <f>LOG(Table1[[#This Row],[QEpsBtm]])</f>
        <v>-0.27359883789707762</v>
      </c>
      <c r="AH399">
        <f>(LOG(Table1[[#This Row],[QEpsBtmIC]])-Table1[[#This Row],[QEpsBtmLog]])/(Table1[[#This Row],[QEpsBtm_BoolLog]]-Table1[[#This Row],[QEpsBtmLog]])</f>
        <v>1.8004784014010674E-2</v>
      </c>
      <c r="AI399" s="1">
        <f>(LOG(Table1[[#This Row],[QEpsBtmICRand]])-Table1[[#This Row],[QEpsBtmLog]])/(Table1[[#This Row],[QEpsBtm_BoolLog]]-Table1[[#This Row],[QEpsBtmLog]])</f>
        <v>9.0833804342593208E-2</v>
      </c>
      <c r="AJ399" s="1">
        <f>(LOG(Table1[[#This Row],[QEpsBtmIC_HasseSimple]])-Table1[[#This Row],[QEpsBtmLog]])/(Table1[[#This Row],[QEpsBtm_BoolLog]]-Table1[[#This Row],[QEpsBtmLog]])</f>
        <v>0.76520164780028999</v>
      </c>
      <c r="AK399" s="1">
        <f>(LOG(Table1[[#This Row],[QEpsBtmIC_Hasse]])-Table1[[#This Row],[QEpsBtmLog]])/(Table1[[#This Row],[QEpsBtm_BoolLog]]-Table1[[#This Row],[QEpsBtmLog]])</f>
        <v>0.67065214636722204</v>
      </c>
      <c r="AL399" s="1">
        <f>(LOG(Table1[[#This Row],[QEpsBtmIC_Bool]])-Table1[[#This Row],[QEpsBtmLog]])/(Table1[[#This Row],[QEpsBtm_BoolLog]]-Table1[[#This Row],[QEpsBtmLog]])</f>
        <v>1.042125504390907</v>
      </c>
      <c r="AM399" s="1">
        <f>(LOG(Table1[[#This Row],[QEpsBtm_HasseSimple]])-Table1[[#This Row],[QEpsBtmLog]])/(Table1[[#This Row],[QEpsBtm_BoolLog]]-Table1[[#This Row],[QEpsBtmLog]])</f>
        <v>0.73387786560710422</v>
      </c>
      <c r="AN399" s="1">
        <f>(LOG(Table1[[#This Row],[QEpsBtm_Hasse]])-Table1[[#This Row],[QEpsBtmLog]])/(Table1[[#This Row],[QEpsBtm_BoolLog]]-Table1[[#This Row],[QEpsBtmLog]])</f>
        <v>0.65889149198969876</v>
      </c>
      <c r="AO399" s="1">
        <f>LOG(Table1[[#This Row],[QEpsBtm_Bool]])</f>
        <v>1.7037538059607398</v>
      </c>
    </row>
    <row r="400" spans="1:41" hidden="1" x14ac:dyDescent="0.25">
      <c r="A400" s="1" t="s">
        <v>49</v>
      </c>
      <c r="B400" t="s">
        <v>51</v>
      </c>
      <c r="C400">
        <v>40</v>
      </c>
      <c r="D400">
        <v>15</v>
      </c>
      <c r="E400">
        <v>470</v>
      </c>
      <c r="F400">
        <v>573</v>
      </c>
      <c r="G400">
        <v>0.2</v>
      </c>
      <c r="H400">
        <v>0</v>
      </c>
      <c r="I400">
        <v>0.53869999999999996</v>
      </c>
      <c r="J400">
        <v>0.2</v>
      </c>
      <c r="K400">
        <v>0</v>
      </c>
      <c r="L400">
        <v>0.54010000000000002</v>
      </c>
      <c r="M400">
        <v>0.21</v>
      </c>
      <c r="N400">
        <v>6.7000000000000002E-3</v>
      </c>
      <c r="O400">
        <v>0.57120000000000004</v>
      </c>
      <c r="P400">
        <v>0.3</v>
      </c>
      <c r="Q400">
        <v>0</v>
      </c>
      <c r="R400">
        <v>0.82609999999999995</v>
      </c>
      <c r="S400">
        <v>0.39839999999999998</v>
      </c>
      <c r="T400">
        <v>0.39839999999999998</v>
      </c>
      <c r="U400">
        <v>0.44529999999999997</v>
      </c>
      <c r="V400">
        <v>17.347999999999999</v>
      </c>
      <c r="W400">
        <v>121.96720000000001</v>
      </c>
      <c r="X400">
        <v>12.323499999999999</v>
      </c>
      <c r="Y400">
        <v>78.043599999999998</v>
      </c>
      <c r="Z400">
        <v>58.272799999999997</v>
      </c>
      <c r="AA400">
        <v>19.974799999999998</v>
      </c>
      <c r="AB400">
        <v>134.31209999999999</v>
      </c>
      <c r="AC400">
        <v>13.0063</v>
      </c>
      <c r="AD400">
        <v>79.135400000000004</v>
      </c>
      <c r="AE400">
        <v>70.993300000000005</v>
      </c>
      <c r="AF400">
        <f>LOG(Table1[[#This Row],[QEpsAll]])</f>
        <v>-0.2686530244540451</v>
      </c>
      <c r="AG400">
        <f>LOG(Table1[[#This Row],[QEpsBtm]])</f>
        <v>-0.26752582271880648</v>
      </c>
      <c r="AH400">
        <f>(LOG(Table1[[#This Row],[QEpsBtmIC]])-Table1[[#This Row],[QEpsBtmLog]])/(Table1[[#This Row],[QEpsBtm_BoolLog]]-Table1[[#This Row],[QEpsBtmLog]])</f>
        <v>1.1959724861684357E-2</v>
      </c>
      <c r="AI400" s="1">
        <f>(LOG(Table1[[#This Row],[QEpsBtmICRand]])-Table1[[#This Row],[QEpsBtmLog]])/(Table1[[#This Row],[QEpsBtm_BoolLog]]-Table1[[#This Row],[QEpsBtmLog]])</f>
        <v>9.0781700709876609E-2</v>
      </c>
      <c r="AJ400" s="1">
        <f>(LOG(Table1[[#This Row],[QEpsBtmIC_HasseSimple]])-Table1[[#This Row],[QEpsBtmLog]])/(Table1[[#This Row],[QEpsBtm_BoolLog]]-Table1[[#This Row],[QEpsBtmLog]])</f>
        <v>0.77128118884298269</v>
      </c>
      <c r="AK400" s="1">
        <f>(LOG(Table1[[#This Row],[QEpsBtmIC_Hasse]])-Table1[[#This Row],[QEpsBtmLog]])/(Table1[[#This Row],[QEpsBtm_BoolLog]]-Table1[[#This Row],[QEpsBtmLog]])</f>
        <v>0.67962873810415614</v>
      </c>
      <c r="AL400" s="1">
        <f>(LOG(Table1[[#This Row],[QEpsBtmIC_Bool]])-Table1[[#This Row],[QEpsBtmLog]])/(Table1[[#This Row],[QEpsBtm_BoolLog]]-Table1[[#This Row],[QEpsBtmLog]])</f>
        <v>1.0421799446113087</v>
      </c>
      <c r="AM400" s="1">
        <f>(LOG(Table1[[#This Row],[QEpsBtm_HasseSimple]])-Table1[[#This Row],[QEpsBtmLog]])/(Table1[[#This Row],[QEpsBtm_BoolLog]]-Table1[[#This Row],[QEpsBtmLog]])</f>
        <v>0.74116152537699576</v>
      </c>
      <c r="AN400" s="1">
        <f>(LOG(Table1[[#This Row],[QEpsBtm_Hasse]])-Table1[[#This Row],[QEpsBtmLog]])/(Table1[[#This Row],[QEpsBtm_BoolLog]]-Table1[[#This Row],[QEpsBtmLog]])</f>
        <v>0.66810891852598553</v>
      </c>
      <c r="AO400" s="1">
        <f>LOG(Table1[[#This Row],[QEpsBtm_Bool]])</f>
        <v>1.7654658863814483</v>
      </c>
    </row>
    <row r="401" spans="1:41" hidden="1" x14ac:dyDescent="0.25">
      <c r="A401" s="1" t="s">
        <v>49</v>
      </c>
      <c r="B401" t="s">
        <v>51</v>
      </c>
      <c r="C401">
        <v>40</v>
      </c>
      <c r="D401">
        <v>16</v>
      </c>
      <c r="E401">
        <v>526</v>
      </c>
      <c r="F401">
        <v>670</v>
      </c>
      <c r="G401">
        <v>0.2</v>
      </c>
      <c r="H401">
        <v>0</v>
      </c>
      <c r="I401">
        <v>0.53869999999999996</v>
      </c>
      <c r="J401">
        <v>0.2</v>
      </c>
      <c r="K401">
        <v>0</v>
      </c>
      <c r="L401">
        <v>0.54910000000000003</v>
      </c>
      <c r="M401">
        <v>0.20749999999999999</v>
      </c>
      <c r="N401">
        <v>3.8E-3</v>
      </c>
      <c r="O401">
        <v>0.56820000000000004</v>
      </c>
      <c r="P401">
        <v>0.3</v>
      </c>
      <c r="Q401">
        <v>0</v>
      </c>
      <c r="R401">
        <v>0.81189999999999996</v>
      </c>
      <c r="S401">
        <v>0.44529999999999997</v>
      </c>
      <c r="T401">
        <v>0.39839999999999998</v>
      </c>
      <c r="U401">
        <v>0.44529999999999997</v>
      </c>
      <c r="V401">
        <v>18.966899999999999</v>
      </c>
      <c r="W401">
        <v>135.16059999999999</v>
      </c>
      <c r="X401">
        <v>12.839499999999999</v>
      </c>
      <c r="Y401">
        <v>84.469700000000003</v>
      </c>
      <c r="Z401">
        <v>64.0107</v>
      </c>
      <c r="AA401">
        <v>22.1845</v>
      </c>
      <c r="AB401">
        <v>150.1003</v>
      </c>
      <c r="AC401">
        <v>13.7188</v>
      </c>
      <c r="AD401">
        <v>86.132800000000003</v>
      </c>
      <c r="AE401">
        <v>81.995400000000004</v>
      </c>
      <c r="AF401">
        <f>LOG(Table1[[#This Row],[QEpsAll]])</f>
        <v>-0.2686530244540451</v>
      </c>
      <c r="AG401">
        <f>LOG(Table1[[#This Row],[QEpsBtm]])</f>
        <v>-0.26034855629062315</v>
      </c>
      <c r="AH401">
        <f>(LOG(Table1[[#This Row],[QEpsBtmIC]])-Table1[[#This Row],[QEpsBtmLog]])/(Table1[[#This Row],[QEpsBtm_BoolLog]]-Table1[[#This Row],[QEpsBtmLog]])</f>
        <v>7.1856080216689397E-3</v>
      </c>
      <c r="AI401" s="1">
        <f>(LOG(Table1[[#This Row],[QEpsBtmICRand]])-Table1[[#This Row],[QEpsBtmLog]])/(Table1[[#This Row],[QEpsBtm_BoolLog]]-Table1[[#This Row],[QEpsBtmLog]])</f>
        <v>8.2188621209521404E-2</v>
      </c>
      <c r="AJ401" s="1">
        <f>(LOG(Table1[[#This Row],[QEpsBtmIC_HasseSimple]])-Table1[[#This Row],[QEpsBtmLog]])/(Table1[[#This Row],[QEpsBtm_BoolLog]]-Table1[[#This Row],[QEpsBtmLog]])</f>
        <v>0.77731410077403673</v>
      </c>
      <c r="AK401" s="1">
        <f>(LOG(Table1[[#This Row],[QEpsBtmIC_Hasse]])-Table1[[#This Row],[QEpsBtmLog]])/(Table1[[#This Row],[QEpsBtm_BoolLog]]-Table1[[#This Row],[QEpsBtmLog]])</f>
        <v>0.67631080757063722</v>
      </c>
      <c r="AL401" s="1">
        <f>(LOG(Table1[[#This Row],[QEpsBtmIC_Bool]])-Table1[[#This Row],[QEpsBtmLog]])/(Table1[[#This Row],[QEpsBtm_BoolLog]]-Table1[[#This Row],[QEpsBtmLog]])</f>
        <v>1.0520356398765205</v>
      </c>
      <c r="AM401" s="1">
        <f>(LOG(Table1[[#This Row],[QEpsBtm_HasseSimple]])-Table1[[#This Row],[QEpsBtmLog]])/(Table1[[#This Row],[QEpsBtm_BoolLog]]-Table1[[#This Row],[QEpsBtmLog]])</f>
        <v>0.74438404504919931</v>
      </c>
      <c r="AN401" s="1">
        <f>(LOG(Table1[[#This Row],[QEpsBtm_Hasse]])-Table1[[#This Row],[QEpsBtmLog]])/(Table1[[#This Row],[QEpsBtm_BoolLog]]-Table1[[#This Row],[QEpsBtmLog]])</f>
        <v>0.66239035979388283</v>
      </c>
      <c r="AO401" s="1">
        <f>LOG(Table1[[#This Row],[QEpsBtm_Bool]])</f>
        <v>1.8062525765236308</v>
      </c>
    </row>
    <row r="402" spans="1:41" hidden="1" x14ac:dyDescent="0.25">
      <c r="A402" s="1" t="s">
        <v>49</v>
      </c>
      <c r="B402" t="s">
        <v>51</v>
      </c>
      <c r="C402">
        <v>40</v>
      </c>
      <c r="D402">
        <v>17</v>
      </c>
      <c r="E402">
        <v>582</v>
      </c>
      <c r="F402">
        <v>786</v>
      </c>
      <c r="G402">
        <v>0.2</v>
      </c>
      <c r="H402">
        <v>0</v>
      </c>
      <c r="I402">
        <v>0.53869999999999996</v>
      </c>
      <c r="J402">
        <v>0.2</v>
      </c>
      <c r="K402">
        <v>0</v>
      </c>
      <c r="L402">
        <v>0.53790000000000004</v>
      </c>
      <c r="M402">
        <v>0.2</v>
      </c>
      <c r="N402">
        <v>0</v>
      </c>
      <c r="O402">
        <v>0.55989999999999995</v>
      </c>
      <c r="P402">
        <v>0.3</v>
      </c>
      <c r="Q402">
        <v>0</v>
      </c>
      <c r="R402">
        <v>0.80359999999999998</v>
      </c>
      <c r="S402">
        <v>0.44529999999999997</v>
      </c>
      <c r="T402">
        <v>0.39839999999999998</v>
      </c>
      <c r="U402">
        <v>0.50780000000000003</v>
      </c>
      <c r="V402">
        <v>20.6936</v>
      </c>
      <c r="W402">
        <v>143.63399999999999</v>
      </c>
      <c r="X402">
        <v>13.8004</v>
      </c>
      <c r="Y402">
        <v>86.474400000000003</v>
      </c>
      <c r="Z402">
        <v>73.5488</v>
      </c>
      <c r="AA402">
        <v>24.415400000000002</v>
      </c>
      <c r="AB402">
        <v>160.11969999999999</v>
      </c>
      <c r="AC402">
        <v>14.822900000000001</v>
      </c>
      <c r="AD402">
        <v>88.311700000000002</v>
      </c>
      <c r="AE402">
        <v>99.1798</v>
      </c>
      <c r="AF402">
        <f>LOG(Table1[[#This Row],[QEpsAll]])</f>
        <v>-0.2686530244540451</v>
      </c>
      <c r="AG402">
        <f>LOG(Table1[[#This Row],[QEpsBtm]])</f>
        <v>-0.26929845571815469</v>
      </c>
      <c r="AH402">
        <f>(LOG(Table1[[#This Row],[QEpsBtmIC]])-Table1[[#This Row],[QEpsBtmLog]])/(Table1[[#This Row],[QEpsBtm_BoolLog]]-Table1[[#This Row],[QEpsBtmLog]])</f>
        <v>8.1507255717684877E-3</v>
      </c>
      <c r="AI402" s="1">
        <f>(LOG(Table1[[#This Row],[QEpsBtmICRand]])-Table1[[#This Row],[QEpsBtmLog]])/(Table1[[#This Row],[QEpsBtm_BoolLog]]-Table1[[#This Row],[QEpsBtmLog]])</f>
        <v>8.162390663318661E-2</v>
      </c>
      <c r="AJ402" s="1">
        <f>(LOG(Table1[[#This Row],[QEpsBtmIC_HasseSimple]])-Table1[[#This Row],[QEpsBtmLog]])/(Table1[[#This Row],[QEpsBtm_BoolLog]]-Table1[[#This Row],[QEpsBtmLog]])</f>
        <v>0.77577715867556951</v>
      </c>
      <c r="AK402" s="1">
        <f>(LOG(Table1[[#This Row],[QEpsBtmIC_Hasse]])-Table1[[#This Row],[QEpsBtmLog]])/(Table1[[#This Row],[QEpsBtm_BoolLog]]-Table1[[#This Row],[QEpsBtmLog]])</f>
        <v>0.67430550806891687</v>
      </c>
      <c r="AL402" s="1">
        <f>(LOG(Table1[[#This Row],[QEpsBtmIC_Bool]])-Table1[[#This Row],[QEpsBtmLog]])/(Table1[[#This Row],[QEpsBtm_BoolLog]]-Table1[[#This Row],[QEpsBtmLog]])</f>
        <v>1.0607936769778992</v>
      </c>
      <c r="AM402" s="1">
        <f>(LOG(Table1[[#This Row],[QEpsBtm_HasseSimple]])-Table1[[#This Row],[QEpsBtmLog]])/(Table1[[#This Row],[QEpsBtm_BoolLog]]-Table1[[#This Row],[QEpsBtmLog]])</f>
        <v>0.74214793142933289</v>
      </c>
      <c r="AN402" s="1">
        <f>(LOG(Table1[[#This Row],[QEpsBtm_Hasse]])-Table1[[#This Row],[QEpsBtmLog]])/(Table1[[#This Row],[QEpsBtm_BoolLog]]-Table1[[#This Row],[QEpsBtmLog]])</f>
        <v>0.65977211163160199</v>
      </c>
      <c r="AO402" s="1">
        <f>LOG(Table1[[#This Row],[QEpsBtm_Bool]])</f>
        <v>1.8665755913037971</v>
      </c>
    </row>
    <row r="403" spans="1:41" hidden="1" x14ac:dyDescent="0.25">
      <c r="A403" s="1" t="s">
        <v>49</v>
      </c>
      <c r="B403" t="s">
        <v>51</v>
      </c>
      <c r="C403">
        <v>40</v>
      </c>
      <c r="D403">
        <v>18</v>
      </c>
      <c r="E403">
        <v>642</v>
      </c>
      <c r="F403">
        <v>904</v>
      </c>
      <c r="G403">
        <v>0.2</v>
      </c>
      <c r="H403">
        <v>0</v>
      </c>
      <c r="I403">
        <v>0.53869999999999996</v>
      </c>
      <c r="J403">
        <v>0.2</v>
      </c>
      <c r="K403">
        <v>0</v>
      </c>
      <c r="L403">
        <v>0.54900000000000004</v>
      </c>
      <c r="M403">
        <v>0.20499999999999999</v>
      </c>
      <c r="N403">
        <v>5.0000000000000001E-3</v>
      </c>
      <c r="O403">
        <v>0.56030000000000002</v>
      </c>
      <c r="P403">
        <v>0.3</v>
      </c>
      <c r="Q403">
        <v>0</v>
      </c>
      <c r="R403">
        <v>0.80359999999999998</v>
      </c>
      <c r="S403">
        <v>0.44529999999999997</v>
      </c>
      <c r="T403">
        <v>0.39839999999999998</v>
      </c>
      <c r="U403">
        <v>0.50780000000000003</v>
      </c>
      <c r="V403">
        <v>21.452500000000001</v>
      </c>
      <c r="W403">
        <v>149.827</v>
      </c>
      <c r="X403">
        <v>13.678699999999999</v>
      </c>
      <c r="Y403">
        <v>86.525300000000001</v>
      </c>
      <c r="Z403">
        <v>79.557400000000001</v>
      </c>
      <c r="AA403">
        <v>25.723099999999999</v>
      </c>
      <c r="AB403">
        <v>168.374</v>
      </c>
      <c r="AC403">
        <v>14.9122</v>
      </c>
      <c r="AD403">
        <v>88.819199999999995</v>
      </c>
      <c r="AE403">
        <v>113.5911</v>
      </c>
      <c r="AF403">
        <f>LOG(Table1[[#This Row],[QEpsAll]])</f>
        <v>-0.2686530244540451</v>
      </c>
      <c r="AG403">
        <f>LOG(Table1[[#This Row],[QEpsBtm]])</f>
        <v>-0.26042765554990804</v>
      </c>
      <c r="AH403">
        <f>(LOG(Table1[[#This Row],[QEpsBtmIC]])-Table1[[#This Row],[QEpsBtmLog]])/(Table1[[#This Row],[QEpsBtm_BoolLog]]-Table1[[#This Row],[QEpsBtmLog]])</f>
        <v>4.0943243218512391E-3</v>
      </c>
      <c r="AI403" s="1">
        <f>(LOG(Table1[[#This Row],[QEpsBtmICRand]])-Table1[[#This Row],[QEpsBtmLog]])/(Table1[[#This Row],[QEpsBtm_BoolLog]]-Table1[[#This Row],[QEpsBtmLog]])</f>
        <v>7.6566078821243166E-2</v>
      </c>
      <c r="AJ403" s="1">
        <f>(LOG(Table1[[#This Row],[QEpsBtmIC_HasseSimple]])-Table1[[#This Row],[QEpsBtmLog]])/(Table1[[#This Row],[QEpsBtm_BoolLog]]-Table1[[#This Row],[QEpsBtmLog]])</f>
        <v>0.77309915945671814</v>
      </c>
      <c r="AK403" s="1">
        <f>(LOG(Table1[[#This Row],[QEpsBtmIC_Hasse]])-Table1[[#This Row],[QEpsBtmLog]])/(Table1[[#This Row],[QEpsBtm_BoolLog]]-Table1[[#This Row],[QEpsBtmLog]])</f>
        <v>0.6635342694280465</v>
      </c>
      <c r="AL403" s="1">
        <f>(LOG(Table1[[#This Row],[QEpsBtmIC_Bool]])-Table1[[#This Row],[QEpsBtmLog]])/(Table1[[#This Row],[QEpsBtm_BoolLog]]-Table1[[#This Row],[QEpsBtmLog]])</f>
        <v>1.0715668567459746</v>
      </c>
      <c r="AM403" s="1">
        <f>(LOG(Table1[[#This Row],[QEpsBtm_HasseSimple]])-Table1[[#This Row],[QEpsBtmLog]])/(Table1[[#This Row],[QEpsBtm_BoolLog]]-Table1[[#This Row],[QEpsBtmLog]])</f>
        <v>0.73661538040323848</v>
      </c>
      <c r="AN403" s="1">
        <f>(LOG(Table1[[#This Row],[QEpsBtm_Hasse]])-Table1[[#This Row],[QEpsBtmLog]])/(Table1[[#This Row],[QEpsBtm_BoolLog]]-Table1[[#This Row],[QEpsBtmLog]])</f>
        <v>0.64618349803079878</v>
      </c>
      <c r="AO403" s="1">
        <f>LOG(Table1[[#This Row],[QEpsBtm_Bool]])</f>
        <v>1.9006805815903596</v>
      </c>
    </row>
    <row r="404" spans="1:41" hidden="1" x14ac:dyDescent="0.25">
      <c r="A404" s="1" t="s">
        <v>49</v>
      </c>
      <c r="B404" t="s">
        <v>51</v>
      </c>
      <c r="C404">
        <v>40</v>
      </c>
      <c r="D404">
        <v>19</v>
      </c>
      <c r="E404">
        <v>715</v>
      </c>
      <c r="F404">
        <v>1124</v>
      </c>
      <c r="G404">
        <v>0.2</v>
      </c>
      <c r="H404">
        <v>0</v>
      </c>
      <c r="I404">
        <v>0.53869999999999996</v>
      </c>
      <c r="J404">
        <v>0.2</v>
      </c>
      <c r="K404">
        <v>0</v>
      </c>
      <c r="L404">
        <v>0.5393</v>
      </c>
      <c r="M404">
        <v>0.21</v>
      </c>
      <c r="N404">
        <v>6.7000000000000002E-3</v>
      </c>
      <c r="O404">
        <v>0.56579999999999997</v>
      </c>
      <c r="P404">
        <v>0.3</v>
      </c>
      <c r="Q404">
        <v>0</v>
      </c>
      <c r="R404">
        <v>0.80179999999999996</v>
      </c>
      <c r="S404">
        <v>0.44529999999999997</v>
      </c>
      <c r="T404">
        <v>0.39839999999999998</v>
      </c>
      <c r="U404">
        <v>0.50780000000000003</v>
      </c>
      <c r="V404">
        <v>22.167000000000002</v>
      </c>
      <c r="W404">
        <v>153.50149999999999</v>
      </c>
      <c r="X404">
        <v>13.798500000000001</v>
      </c>
      <c r="Y404">
        <v>85.026899999999998</v>
      </c>
      <c r="Z404">
        <v>91.719700000000003</v>
      </c>
      <c r="AA404">
        <v>27.400500000000001</v>
      </c>
      <c r="AB404">
        <v>175.87979999999999</v>
      </c>
      <c r="AC404">
        <v>15.15</v>
      </c>
      <c r="AD404">
        <v>87.295100000000005</v>
      </c>
      <c r="AE404">
        <v>144.934</v>
      </c>
      <c r="AF404">
        <f>LOG(Table1[[#This Row],[QEpsAll]])</f>
        <v>-0.2686530244540451</v>
      </c>
      <c r="AG404">
        <f>LOG(Table1[[#This Row],[QEpsBtm]])</f>
        <v>-0.26816957971183758</v>
      </c>
      <c r="AH404">
        <f>(LOG(Table1[[#This Row],[QEpsBtmIC]])-Table1[[#This Row],[QEpsBtmLog]])/(Table1[[#This Row],[QEpsBtm_BoolLog]]-Table1[[#This Row],[QEpsBtmLog]])</f>
        <v>9.3392907999912539E-3</v>
      </c>
      <c r="AI404" s="1">
        <f>(LOG(Table1[[#This Row],[QEpsBtmICRand]])-Table1[[#This Row],[QEpsBtmLog]])/(Table1[[#This Row],[QEpsBtm_BoolLog]]-Table1[[#This Row],[QEpsBtmLog]])</f>
        <v>7.7213819122531405E-2</v>
      </c>
      <c r="AJ404" s="1">
        <f>(LOG(Table1[[#This Row],[QEpsBtmIC_HasseSimple]])-Table1[[#This Row],[QEpsBtmLog]])/(Table1[[#This Row],[QEpsBtm_BoolLog]]-Table1[[#This Row],[QEpsBtmLog]])</f>
        <v>0.76477335148036951</v>
      </c>
      <c r="AK404" s="1">
        <f>(LOG(Table1[[#This Row],[QEpsBtmIC_Hasse]])-Table1[[#This Row],[QEpsBtmLog]])/(Table1[[#This Row],[QEpsBtm_BoolLog]]-Table1[[#This Row],[QEpsBtmLog]])</f>
        <v>0.64940432991601105</v>
      </c>
      <c r="AL404" s="1">
        <f>(LOG(Table1[[#This Row],[QEpsBtmIC_Bool]])-Table1[[#This Row],[QEpsBtmLog]])/(Table1[[#This Row],[QEpsBtm_BoolLog]]-Table1[[#This Row],[QEpsBtmLog]])</f>
        <v>1.089081316203051</v>
      </c>
      <c r="AM404" s="1">
        <f>(LOG(Table1[[#This Row],[QEpsBtm_HasseSimple]])-Table1[[#This Row],[QEpsBtmLog]])/(Table1[[#This Row],[QEpsBtm_BoolLog]]-Table1[[#This Row],[QEpsBtmLog]])</f>
        <v>0.72350632129309544</v>
      </c>
      <c r="AN404" s="1">
        <f>(LOG(Table1[[#This Row],[QEpsBtm_Hasse]])-Table1[[#This Row],[QEpsBtmLog]])/(Table1[[#This Row],[QEpsBtm_BoolLog]]-Table1[[#This Row],[QEpsBtmLog]])</f>
        <v>0.63121183954088433</v>
      </c>
      <c r="AO404" s="1">
        <f>LOG(Table1[[#This Row],[QEpsBtm_Bool]])</f>
        <v>1.962462625554656</v>
      </c>
    </row>
    <row r="405" spans="1:41" hidden="1" x14ac:dyDescent="0.25">
      <c r="A405" s="1" t="s">
        <v>49</v>
      </c>
      <c r="B405" t="s">
        <v>51</v>
      </c>
      <c r="C405">
        <v>40</v>
      </c>
      <c r="D405">
        <v>20</v>
      </c>
      <c r="E405">
        <v>767</v>
      </c>
      <c r="F405">
        <v>1284</v>
      </c>
      <c r="G405">
        <v>0.2</v>
      </c>
      <c r="H405">
        <v>0</v>
      </c>
      <c r="I405">
        <v>0.53869999999999996</v>
      </c>
      <c r="J405">
        <v>0.2</v>
      </c>
      <c r="K405">
        <v>0</v>
      </c>
      <c r="L405">
        <v>0.53900000000000003</v>
      </c>
      <c r="M405">
        <v>0.20499999999999999</v>
      </c>
      <c r="N405">
        <v>5.0000000000000001E-3</v>
      </c>
      <c r="O405">
        <v>0.56689999999999996</v>
      </c>
      <c r="P405">
        <v>0.3</v>
      </c>
      <c r="Q405">
        <v>0</v>
      </c>
      <c r="R405">
        <v>0.81640000000000001</v>
      </c>
      <c r="S405">
        <v>0.44529999999999997</v>
      </c>
      <c r="T405">
        <v>0.39839999999999998</v>
      </c>
      <c r="U405">
        <v>0.50780000000000003</v>
      </c>
      <c r="V405">
        <v>22.297999999999998</v>
      </c>
      <c r="W405">
        <v>154.74680000000001</v>
      </c>
      <c r="X405">
        <v>13.604100000000001</v>
      </c>
      <c r="Y405">
        <v>84.153899999999993</v>
      </c>
      <c r="Z405">
        <v>96.680300000000003</v>
      </c>
      <c r="AA405">
        <v>27.9422</v>
      </c>
      <c r="AB405">
        <v>178.02520000000001</v>
      </c>
      <c r="AC405">
        <v>15.0047</v>
      </c>
      <c r="AD405">
        <v>86.122699999999995</v>
      </c>
      <c r="AE405">
        <v>165.38550000000001</v>
      </c>
      <c r="AF405">
        <f>LOG(Table1[[#This Row],[QEpsAll]])</f>
        <v>-0.2686530244540451</v>
      </c>
      <c r="AG405">
        <f>LOG(Table1[[#This Row],[QEpsBtm]])</f>
        <v>-0.26841123481326129</v>
      </c>
      <c r="AH405">
        <f>(LOG(Table1[[#This Row],[QEpsBtmIC]])-Table1[[#This Row],[QEpsBtmLog]])/(Table1[[#This Row],[QEpsBtm_BoolLog]]-Table1[[#This Row],[QEpsBtmLog]])</f>
        <v>9.7249913917506845E-3</v>
      </c>
      <c r="AI405" s="1">
        <f>(LOG(Table1[[#This Row],[QEpsBtmICRand]])-Table1[[#This Row],[QEpsBtmLog]])/(Table1[[#This Row],[QEpsBtm_BoolLog]]-Table1[[#This Row],[QEpsBtmLog]])</f>
        <v>8.0006341842930748E-2</v>
      </c>
      <c r="AJ405" s="1">
        <f>(LOG(Table1[[#This Row],[QEpsBtmIC_HasseSimple]])-Table1[[#This Row],[QEpsBtmLog]])/(Table1[[#This Row],[QEpsBtm_BoolLog]]-Table1[[#This Row],[QEpsBtmLog]])</f>
        <v>0.76080861760097107</v>
      </c>
      <c r="AK405" s="1">
        <f>(LOG(Table1[[#This Row],[QEpsBtmIC_Hasse]])-Table1[[#This Row],[QEpsBtmLog]])/(Table1[[#This Row],[QEpsBtm_BoolLog]]-Table1[[#This Row],[QEpsBtmLog]])</f>
        <v>0.64099347700193832</v>
      </c>
      <c r="AL405" s="1">
        <f>(LOG(Table1[[#This Row],[QEpsBtmIC_Bool]])-Table1[[#This Row],[QEpsBtmLog]])/(Table1[[#This Row],[QEpsBtm_BoolLog]]-Table1[[#This Row],[QEpsBtmLog]])</f>
        <v>1.1034540306056733</v>
      </c>
      <c r="AM405" s="1">
        <f>(LOG(Table1[[#This Row],[QEpsBtm_HasseSimple]])-Table1[[#This Row],[QEpsBtmLog]])/(Table1[[#This Row],[QEpsBtm_BoolLog]]-Table1[[#This Row],[QEpsBtmLog]])</f>
        <v>0.71732787685432331</v>
      </c>
      <c r="AN405" s="1">
        <f>(LOG(Table1[[#This Row],[QEpsBtm_Hasse]])-Table1[[#This Row],[QEpsBtmLog]])/(Table1[[#This Row],[QEpsBtm_BoolLog]]-Table1[[#This Row],[QEpsBtmLog]])</f>
        <v>0.62211049722293377</v>
      </c>
      <c r="AO405" s="1">
        <f>LOG(Table1[[#This Row],[QEpsBtm_Bool]])</f>
        <v>1.9853379893581038</v>
      </c>
    </row>
    <row r="406" spans="1:41" hidden="1" x14ac:dyDescent="0.25">
      <c r="A406" s="1" t="s">
        <v>49</v>
      </c>
      <c r="B406" t="s">
        <v>51</v>
      </c>
      <c r="C406">
        <v>40</v>
      </c>
      <c r="D406">
        <v>21</v>
      </c>
      <c r="E406">
        <v>800</v>
      </c>
      <c r="F406">
        <v>1372</v>
      </c>
      <c r="G406">
        <v>0.2</v>
      </c>
      <c r="H406">
        <v>0</v>
      </c>
      <c r="I406">
        <v>0.53869999999999996</v>
      </c>
      <c r="J406">
        <v>0.2</v>
      </c>
      <c r="K406">
        <v>0</v>
      </c>
      <c r="L406">
        <v>0.53039999999999998</v>
      </c>
      <c r="M406">
        <v>0.21249999999999999</v>
      </c>
      <c r="N406">
        <v>6.7000000000000002E-3</v>
      </c>
      <c r="O406">
        <v>0.56189999999999996</v>
      </c>
      <c r="P406">
        <v>0.3</v>
      </c>
      <c r="Q406">
        <v>0</v>
      </c>
      <c r="R406">
        <v>0.7954</v>
      </c>
      <c r="S406">
        <v>0.44529999999999997</v>
      </c>
      <c r="T406">
        <v>0.39839999999999998</v>
      </c>
      <c r="U406">
        <v>0.50780000000000003</v>
      </c>
      <c r="V406">
        <v>22.301100000000002</v>
      </c>
      <c r="W406">
        <v>154.7526</v>
      </c>
      <c r="X406">
        <v>13.5945</v>
      </c>
      <c r="Y406">
        <v>84.072599999999994</v>
      </c>
      <c r="Z406">
        <v>101.9646</v>
      </c>
      <c r="AA406">
        <v>28.355599999999999</v>
      </c>
      <c r="AB406">
        <v>179.49510000000001</v>
      </c>
      <c r="AC406">
        <v>14.927300000000001</v>
      </c>
      <c r="AD406">
        <v>85.311899999999994</v>
      </c>
      <c r="AE406">
        <v>177.62790000000001</v>
      </c>
      <c r="AF406">
        <f>LOG(Table1[[#This Row],[QEpsAll]])</f>
        <v>-0.2686530244540451</v>
      </c>
      <c r="AG406">
        <f>LOG(Table1[[#This Row],[QEpsBtm]])</f>
        <v>-0.27539648460328331</v>
      </c>
      <c r="AH406">
        <f>(LOG(Table1[[#This Row],[QEpsBtmIC]])-Table1[[#This Row],[QEpsBtmLog]])/(Table1[[#This Row],[QEpsBtm_BoolLog]]-Table1[[#This Row],[QEpsBtmLog]])</f>
        <v>1.0970756235840403E-2</v>
      </c>
      <c r="AI406" s="1">
        <f>(LOG(Table1[[#This Row],[QEpsBtmICRand]])-Table1[[#This Row],[QEpsBtmLog]])/(Table1[[#This Row],[QEpsBtm_BoolLog]]-Table1[[#This Row],[QEpsBtmLog]])</f>
        <v>7.7055142340674621E-2</v>
      </c>
      <c r="AJ406" s="1">
        <f>(LOG(Table1[[#This Row],[QEpsBtmIC_HasseSimple]])-Table1[[#This Row],[QEpsBtmLog]])/(Table1[[#This Row],[QEpsBtm_BoolLog]]-Table1[[#This Row],[QEpsBtmLog]])</f>
        <v>0.75663394038159648</v>
      </c>
      <c r="AK406" s="1">
        <f>(LOG(Table1[[#This Row],[QEpsBtmIC_Hasse]])-Table1[[#This Row],[QEpsBtmLog]])/(Table1[[#This Row],[QEpsBtm_BoolLog]]-Table1[[#This Row],[QEpsBtmLog]])</f>
        <v>0.6346215140274134</v>
      </c>
      <c r="AL406" s="1">
        <f>(LOG(Table1[[#This Row],[QEpsBtmIC_Bool]])-Table1[[#This Row],[QEpsBtmLog]])/(Table1[[#This Row],[QEpsBtm_BoolLog]]-Table1[[#This Row],[QEpsBtmLog]])</f>
        <v>1.1055507996661373</v>
      </c>
      <c r="AM406" s="1">
        <f>(LOG(Table1[[#This Row],[QEpsBtm_HasseSimple]])-Table1[[#This Row],[QEpsBtmLog]])/(Table1[[#This Row],[QEpsBtm_BoolLog]]-Table1[[#This Row],[QEpsBtmLog]])</f>
        <v>0.71095986228386099</v>
      </c>
      <c r="AN406" s="1">
        <f>(LOG(Table1[[#This Row],[QEpsBtm_Hasse]])-Table1[[#This Row],[QEpsBtmLog]])/(Table1[[#This Row],[QEpsBtm_BoolLog]]-Table1[[#This Row],[QEpsBtmLog]])</f>
        <v>0.61683659168664107</v>
      </c>
      <c r="AO406" s="1">
        <f>LOG(Table1[[#This Row],[QEpsBtm_Bool]])</f>
        <v>2.0084494198685623</v>
      </c>
    </row>
    <row r="407" spans="1:41" hidden="1" x14ac:dyDescent="0.25">
      <c r="A407" s="1" t="s">
        <v>49</v>
      </c>
      <c r="B407" t="s">
        <v>51</v>
      </c>
      <c r="C407">
        <v>40</v>
      </c>
      <c r="D407">
        <v>22</v>
      </c>
      <c r="E407">
        <v>819</v>
      </c>
      <c r="F407">
        <v>1415</v>
      </c>
      <c r="G407">
        <v>0.2</v>
      </c>
      <c r="H407">
        <v>0</v>
      </c>
      <c r="I407">
        <v>0.53869999999999996</v>
      </c>
      <c r="J407">
        <v>0.2</v>
      </c>
      <c r="K407">
        <v>0</v>
      </c>
      <c r="L407">
        <v>0.54279999999999995</v>
      </c>
      <c r="M407">
        <v>0.2</v>
      </c>
      <c r="N407">
        <v>0</v>
      </c>
      <c r="O407">
        <v>0.56210000000000004</v>
      </c>
      <c r="P407">
        <v>0.3</v>
      </c>
      <c r="Q407">
        <v>0</v>
      </c>
      <c r="R407">
        <v>0.82199999999999995</v>
      </c>
      <c r="S407">
        <v>0.44529999999999997</v>
      </c>
      <c r="T407">
        <v>0.39839999999999998</v>
      </c>
      <c r="U407">
        <v>0.50780000000000003</v>
      </c>
      <c r="V407">
        <v>22.303799999999999</v>
      </c>
      <c r="W407">
        <v>154.7627</v>
      </c>
      <c r="X407">
        <v>13.593999999999999</v>
      </c>
      <c r="Y407">
        <v>84.008700000000005</v>
      </c>
      <c r="Z407">
        <v>103.6366</v>
      </c>
      <c r="AA407">
        <v>28.673999999999999</v>
      </c>
      <c r="AB407">
        <v>180.81010000000001</v>
      </c>
      <c r="AC407">
        <v>15.012</v>
      </c>
      <c r="AD407">
        <v>85.345699999999994</v>
      </c>
      <c r="AE407">
        <v>182.64080000000001</v>
      </c>
      <c r="AF407">
        <f>LOG(Table1[[#This Row],[QEpsAll]])</f>
        <v>-0.2686530244540451</v>
      </c>
      <c r="AG407">
        <f>LOG(Table1[[#This Row],[QEpsBtm]])</f>
        <v>-0.26536016101230059</v>
      </c>
      <c r="AH407">
        <f>(LOG(Table1[[#This Row],[QEpsBtmIC]])-Table1[[#This Row],[QEpsBtmLog]])/(Table1[[#This Row],[QEpsBtm_BoolLog]]-Table1[[#This Row],[QEpsBtmLog]])</f>
        <v>6.6526037143681124E-3</v>
      </c>
      <c r="AI407" s="1">
        <f>(LOG(Table1[[#This Row],[QEpsBtmICRand]])-Table1[[#This Row],[QEpsBtmLog]])/(Table1[[#This Row],[QEpsBtm_BoolLog]]-Table1[[#This Row],[QEpsBtmLog]])</f>
        <v>7.9018846489568195E-2</v>
      </c>
      <c r="AJ407" s="1">
        <f>(LOG(Table1[[#This Row],[QEpsBtmIC_HasseSimple]])-Table1[[#This Row],[QEpsBtmLog]])/(Table1[[#This Row],[QEpsBtm_BoolLog]]-Table1[[#This Row],[QEpsBtmLog]])</f>
        <v>0.75534595830377238</v>
      </c>
      <c r="AK407" s="1">
        <f>(LOG(Table1[[#This Row],[QEpsBtmIC_Hasse]])-Table1[[#This Row],[QEpsBtmLog]])/(Table1[[#This Row],[QEpsBtm_BoolLog]]-Table1[[#This Row],[QEpsBtmLog]])</f>
        <v>0.63212573253140325</v>
      </c>
      <c r="AL407" s="1">
        <f>(LOG(Table1[[#This Row],[QEpsBtmIC_Bool]])-Table1[[#This Row],[QEpsBtmLog]])/(Table1[[#This Row],[QEpsBtm_BoolLog]]-Table1[[#This Row],[QEpsBtmLog]])</f>
        <v>1.1078905356969784</v>
      </c>
      <c r="AM407" s="1">
        <f>(LOG(Table1[[#This Row],[QEpsBtm_HasseSimple]])-Table1[[#This Row],[QEpsBtmLog]])/(Table1[[#This Row],[QEpsBtm_BoolLog]]-Table1[[#This Row],[QEpsBtmLog]])</f>
        <v>0.70750927312831602</v>
      </c>
      <c r="AN407" s="1">
        <f>(LOG(Table1[[#This Row],[QEpsBtm_Hasse]])-Table1[[#This Row],[QEpsBtmLog]])/(Table1[[#This Row],[QEpsBtm_BoolLog]]-Table1[[#This Row],[QEpsBtmLog]])</f>
        <v>0.61323328031992907</v>
      </c>
      <c r="AO407" s="1">
        <f>LOG(Table1[[#This Row],[QEpsBtm_Bool]])</f>
        <v>2.0155131566733049</v>
      </c>
    </row>
    <row r="408" spans="1:41" hidden="1" x14ac:dyDescent="0.25">
      <c r="A408" s="1" t="s">
        <v>0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 t="s">
        <v>6</v>
      </c>
      <c r="I408" t="s">
        <v>7</v>
      </c>
      <c r="J408" t="s">
        <v>8</v>
      </c>
      <c r="K408" t="s">
        <v>9</v>
      </c>
      <c r="L408" t="s">
        <v>10</v>
      </c>
      <c r="M408" t="s">
        <v>11</v>
      </c>
      <c r="N408" t="s">
        <v>12</v>
      </c>
      <c r="O408" t="s">
        <v>13</v>
      </c>
      <c r="P408" t="s">
        <v>14</v>
      </c>
      <c r="Q408" t="s">
        <v>15</v>
      </c>
      <c r="R408" t="s">
        <v>16</v>
      </c>
      <c r="S408" t="s">
        <v>17</v>
      </c>
      <c r="T408" t="s">
        <v>18</v>
      </c>
      <c r="U408" t="s">
        <v>19</v>
      </c>
      <c r="V408" t="s">
        <v>20</v>
      </c>
      <c r="W408" t="s">
        <v>21</v>
      </c>
      <c r="X408" t="s">
        <v>22</v>
      </c>
      <c r="Y408" t="s">
        <v>23</v>
      </c>
      <c r="Z408" t="s">
        <v>24</v>
      </c>
      <c r="AA408" t="s">
        <v>25</v>
      </c>
      <c r="AB408" t="s">
        <v>26</v>
      </c>
      <c r="AC408" t="s">
        <v>27</v>
      </c>
      <c r="AD408" t="s">
        <v>28</v>
      </c>
      <c r="AE408" t="s">
        <v>29</v>
      </c>
      <c r="AF408" t="e">
        <f>LOG(Table1[[#This Row],[QEpsAll]])</f>
        <v>#VALUE!</v>
      </c>
      <c r="AG408" t="e">
        <f>LOG(Table1[[#This Row],[QEpsBtm]])</f>
        <v>#VALUE!</v>
      </c>
      <c r="AH408" t="e">
        <f>(LOG(Table1[[#This Row],[QEpsBtmIC]])-Table1[[#This Row],[QEpsBtmLog]])/(Table1[[#This Row],[QEpsBtm_BoolLog]]-Table1[[#This Row],[QEpsBtmLog]])</f>
        <v>#VALUE!</v>
      </c>
      <c r="AI408" s="1" t="e">
        <f>(LOG(Table1[[#This Row],[QEpsBtmICRand]])-Table1[[#This Row],[QEpsBtmLog]])/(Table1[[#This Row],[QEpsBtm_BoolLog]]-Table1[[#This Row],[QEpsBtmLog]])</f>
        <v>#VALUE!</v>
      </c>
      <c r="AJ408" s="1" t="e">
        <f>(LOG(Table1[[#This Row],[QEpsBtmIC_HasseSimple]])-Table1[[#This Row],[QEpsBtmLog]])/(Table1[[#This Row],[QEpsBtm_BoolLog]]-Table1[[#This Row],[QEpsBtmLog]])</f>
        <v>#VALUE!</v>
      </c>
      <c r="AK408" s="1" t="e">
        <f>(LOG(Table1[[#This Row],[QEpsBtmIC_Hasse]])-Table1[[#This Row],[QEpsBtmLog]])/(Table1[[#This Row],[QEpsBtm_BoolLog]]-Table1[[#This Row],[QEpsBtmLog]])</f>
        <v>#VALUE!</v>
      </c>
      <c r="AL408" s="1" t="e">
        <f>(LOG(Table1[[#This Row],[QEpsBtmIC_Bool]])-Table1[[#This Row],[QEpsBtmLog]])/(Table1[[#This Row],[QEpsBtm_BoolLog]]-Table1[[#This Row],[QEpsBtmLog]])</f>
        <v>#VALUE!</v>
      </c>
      <c r="AM408" s="1" t="e">
        <f>(LOG(Table1[[#This Row],[QEpsBtm_HasseSimple]])-Table1[[#This Row],[QEpsBtmLog]])/(Table1[[#This Row],[QEpsBtm_BoolLog]]-Table1[[#This Row],[QEpsBtmLog]])</f>
        <v>#VALUE!</v>
      </c>
      <c r="AN408" s="1" t="e">
        <f>(LOG(Table1[[#This Row],[QEpsBtm_Hasse]])-Table1[[#This Row],[QEpsBtmLog]])/(Table1[[#This Row],[QEpsBtm_BoolLog]]-Table1[[#This Row],[QEpsBtmLog]])</f>
        <v>#VALUE!</v>
      </c>
      <c r="AO408" s="1" t="e">
        <f>LOG(Table1[[#This Row],[QEpsBtm_Bool]])</f>
        <v>#VALUE!</v>
      </c>
    </row>
    <row r="409" spans="1:41" hidden="1" x14ac:dyDescent="0.25">
      <c r="A409" s="1" t="s">
        <v>50</v>
      </c>
      <c r="B409" t="s">
        <v>51</v>
      </c>
      <c r="C409">
        <v>345</v>
      </c>
      <c r="D409">
        <v>0</v>
      </c>
      <c r="E409">
        <v>2</v>
      </c>
      <c r="F409">
        <v>2</v>
      </c>
      <c r="G409">
        <v>8.3900000000000002E-2</v>
      </c>
      <c r="H409">
        <v>5.9999999999999995E-4</v>
      </c>
      <c r="I409">
        <v>0.51429999999999998</v>
      </c>
      <c r="J409">
        <v>3.8E-3</v>
      </c>
      <c r="K409">
        <v>0</v>
      </c>
      <c r="L409">
        <v>6.9199999999999998E-2</v>
      </c>
      <c r="M409">
        <v>3.8E-3</v>
      </c>
      <c r="N409">
        <v>0</v>
      </c>
      <c r="O409">
        <v>7.0599999999999996E-2</v>
      </c>
      <c r="P409">
        <v>2.7E-2</v>
      </c>
      <c r="Q409">
        <v>0</v>
      </c>
      <c r="R409">
        <v>0.11799999999999999</v>
      </c>
      <c r="S409">
        <v>3.9100000000000003E-2</v>
      </c>
      <c r="T409">
        <v>3.9100000000000003E-2</v>
      </c>
      <c r="U409">
        <v>3.9100000000000003E-2</v>
      </c>
      <c r="V409">
        <v>0.1234</v>
      </c>
      <c r="W409">
        <v>2</v>
      </c>
      <c r="X409">
        <v>0.1234</v>
      </c>
      <c r="Y409">
        <v>2</v>
      </c>
      <c r="Z409">
        <v>0.1234</v>
      </c>
      <c r="AA409">
        <v>0.1234</v>
      </c>
      <c r="AB409">
        <v>2</v>
      </c>
      <c r="AC409">
        <v>0.1234</v>
      </c>
      <c r="AD409">
        <v>2</v>
      </c>
      <c r="AE409">
        <v>0.1234</v>
      </c>
      <c r="AF409">
        <f>LOG(Table1[[#This Row],[QEpsAll]])</f>
        <v>-0.28878347567890994</v>
      </c>
      <c r="AG409">
        <f>LOG(Table1[[#This Row],[QEpsBtm]])</f>
        <v>-1.1598939055432422</v>
      </c>
      <c r="AH409">
        <f>(LOG(Table1[[#This Row],[QEpsBtmIC]])-Table1[[#This Row],[QEpsBtmLog]])/(Table1[[#This Row],[QEpsBtm_BoolLog]]-Table1[[#This Row],[QEpsBtmLog]])</f>
        <v>3.4626961358737163E-2</v>
      </c>
      <c r="AI409" s="1">
        <f>(LOG(Table1[[#This Row],[QEpsBtmICRand]])-Table1[[#This Row],[QEpsBtmLog]])/(Table1[[#This Row],[QEpsBtm_BoolLog]]-Table1[[#This Row],[QEpsBtmLog]])</f>
        <v>0.92264151625063595</v>
      </c>
      <c r="AJ409" s="1">
        <f>(LOG(Table1[[#This Row],[QEpsBtmIC_HasseSimple]])-Table1[[#This Row],[QEpsBtmLog]])/(Table1[[#This Row],[QEpsBtm_BoolLog]]-Table1[[#This Row],[QEpsBtmLog]])</f>
        <v>1</v>
      </c>
      <c r="AK409" s="1">
        <f>(LOG(Table1[[#This Row],[QEpsBtmIC_Hasse]])-Table1[[#This Row],[QEpsBtmLog]])/(Table1[[#This Row],[QEpsBtm_BoolLog]]-Table1[[#This Row],[QEpsBtmLog]])</f>
        <v>1</v>
      </c>
      <c r="AL409" s="1">
        <f>(LOG(Table1[[#This Row],[QEpsBtmIC_Bool]])-Table1[[#This Row],[QEpsBtmLog]])/(Table1[[#This Row],[QEpsBtm_BoolLog]]-Table1[[#This Row],[QEpsBtmLog]])</f>
        <v>1</v>
      </c>
      <c r="AM409" s="1">
        <f>(LOG(Table1[[#This Row],[QEpsBtm_HasseSimple]])-Table1[[#This Row],[QEpsBtmLog]])/(Table1[[#This Row],[QEpsBtm_BoolLog]]-Table1[[#This Row],[QEpsBtmLog]])</f>
        <v>1</v>
      </c>
      <c r="AN409" s="1">
        <f>(LOG(Table1[[#This Row],[QEpsBtm_Hasse]])-Table1[[#This Row],[QEpsBtmLog]])/(Table1[[#This Row],[QEpsBtm_BoolLog]]-Table1[[#This Row],[QEpsBtmLog]])</f>
        <v>1</v>
      </c>
      <c r="AO409" s="1">
        <f>LOG(Table1[[#This Row],[QEpsBtm_Bool]])</f>
        <v>-0.90868484030277719</v>
      </c>
    </row>
    <row r="410" spans="1:41" hidden="1" x14ac:dyDescent="0.25">
      <c r="A410" s="1" t="s">
        <v>50</v>
      </c>
      <c r="B410" t="s">
        <v>51</v>
      </c>
      <c r="C410">
        <v>345</v>
      </c>
      <c r="D410">
        <v>1</v>
      </c>
      <c r="E410">
        <v>6</v>
      </c>
      <c r="F410">
        <v>6</v>
      </c>
      <c r="G410">
        <v>8.3900000000000002E-2</v>
      </c>
      <c r="H410">
        <v>5.9999999999999995E-4</v>
      </c>
      <c r="I410">
        <v>0.51429999999999998</v>
      </c>
      <c r="J410">
        <v>1.4800000000000001E-2</v>
      </c>
      <c r="K410">
        <v>1.4E-3</v>
      </c>
      <c r="L410">
        <v>8.4699999999999998E-2</v>
      </c>
      <c r="M410">
        <v>1.3599999999999999E-2</v>
      </c>
      <c r="N410">
        <v>1.1999999999999999E-3</v>
      </c>
      <c r="O410">
        <v>8.6099999999999996E-2</v>
      </c>
      <c r="P410">
        <v>6.3500000000000001E-2</v>
      </c>
      <c r="Q410">
        <v>8.9999999999999998E-4</v>
      </c>
      <c r="R410">
        <v>0.2833</v>
      </c>
      <c r="S410">
        <v>7.0300000000000001E-2</v>
      </c>
      <c r="T410">
        <v>7.0300000000000001E-2</v>
      </c>
      <c r="U410">
        <v>7.0300000000000001E-2</v>
      </c>
      <c r="V410">
        <v>0.30020000000000002</v>
      </c>
      <c r="W410">
        <v>5.5014000000000003</v>
      </c>
      <c r="X410">
        <v>0.2717</v>
      </c>
      <c r="Y410">
        <v>5</v>
      </c>
      <c r="Z410">
        <v>0.3211</v>
      </c>
      <c r="AA410">
        <v>0.30020000000000002</v>
      </c>
      <c r="AB410">
        <v>5.5014000000000003</v>
      </c>
      <c r="AC410">
        <v>0.2717</v>
      </c>
      <c r="AD410">
        <v>5</v>
      </c>
      <c r="AE410">
        <v>0.3211</v>
      </c>
      <c r="AF410">
        <f>LOG(Table1[[#This Row],[QEpsAll]])</f>
        <v>-0.28878347567890994</v>
      </c>
      <c r="AG410">
        <f>LOG(Table1[[#This Row],[QEpsBtm]])</f>
        <v>-1.072116589669293</v>
      </c>
      <c r="AH410">
        <f>(LOG(Table1[[#This Row],[QEpsBtmIC]])-Table1[[#This Row],[QEpsBtmLog]])/(Table1[[#This Row],[QEpsBtm_BoolLog]]-Table1[[#This Row],[QEpsBtmLog]])</f>
        <v>1.2301781942566871E-2</v>
      </c>
      <c r="AI410" s="1">
        <f>(LOG(Table1[[#This Row],[QEpsBtmICRand]])-Table1[[#This Row],[QEpsBtmLog]])/(Table1[[#This Row],[QEpsBtm_BoolLog]]-Table1[[#This Row],[QEpsBtmLog]])</f>
        <v>0.90601627126376705</v>
      </c>
      <c r="AJ410" s="1">
        <f>(LOG(Table1[[#This Row],[QEpsBtmIC_HasseSimple]])-Table1[[#This Row],[QEpsBtmLog]])/(Table1[[#This Row],[QEpsBtm_BoolLog]]-Table1[[#This Row],[QEpsBtmLog]])</f>
        <v>0.94949586277094411</v>
      </c>
      <c r="AK410" s="1">
        <f>(LOG(Table1[[#This Row],[QEpsBtmIC_Hasse]])-Table1[[#This Row],[QEpsBtmLog]])/(Table1[[#This Row],[QEpsBtm_BoolLog]]-Table1[[#This Row],[QEpsBtmLog]])</f>
        <v>0.87464396926268428</v>
      </c>
      <c r="AL410" s="1">
        <f>(LOG(Table1[[#This Row],[QEpsBtmIC_Bool]])-Table1[[#This Row],[QEpsBtmLog]])/(Table1[[#This Row],[QEpsBtm_BoolLog]]-Table1[[#This Row],[QEpsBtmLog]])</f>
        <v>1</v>
      </c>
      <c r="AM410" s="1">
        <f>(LOG(Table1[[#This Row],[QEpsBtm_HasseSimple]])-Table1[[#This Row],[QEpsBtmLog]])/(Table1[[#This Row],[QEpsBtm_BoolLog]]-Table1[[#This Row],[QEpsBtmLog]])</f>
        <v>0.94949586277094411</v>
      </c>
      <c r="AN410" s="1">
        <f>(LOG(Table1[[#This Row],[QEpsBtm_Hasse]])-Table1[[#This Row],[QEpsBtmLog]])/(Table1[[#This Row],[QEpsBtm_BoolLog]]-Table1[[#This Row],[QEpsBtmLog]])</f>
        <v>0.87464396926268428</v>
      </c>
      <c r="AO410" s="1">
        <f>LOG(Table1[[#This Row],[QEpsBtm_Bool]])</f>
        <v>-0.49335969443349753</v>
      </c>
    </row>
    <row r="411" spans="1:41" hidden="1" x14ac:dyDescent="0.25">
      <c r="A411" s="1" t="s">
        <v>50</v>
      </c>
      <c r="B411" t="s">
        <v>51</v>
      </c>
      <c r="C411">
        <v>345</v>
      </c>
      <c r="D411">
        <v>2</v>
      </c>
      <c r="E411">
        <v>8</v>
      </c>
      <c r="F411">
        <v>8</v>
      </c>
      <c r="G411">
        <v>8.3900000000000002E-2</v>
      </c>
      <c r="H411">
        <v>5.9999999999999995E-4</v>
      </c>
      <c r="I411">
        <v>0.51429999999999998</v>
      </c>
      <c r="J411">
        <v>1.4800000000000001E-2</v>
      </c>
      <c r="K411">
        <v>5.9999999999999995E-4</v>
      </c>
      <c r="L411">
        <v>9.0399999999999994E-2</v>
      </c>
      <c r="M411">
        <v>1.6500000000000001E-2</v>
      </c>
      <c r="N411">
        <v>8.0000000000000004E-4</v>
      </c>
      <c r="O411">
        <v>9.4500000000000001E-2</v>
      </c>
      <c r="P411">
        <v>7.0999999999999994E-2</v>
      </c>
      <c r="Q411">
        <v>8.9999999999999998E-4</v>
      </c>
      <c r="R411">
        <v>0.36859999999999998</v>
      </c>
      <c r="S411">
        <v>7.0300000000000001E-2</v>
      </c>
      <c r="T411">
        <v>7.0300000000000001E-2</v>
      </c>
      <c r="U411">
        <v>8.5900000000000004E-2</v>
      </c>
      <c r="V411">
        <v>0.34100000000000003</v>
      </c>
      <c r="W411">
        <v>6.0029000000000003</v>
      </c>
      <c r="X411">
        <v>0.28399999999999997</v>
      </c>
      <c r="Y411">
        <v>5</v>
      </c>
      <c r="Z411">
        <v>0.4461</v>
      </c>
      <c r="AA411">
        <v>0.34100000000000003</v>
      </c>
      <c r="AB411">
        <v>6.0029000000000003</v>
      </c>
      <c r="AC411">
        <v>0.28399999999999997</v>
      </c>
      <c r="AD411">
        <v>5</v>
      </c>
      <c r="AE411">
        <v>0.4461</v>
      </c>
      <c r="AF411">
        <f>LOG(Table1[[#This Row],[QEpsAll]])</f>
        <v>-0.28878347567890994</v>
      </c>
      <c r="AG411">
        <f>LOG(Table1[[#This Row],[QEpsBtm]])</f>
        <v>-1.0438315695246367</v>
      </c>
      <c r="AH411">
        <f>(LOG(Table1[[#This Row],[QEpsBtmIC]])-Table1[[#This Row],[QEpsBtmLog]])/(Table1[[#This Row],[QEpsBtm_BoolLog]]-Table1[[#This Row],[QEpsBtmLog]])</f>
        <v>2.778650527389474E-2</v>
      </c>
      <c r="AI411" s="1">
        <f>(LOG(Table1[[#This Row],[QEpsBtmICRand]])-Table1[[#This Row],[QEpsBtmLog]])/(Table1[[#This Row],[QEpsBtm_BoolLog]]-Table1[[#This Row],[QEpsBtmLog]])</f>
        <v>0.88045403030804881</v>
      </c>
      <c r="AJ411" s="1">
        <f>(LOG(Table1[[#This Row],[QEpsBtmIC_HasseSimple]])-Table1[[#This Row],[QEpsBtmLog]])/(Table1[[#This Row],[QEpsBtm_BoolLog]]-Table1[[#This Row],[QEpsBtmLog]])</f>
        <v>0.83169776718966926</v>
      </c>
      <c r="AK411" s="1">
        <f>(LOG(Table1[[#This Row],[QEpsBtmIC_Hasse]])-Table1[[#This Row],[QEpsBtmLog]])/(Table1[[#This Row],[QEpsBtm_BoolLog]]-Table1[[#This Row],[QEpsBtmLog]])</f>
        <v>0.71711506465374808</v>
      </c>
      <c r="AL411" s="1">
        <f>(LOG(Table1[[#This Row],[QEpsBtmIC_Bool]])-Table1[[#This Row],[QEpsBtmLog]])/(Table1[[#This Row],[QEpsBtm_BoolLog]]-Table1[[#This Row],[QEpsBtmLog]])</f>
        <v>1</v>
      </c>
      <c r="AM411" s="1">
        <f>(LOG(Table1[[#This Row],[QEpsBtm_HasseSimple]])-Table1[[#This Row],[QEpsBtmLog]])/(Table1[[#This Row],[QEpsBtm_BoolLog]]-Table1[[#This Row],[QEpsBtmLog]])</f>
        <v>0.83169776718966926</v>
      </c>
      <c r="AN411" s="1">
        <f>(LOG(Table1[[#This Row],[QEpsBtm_Hasse]])-Table1[[#This Row],[QEpsBtmLog]])/(Table1[[#This Row],[QEpsBtm_BoolLog]]-Table1[[#This Row],[QEpsBtmLog]])</f>
        <v>0.71711506465374808</v>
      </c>
      <c r="AO411" s="1">
        <f>LOG(Table1[[#This Row],[QEpsBtm_Bool]])</f>
        <v>-0.35056777675838335</v>
      </c>
    </row>
    <row r="412" spans="1:41" hidden="1" x14ac:dyDescent="0.25">
      <c r="A412" s="1" t="s">
        <v>50</v>
      </c>
      <c r="B412" t="s">
        <v>51</v>
      </c>
      <c r="C412">
        <v>345</v>
      </c>
      <c r="D412">
        <v>3</v>
      </c>
      <c r="E412">
        <v>13</v>
      </c>
      <c r="F412">
        <v>13</v>
      </c>
      <c r="G412">
        <v>8.3900000000000002E-2</v>
      </c>
      <c r="H412">
        <v>5.9999999999999995E-4</v>
      </c>
      <c r="I412">
        <v>0.51429999999999998</v>
      </c>
      <c r="J412">
        <v>2.23E-2</v>
      </c>
      <c r="K412">
        <v>8.0000000000000004E-4</v>
      </c>
      <c r="L412">
        <v>0.112</v>
      </c>
      <c r="M412">
        <v>2.1100000000000001E-2</v>
      </c>
      <c r="N412">
        <v>0</v>
      </c>
      <c r="O412">
        <v>0.115</v>
      </c>
      <c r="P412">
        <v>8.43E-2</v>
      </c>
      <c r="Q412">
        <v>5.9999999999999995E-4</v>
      </c>
      <c r="R412">
        <v>0.51739999999999997</v>
      </c>
      <c r="S412">
        <v>8.5900000000000004E-2</v>
      </c>
      <c r="T412">
        <v>8.5900000000000004E-2</v>
      </c>
      <c r="U412">
        <v>8.5900000000000004E-2</v>
      </c>
      <c r="V412">
        <v>0.55089999999999995</v>
      </c>
      <c r="W412">
        <v>10.1279</v>
      </c>
      <c r="X412">
        <v>0.48449999999999999</v>
      </c>
      <c r="Y412">
        <v>9</v>
      </c>
      <c r="Z412">
        <v>0.69669999999999999</v>
      </c>
      <c r="AA412">
        <v>0.55089999999999995</v>
      </c>
      <c r="AB412">
        <v>10.1279</v>
      </c>
      <c r="AC412">
        <v>0.48449999999999999</v>
      </c>
      <c r="AD412">
        <v>9</v>
      </c>
      <c r="AE412">
        <v>0.69669999999999999</v>
      </c>
      <c r="AF412">
        <f>LOG(Table1[[#This Row],[QEpsAll]])</f>
        <v>-0.28878347567890994</v>
      </c>
      <c r="AG412">
        <f>LOG(Table1[[#This Row],[QEpsBtm]])</f>
        <v>-0.9507819773298184</v>
      </c>
      <c r="AH412">
        <f>(LOG(Table1[[#This Row],[QEpsBtmIC]])-Table1[[#This Row],[QEpsBtmLog]])/(Table1[[#This Row],[QEpsBtm_BoolLog]]-Table1[[#This Row],[QEpsBtmLog]])</f>
        <v>1.4461345217347356E-2</v>
      </c>
      <c r="AI412" s="1">
        <f>(LOG(Table1[[#This Row],[QEpsBtmICRand]])-Table1[[#This Row],[QEpsBtmLog]])/(Table1[[#This Row],[QEpsBtm_BoolLog]]-Table1[[#This Row],[QEpsBtmLog]])</f>
        <v>0.83721987548246457</v>
      </c>
      <c r="AJ412" s="1">
        <f>(LOG(Table1[[#This Row],[QEpsBtmIC_HasseSimple]])-Table1[[#This Row],[QEpsBtmLog]])/(Table1[[#This Row],[QEpsBtm_BoolLog]]-Table1[[#This Row],[QEpsBtmLog]])</f>
        <v>0.87154261954525036</v>
      </c>
      <c r="AK412" s="1">
        <f>(LOG(Table1[[#This Row],[QEpsBtmIC_Hasse]])-Table1[[#This Row],[QEpsBtmLog]])/(Table1[[#This Row],[QEpsBtm_BoolLog]]-Table1[[#This Row],[QEpsBtmLog]])</f>
        <v>0.80127676108166868</v>
      </c>
      <c r="AL412" s="1">
        <f>(LOG(Table1[[#This Row],[QEpsBtmIC_Bool]])-Table1[[#This Row],[QEpsBtmLog]])/(Table1[[#This Row],[QEpsBtm_BoolLog]]-Table1[[#This Row],[QEpsBtmLog]])</f>
        <v>1</v>
      </c>
      <c r="AM412" s="1">
        <f>(LOG(Table1[[#This Row],[QEpsBtm_HasseSimple]])-Table1[[#This Row],[QEpsBtmLog]])/(Table1[[#This Row],[QEpsBtm_BoolLog]]-Table1[[#This Row],[QEpsBtmLog]])</f>
        <v>0.87154261954525036</v>
      </c>
      <c r="AN412" s="1">
        <f>(LOG(Table1[[#This Row],[QEpsBtm_Hasse]])-Table1[[#This Row],[QEpsBtmLog]])/(Table1[[#This Row],[QEpsBtm_BoolLog]]-Table1[[#This Row],[QEpsBtmLog]])</f>
        <v>0.80127676108166868</v>
      </c>
      <c r="AO412" s="1">
        <f>LOG(Table1[[#This Row],[QEpsBtm_Bool]])</f>
        <v>-0.15695418946543072</v>
      </c>
    </row>
    <row r="413" spans="1:41" hidden="1" x14ac:dyDescent="0.25">
      <c r="A413" s="1" t="s">
        <v>50</v>
      </c>
      <c r="B413" t="s">
        <v>51</v>
      </c>
      <c r="C413">
        <v>345</v>
      </c>
      <c r="D413">
        <v>4</v>
      </c>
      <c r="E413">
        <v>19</v>
      </c>
      <c r="F413">
        <v>19</v>
      </c>
      <c r="G413">
        <v>8.3900000000000002E-2</v>
      </c>
      <c r="H413">
        <v>5.9999999999999995E-4</v>
      </c>
      <c r="I413">
        <v>0.51429999999999998</v>
      </c>
      <c r="J413">
        <v>2.5999999999999999E-2</v>
      </c>
      <c r="K413">
        <v>1.1999999999999999E-3</v>
      </c>
      <c r="L413">
        <v>0.12709999999999999</v>
      </c>
      <c r="M413">
        <v>2.5499999999999998E-2</v>
      </c>
      <c r="N413">
        <v>8.0000000000000004E-4</v>
      </c>
      <c r="O413">
        <v>0.12909999999999999</v>
      </c>
      <c r="P413">
        <v>9.1300000000000006E-2</v>
      </c>
      <c r="Q413">
        <v>5.9999999999999995E-4</v>
      </c>
      <c r="R413">
        <v>0.66369999999999996</v>
      </c>
      <c r="S413">
        <v>0.1016</v>
      </c>
      <c r="T413">
        <v>8.5900000000000004E-2</v>
      </c>
      <c r="U413">
        <v>0.1016</v>
      </c>
      <c r="V413">
        <v>0.82450000000000001</v>
      </c>
      <c r="W413">
        <v>14.255800000000001</v>
      </c>
      <c r="X413">
        <v>0.70720000000000005</v>
      </c>
      <c r="Y413">
        <v>12</v>
      </c>
      <c r="Z413">
        <v>1.0761000000000001</v>
      </c>
      <c r="AA413">
        <v>0.82450000000000001</v>
      </c>
      <c r="AB413">
        <v>14.255800000000001</v>
      </c>
      <c r="AC413">
        <v>0.70720000000000005</v>
      </c>
      <c r="AD413">
        <v>12</v>
      </c>
      <c r="AE413">
        <v>1.0761000000000001</v>
      </c>
      <c r="AF413">
        <f>LOG(Table1[[#This Row],[QEpsAll]])</f>
        <v>-0.28878347567890994</v>
      </c>
      <c r="AG413">
        <f>LOG(Table1[[#This Row],[QEpsBtm]])</f>
        <v>-0.89585444944599191</v>
      </c>
      <c r="AH413">
        <f>(LOG(Table1[[#This Row],[QEpsBtmIC]])-Table1[[#This Row],[QEpsBtmLog]])/(Table1[[#This Row],[QEpsBtm_BoolLog]]-Table1[[#This Row],[QEpsBtmLog]])</f>
        <v>7.3090869439745619E-3</v>
      </c>
      <c r="AI413" s="1">
        <f>(LOG(Table1[[#This Row],[QEpsBtmICRand]])-Table1[[#This Row],[QEpsBtmLog]])/(Table1[[#This Row],[QEpsBtm_BoolLog]]-Table1[[#This Row],[QEpsBtmLog]])</f>
        <v>0.77376391957342683</v>
      </c>
      <c r="AJ413" s="1">
        <f>(LOG(Table1[[#This Row],[QEpsBtmIC_HasseSimple]])-Table1[[#This Row],[QEpsBtmLog]])/(Table1[[#This Row],[QEpsBtm_BoolLog]]-Table1[[#This Row],[QEpsBtmLog]])</f>
        <v>0.87532490178886824</v>
      </c>
      <c r="AK413" s="1">
        <f>(LOG(Table1[[#This Row],[QEpsBtmIC_Hasse]])-Table1[[#This Row],[QEpsBtmLog]])/(Table1[[#This Row],[QEpsBtm_BoolLog]]-Table1[[#This Row],[QEpsBtmLog]])</f>
        <v>0.80348282000260307</v>
      </c>
      <c r="AL413" s="1">
        <f>(LOG(Table1[[#This Row],[QEpsBtmIC_Bool]])-Table1[[#This Row],[QEpsBtmLog]])/(Table1[[#This Row],[QEpsBtm_BoolLog]]-Table1[[#This Row],[QEpsBtmLog]])</f>
        <v>1</v>
      </c>
      <c r="AM413" s="1">
        <f>(LOG(Table1[[#This Row],[QEpsBtm_HasseSimple]])-Table1[[#This Row],[QEpsBtmLog]])/(Table1[[#This Row],[QEpsBtm_BoolLog]]-Table1[[#This Row],[QEpsBtmLog]])</f>
        <v>0.87532490178886824</v>
      </c>
      <c r="AN413" s="1">
        <f>(LOG(Table1[[#This Row],[QEpsBtm_Hasse]])-Table1[[#This Row],[QEpsBtmLog]])/(Table1[[#This Row],[QEpsBtm_BoolLog]]-Table1[[#This Row],[QEpsBtmLog]])</f>
        <v>0.80348282000260307</v>
      </c>
      <c r="AO413" s="1">
        <f>LOG(Table1[[#This Row],[QEpsBtm_Bool]])</f>
        <v>3.1852631395629057E-2</v>
      </c>
    </row>
    <row r="414" spans="1:41" hidden="1" x14ac:dyDescent="0.25">
      <c r="A414" s="1" t="s">
        <v>50</v>
      </c>
      <c r="B414" t="s">
        <v>51</v>
      </c>
      <c r="C414">
        <v>345</v>
      </c>
      <c r="D414">
        <v>5</v>
      </c>
      <c r="E414">
        <v>20</v>
      </c>
      <c r="F414">
        <v>20</v>
      </c>
      <c r="G414">
        <v>8.3900000000000002E-2</v>
      </c>
      <c r="H414">
        <v>5.9999999999999995E-4</v>
      </c>
      <c r="I414">
        <v>0.51429999999999998</v>
      </c>
      <c r="J414">
        <v>2.5499999999999998E-2</v>
      </c>
      <c r="K414">
        <v>1E-3</v>
      </c>
      <c r="L414">
        <v>0.12540000000000001</v>
      </c>
      <c r="M414">
        <v>2.5700000000000001E-2</v>
      </c>
      <c r="N414">
        <v>8.0000000000000004E-4</v>
      </c>
      <c r="O414">
        <v>0.12790000000000001</v>
      </c>
      <c r="P414">
        <v>9.4200000000000006E-2</v>
      </c>
      <c r="Q414">
        <v>8.9999999999999998E-4</v>
      </c>
      <c r="R414">
        <v>0.67559999999999998</v>
      </c>
      <c r="S414">
        <v>0.1016</v>
      </c>
      <c r="T414">
        <v>8.5900000000000004E-2</v>
      </c>
      <c r="U414">
        <v>0.1016</v>
      </c>
      <c r="V414">
        <v>0.82750000000000001</v>
      </c>
      <c r="W414">
        <v>14.2866</v>
      </c>
      <c r="X414">
        <v>0.70899999999999996</v>
      </c>
      <c r="Y414">
        <v>12</v>
      </c>
      <c r="Z414">
        <v>1.1269</v>
      </c>
      <c r="AA414">
        <v>0.82750000000000001</v>
      </c>
      <c r="AB414">
        <v>14.2866</v>
      </c>
      <c r="AC414">
        <v>0.70899999999999996</v>
      </c>
      <c r="AD414">
        <v>12</v>
      </c>
      <c r="AE414">
        <v>1.1269</v>
      </c>
      <c r="AF414">
        <f>LOG(Table1[[#This Row],[QEpsAll]])</f>
        <v>-0.28878347567890994</v>
      </c>
      <c r="AG414">
        <f>LOG(Table1[[#This Row],[QEpsBtm]])</f>
        <v>-0.90170246350530237</v>
      </c>
      <c r="AH414">
        <f>(LOG(Table1[[#This Row],[QEpsBtmIC]])-Table1[[#This Row],[QEpsBtmLog]])/(Table1[[#This Row],[QEpsBtm_BoolLog]]-Table1[[#This Row],[QEpsBtmLog]])</f>
        <v>8.9902656082769209E-3</v>
      </c>
      <c r="AI414" s="1">
        <f>(LOG(Table1[[#This Row],[QEpsBtmICRand]])-Table1[[#This Row],[QEpsBtmLog]])/(Table1[[#This Row],[QEpsBtm_BoolLog]]-Table1[[#This Row],[QEpsBtmLog]])</f>
        <v>0.76698975373595302</v>
      </c>
      <c r="AJ414" s="1">
        <f>(LOG(Table1[[#This Row],[QEpsBtmIC_HasseSimple]])-Table1[[#This Row],[QEpsBtmLog]])/(Table1[[#This Row],[QEpsBtm_BoolLog]]-Table1[[#This Row],[QEpsBtmLog]])</f>
        <v>0.8593549849531994</v>
      </c>
      <c r="AK414" s="1">
        <f>(LOG(Table1[[#This Row],[QEpsBtmIC_Hasse]])-Table1[[#This Row],[QEpsBtmLog]])/(Table1[[#This Row],[QEpsBtm_BoolLog]]-Table1[[#This Row],[QEpsBtmLog]])</f>
        <v>0.78896632826049573</v>
      </c>
      <c r="AL414" s="1">
        <f>(LOG(Table1[[#This Row],[QEpsBtmIC_Bool]])-Table1[[#This Row],[QEpsBtmLog]])/(Table1[[#This Row],[QEpsBtm_BoolLog]]-Table1[[#This Row],[QEpsBtmLog]])</f>
        <v>1</v>
      </c>
      <c r="AM414" s="1">
        <f>(LOG(Table1[[#This Row],[QEpsBtm_HasseSimple]])-Table1[[#This Row],[QEpsBtmLog]])/(Table1[[#This Row],[QEpsBtm_BoolLog]]-Table1[[#This Row],[QEpsBtmLog]])</f>
        <v>0.8593549849531994</v>
      </c>
      <c r="AN414" s="1">
        <f>(LOG(Table1[[#This Row],[QEpsBtm_Hasse]])-Table1[[#This Row],[QEpsBtmLog]])/(Table1[[#This Row],[QEpsBtm_BoolLog]]-Table1[[#This Row],[QEpsBtmLog]])</f>
        <v>0.78896632826049573</v>
      </c>
      <c r="AO414" s="1">
        <f>LOG(Table1[[#This Row],[QEpsBtm_Bool]])</f>
        <v>5.1885378889871735E-2</v>
      </c>
    </row>
    <row r="415" spans="1:41" hidden="1" x14ac:dyDescent="0.25">
      <c r="A415" s="1" t="s">
        <v>50</v>
      </c>
      <c r="B415" t="s">
        <v>51</v>
      </c>
      <c r="C415">
        <v>345</v>
      </c>
      <c r="D415">
        <v>6</v>
      </c>
      <c r="E415">
        <v>23</v>
      </c>
      <c r="F415">
        <v>23</v>
      </c>
      <c r="G415">
        <v>8.3900000000000002E-2</v>
      </c>
      <c r="H415">
        <v>5.9999999999999995E-4</v>
      </c>
      <c r="I415">
        <v>0.51429999999999998</v>
      </c>
      <c r="J415">
        <v>4.3200000000000002E-2</v>
      </c>
      <c r="K415">
        <v>8.0000000000000004E-4</v>
      </c>
      <c r="L415">
        <v>0.1855</v>
      </c>
      <c r="M415">
        <v>4.2599999999999999E-2</v>
      </c>
      <c r="N415">
        <v>1.1999999999999999E-3</v>
      </c>
      <c r="O415">
        <v>0.18890000000000001</v>
      </c>
      <c r="P415">
        <v>9.6500000000000002E-2</v>
      </c>
      <c r="Q415">
        <v>0</v>
      </c>
      <c r="R415">
        <v>0.71699999999999997</v>
      </c>
      <c r="S415">
        <v>0.1016</v>
      </c>
      <c r="T415">
        <v>0.1016</v>
      </c>
      <c r="U415">
        <v>0.1016</v>
      </c>
      <c r="V415">
        <v>1.0194000000000001</v>
      </c>
      <c r="W415">
        <v>17.2866</v>
      </c>
      <c r="X415">
        <v>0.90090000000000003</v>
      </c>
      <c r="Y415">
        <v>15</v>
      </c>
      <c r="Z415">
        <v>1.3188</v>
      </c>
      <c r="AA415">
        <v>1.0194000000000001</v>
      </c>
      <c r="AB415">
        <v>17.2866</v>
      </c>
      <c r="AC415">
        <v>0.90090000000000003</v>
      </c>
      <c r="AD415">
        <v>15</v>
      </c>
      <c r="AE415">
        <v>1.3188</v>
      </c>
      <c r="AF415">
        <f>LOG(Table1[[#This Row],[QEpsAll]])</f>
        <v>-0.28878347567890994</v>
      </c>
      <c r="AG415">
        <f>LOG(Table1[[#This Row],[QEpsBtm]])</f>
        <v>-0.73165608604893528</v>
      </c>
      <c r="AH415">
        <f>(LOG(Table1[[#This Row],[QEpsBtmIC]])-Table1[[#This Row],[QEpsBtmLog]])/(Table1[[#This Row],[QEpsBtm_BoolLog]]-Table1[[#This Row],[QEpsBtmLog]])</f>
        <v>9.2600606264262031E-3</v>
      </c>
      <c r="AI415" s="1">
        <f>(LOG(Table1[[#This Row],[QEpsBtmICRand]])-Table1[[#This Row],[QEpsBtmLog]])/(Table1[[#This Row],[QEpsBtm_BoolLog]]-Table1[[#This Row],[QEpsBtmLog]])</f>
        <v>0.68930629149413936</v>
      </c>
      <c r="AJ415" s="1">
        <f>(LOG(Table1[[#This Row],[QEpsBtmIC_HasseSimple]])-Table1[[#This Row],[QEpsBtmLog]])/(Table1[[#This Row],[QEpsBtm_BoolLog]]-Table1[[#This Row],[QEpsBtmLog]])</f>
        <v>0.8687136522926644</v>
      </c>
      <c r="AK415" s="1">
        <f>(LOG(Table1[[#This Row],[QEpsBtmIC_Hasse]])-Table1[[#This Row],[QEpsBtmLog]])/(Table1[[#This Row],[QEpsBtm_BoolLog]]-Table1[[#This Row],[QEpsBtmLog]])</f>
        <v>0.80571079283136915</v>
      </c>
      <c r="AL415" s="1">
        <f>(LOG(Table1[[#This Row],[QEpsBtmIC_Bool]])-Table1[[#This Row],[QEpsBtmLog]])/(Table1[[#This Row],[QEpsBtm_BoolLog]]-Table1[[#This Row],[QEpsBtmLog]])</f>
        <v>1</v>
      </c>
      <c r="AM415" s="1">
        <f>(LOG(Table1[[#This Row],[QEpsBtm_HasseSimple]])-Table1[[#This Row],[QEpsBtmLog]])/(Table1[[#This Row],[QEpsBtm_BoolLog]]-Table1[[#This Row],[QEpsBtmLog]])</f>
        <v>0.8687136522926644</v>
      </c>
      <c r="AN415" s="1">
        <f>(LOG(Table1[[#This Row],[QEpsBtm_Hasse]])-Table1[[#This Row],[QEpsBtmLog]])/(Table1[[#This Row],[QEpsBtm_BoolLog]]-Table1[[#This Row],[QEpsBtmLog]])</f>
        <v>0.80571079283136915</v>
      </c>
      <c r="AO415" s="1">
        <f>LOG(Table1[[#This Row],[QEpsBtm_Bool]])</f>
        <v>0.12017893847111538</v>
      </c>
    </row>
    <row r="416" spans="1:41" hidden="1" x14ac:dyDescent="0.25">
      <c r="A416" s="1" t="s">
        <v>50</v>
      </c>
      <c r="B416" t="s">
        <v>51</v>
      </c>
      <c r="C416">
        <v>345</v>
      </c>
      <c r="D416">
        <v>7</v>
      </c>
      <c r="E416">
        <v>30</v>
      </c>
      <c r="F416">
        <v>30</v>
      </c>
      <c r="G416">
        <v>8.3900000000000002E-2</v>
      </c>
      <c r="H416">
        <v>5.9999999999999995E-4</v>
      </c>
      <c r="I416">
        <v>0.51429999999999998</v>
      </c>
      <c r="J416">
        <v>5.2699999999999997E-2</v>
      </c>
      <c r="K416">
        <v>8.9999999999999998E-4</v>
      </c>
      <c r="L416">
        <v>0.24210000000000001</v>
      </c>
      <c r="M416">
        <v>5.2400000000000002E-2</v>
      </c>
      <c r="N416">
        <v>8.9999999999999998E-4</v>
      </c>
      <c r="O416">
        <v>0.2399</v>
      </c>
      <c r="P416">
        <v>0.1023</v>
      </c>
      <c r="Q416">
        <v>0</v>
      </c>
      <c r="R416">
        <v>0.7823</v>
      </c>
      <c r="S416">
        <v>0.1016</v>
      </c>
      <c r="T416">
        <v>0.1016</v>
      </c>
      <c r="U416">
        <v>0.1016</v>
      </c>
      <c r="V416">
        <v>1.3288</v>
      </c>
      <c r="W416">
        <v>23.2941</v>
      </c>
      <c r="X416">
        <v>1.2097</v>
      </c>
      <c r="Y416">
        <v>21</v>
      </c>
      <c r="Z416">
        <v>1.6787000000000001</v>
      </c>
      <c r="AA416">
        <v>1.3288</v>
      </c>
      <c r="AB416">
        <v>23.2941</v>
      </c>
      <c r="AC416">
        <v>1.2097</v>
      </c>
      <c r="AD416">
        <v>21</v>
      </c>
      <c r="AE416">
        <v>1.6787000000000001</v>
      </c>
      <c r="AF416">
        <f>LOG(Table1[[#This Row],[QEpsAll]])</f>
        <v>-0.28878347567890994</v>
      </c>
      <c r="AG416">
        <f>LOG(Table1[[#This Row],[QEpsBtm]])</f>
        <v>-0.61600521055826718</v>
      </c>
      <c r="AH416">
        <f>(LOG(Table1[[#This Row],[QEpsBtmIC]])-Table1[[#This Row],[QEpsBtmLog]])/(Table1[[#This Row],[QEpsBtm_BoolLog]]-Table1[[#This Row],[QEpsBtmLog]])</f>
        <v>-4.7142018637684842E-3</v>
      </c>
      <c r="AI416" s="1">
        <f>(LOG(Table1[[#This Row],[QEpsBtmICRand]])-Table1[[#This Row],[QEpsBtmLog]])/(Table1[[#This Row],[QEpsBtm_BoolLog]]-Table1[[#This Row],[QEpsBtmLog]])</f>
        <v>0.6056976026687112</v>
      </c>
      <c r="AJ416" s="1">
        <f>(LOG(Table1[[#This Row],[QEpsBtmIC_HasseSimple]])-Table1[[#This Row],[QEpsBtmLog]])/(Table1[[#This Row],[QEpsBtm_BoolLog]]-Table1[[#This Row],[QEpsBtmLog]])</f>
        <v>0.87929121254812059</v>
      </c>
      <c r="AK416" s="1">
        <f>(LOG(Table1[[#This Row],[QEpsBtmIC_Hasse]])-Table1[[#This Row],[QEpsBtmLog]])/(Table1[[#This Row],[QEpsBtm_BoolLog]]-Table1[[#This Row],[QEpsBtmLog]])</f>
        <v>0.8307977630175466</v>
      </c>
      <c r="AL416" s="1">
        <f>(LOG(Table1[[#This Row],[QEpsBtmIC_Bool]])-Table1[[#This Row],[QEpsBtmLog]])/(Table1[[#This Row],[QEpsBtm_BoolLog]]-Table1[[#This Row],[QEpsBtmLog]])</f>
        <v>1</v>
      </c>
      <c r="AM416" s="1">
        <f>(LOG(Table1[[#This Row],[QEpsBtm_HasseSimple]])-Table1[[#This Row],[QEpsBtmLog]])/(Table1[[#This Row],[QEpsBtm_BoolLog]]-Table1[[#This Row],[QEpsBtmLog]])</f>
        <v>0.87929121254812059</v>
      </c>
      <c r="AN416" s="1">
        <f>(LOG(Table1[[#This Row],[QEpsBtm_Hasse]])-Table1[[#This Row],[QEpsBtmLog]])/(Table1[[#This Row],[QEpsBtm_BoolLog]]-Table1[[#This Row],[QEpsBtmLog]])</f>
        <v>0.8307977630175466</v>
      </c>
      <c r="AO416" s="1">
        <f>LOG(Table1[[#This Row],[QEpsBtm_Bool]])</f>
        <v>0.22497309042883257</v>
      </c>
    </row>
    <row r="417" spans="1:41" hidden="1" x14ac:dyDescent="0.25">
      <c r="A417" s="1" t="s">
        <v>50</v>
      </c>
      <c r="B417" t="s">
        <v>51</v>
      </c>
      <c r="C417">
        <v>345</v>
      </c>
      <c r="D417">
        <v>8</v>
      </c>
      <c r="E417">
        <v>40</v>
      </c>
      <c r="F417">
        <v>40</v>
      </c>
      <c r="G417">
        <v>8.3900000000000002E-2</v>
      </c>
      <c r="H417">
        <v>5.9999999999999995E-4</v>
      </c>
      <c r="I417">
        <v>0.51429999999999998</v>
      </c>
      <c r="J417">
        <v>6.0999999999999999E-2</v>
      </c>
      <c r="K417">
        <v>5.9999999999999995E-4</v>
      </c>
      <c r="L417">
        <v>0.30259999999999998</v>
      </c>
      <c r="M417">
        <v>6.08E-2</v>
      </c>
      <c r="N417">
        <v>5.9999999999999995E-4</v>
      </c>
      <c r="O417">
        <v>0.30370000000000003</v>
      </c>
      <c r="P417">
        <v>0.108</v>
      </c>
      <c r="Q417">
        <v>0</v>
      </c>
      <c r="R417">
        <v>0.84670000000000001</v>
      </c>
      <c r="S417">
        <v>0.1172</v>
      </c>
      <c r="T417">
        <v>0.1016</v>
      </c>
      <c r="U417">
        <v>0.1172</v>
      </c>
      <c r="V417">
        <v>1.9197</v>
      </c>
      <c r="W417">
        <v>32.296999999999997</v>
      </c>
      <c r="X417">
        <v>1.7534000000000001</v>
      </c>
      <c r="Y417">
        <v>29</v>
      </c>
      <c r="Z417">
        <v>2.3252000000000002</v>
      </c>
      <c r="AA417">
        <v>1.9197</v>
      </c>
      <c r="AB417">
        <v>32.296999999999997</v>
      </c>
      <c r="AC417">
        <v>1.7534000000000001</v>
      </c>
      <c r="AD417">
        <v>29</v>
      </c>
      <c r="AE417">
        <v>2.3252000000000002</v>
      </c>
      <c r="AF417">
        <f>LOG(Table1[[#This Row],[QEpsAll]])</f>
        <v>-0.28878347567890994</v>
      </c>
      <c r="AG417">
        <f>LOG(Table1[[#This Row],[QEpsBtm]])</f>
        <v>-0.51913107631283217</v>
      </c>
      <c r="AH417">
        <f>(LOG(Table1[[#This Row],[QEpsBtmIC]])-Table1[[#This Row],[QEpsBtmLog]])/(Table1[[#This Row],[QEpsBtm_BoolLog]]-Table1[[#This Row],[QEpsBtmLog]])</f>
        <v>1.7794529710082165E-3</v>
      </c>
      <c r="AI417" s="1">
        <f>(LOG(Table1[[#This Row],[QEpsBtmICRand]])-Table1[[#This Row],[QEpsBtmLog]])/(Table1[[#This Row],[QEpsBtm_BoolLog]]-Table1[[#This Row],[QEpsBtmLog]])</f>
        <v>0.50459008616056467</v>
      </c>
      <c r="AJ417" s="1">
        <f>(LOG(Table1[[#This Row],[QEpsBtmIC_HasseSimple]])-Table1[[#This Row],[QEpsBtmLog]])/(Table1[[#This Row],[QEpsBtm_BoolLog]]-Table1[[#This Row],[QEpsBtmLog]])</f>
        <v>0.90602104957290253</v>
      </c>
      <c r="AK417" s="1">
        <f>(LOG(Table1[[#This Row],[QEpsBtmIC_Hasse]])-Table1[[#This Row],[QEpsBtmLog]])/(Table1[[#This Row],[QEpsBtm_BoolLog]]-Table1[[#This Row],[QEpsBtmLog]])</f>
        <v>0.86158479704350688</v>
      </c>
      <c r="AL417" s="1">
        <f>(LOG(Table1[[#This Row],[QEpsBtmIC_Bool]])-Table1[[#This Row],[QEpsBtmLog]])/(Table1[[#This Row],[QEpsBtm_BoolLog]]-Table1[[#This Row],[QEpsBtmLog]])</f>
        <v>1</v>
      </c>
      <c r="AM417" s="1">
        <f>(LOG(Table1[[#This Row],[QEpsBtm_HasseSimple]])-Table1[[#This Row],[QEpsBtmLog]])/(Table1[[#This Row],[QEpsBtm_BoolLog]]-Table1[[#This Row],[QEpsBtmLog]])</f>
        <v>0.90602104957290253</v>
      </c>
      <c r="AN417" s="1">
        <f>(LOG(Table1[[#This Row],[QEpsBtm_Hasse]])-Table1[[#This Row],[QEpsBtmLog]])/(Table1[[#This Row],[QEpsBtm_BoolLog]]-Table1[[#This Row],[QEpsBtmLog]])</f>
        <v>0.86158479704350688</v>
      </c>
      <c r="AO417" s="1">
        <f>LOG(Table1[[#This Row],[QEpsBtm_Bool]])</f>
        <v>0.36646031428435055</v>
      </c>
    </row>
    <row r="418" spans="1:41" hidden="1" x14ac:dyDescent="0.25">
      <c r="A418" s="1" t="s">
        <v>50</v>
      </c>
      <c r="B418" t="s">
        <v>51</v>
      </c>
      <c r="C418">
        <v>345</v>
      </c>
      <c r="D418">
        <v>9</v>
      </c>
      <c r="E418">
        <v>54</v>
      </c>
      <c r="F418">
        <v>54</v>
      </c>
      <c r="G418">
        <v>8.3900000000000002E-2</v>
      </c>
      <c r="H418">
        <v>5.9999999999999995E-4</v>
      </c>
      <c r="I418">
        <v>0.51429999999999998</v>
      </c>
      <c r="J418">
        <v>6.2199999999999998E-2</v>
      </c>
      <c r="K418">
        <v>5.9999999999999995E-4</v>
      </c>
      <c r="L418">
        <v>0.31790000000000002</v>
      </c>
      <c r="M418">
        <v>6.3899999999999998E-2</v>
      </c>
      <c r="N418">
        <v>8.9999999999999998E-4</v>
      </c>
      <c r="O418">
        <v>0.3271</v>
      </c>
      <c r="P418">
        <v>0.1138</v>
      </c>
      <c r="Q418">
        <v>0</v>
      </c>
      <c r="R418">
        <v>0.89059999999999995</v>
      </c>
      <c r="S418">
        <v>0.1172</v>
      </c>
      <c r="T418">
        <v>0.1172</v>
      </c>
      <c r="U418">
        <v>0.1328</v>
      </c>
      <c r="V418">
        <v>2.5335000000000001</v>
      </c>
      <c r="W418">
        <v>43.801299999999998</v>
      </c>
      <c r="X418">
        <v>2.2976000000000001</v>
      </c>
      <c r="Y418">
        <v>39.250700000000002</v>
      </c>
      <c r="Z418">
        <v>3.0535999999999999</v>
      </c>
      <c r="AA418">
        <v>2.5335000000000001</v>
      </c>
      <c r="AB418">
        <v>43.801299999999998</v>
      </c>
      <c r="AC418">
        <v>2.2976000000000001</v>
      </c>
      <c r="AD418">
        <v>39.250700000000002</v>
      </c>
      <c r="AE418">
        <v>3.0535999999999999</v>
      </c>
      <c r="AF418">
        <f>LOG(Table1[[#This Row],[QEpsAll]])</f>
        <v>-0.28878347567890994</v>
      </c>
      <c r="AG418">
        <f>LOG(Table1[[#This Row],[QEpsBtm]])</f>
        <v>-0.49770947208522709</v>
      </c>
      <c r="AH418">
        <f>(LOG(Table1[[#This Row],[QEpsBtmIC]])-Table1[[#This Row],[QEpsBtmLog]])/(Table1[[#This Row],[QEpsBtm_BoolLog]]-Table1[[#This Row],[QEpsBtmLog]])</f>
        <v>1.2610426040790738E-2</v>
      </c>
      <c r="AI418" s="1">
        <f>(LOG(Table1[[#This Row],[QEpsBtmICRand]])-Table1[[#This Row],[QEpsBtmLog]])/(Table1[[#This Row],[QEpsBtm_BoolLog]]-Table1[[#This Row],[QEpsBtmLog]])</f>
        <v>0.45535096044382251</v>
      </c>
      <c r="AJ418" s="1">
        <f>(LOG(Table1[[#This Row],[QEpsBtmIC_HasseSimple]])-Table1[[#This Row],[QEpsBtmLog]])/(Table1[[#This Row],[QEpsBtm_BoolLog]]-Table1[[#This Row],[QEpsBtmLog]])</f>
        <v>0.9174662045658416</v>
      </c>
      <c r="AK418" s="1">
        <f>(LOG(Table1[[#This Row],[QEpsBtmIC_Hasse]])-Table1[[#This Row],[QEpsBtmLog]])/(Table1[[#This Row],[QEpsBtm_BoolLog]]-Table1[[#This Row],[QEpsBtmLog]])</f>
        <v>0.87426462483210465</v>
      </c>
      <c r="AL418" s="1">
        <f>(LOG(Table1[[#This Row],[QEpsBtmIC_Bool]])-Table1[[#This Row],[QEpsBtmLog]])/(Table1[[#This Row],[QEpsBtm_BoolLog]]-Table1[[#This Row],[QEpsBtmLog]])</f>
        <v>1</v>
      </c>
      <c r="AM418" s="1">
        <f>(LOG(Table1[[#This Row],[QEpsBtm_HasseSimple]])-Table1[[#This Row],[QEpsBtmLog]])/(Table1[[#This Row],[QEpsBtm_BoolLog]]-Table1[[#This Row],[QEpsBtmLog]])</f>
        <v>0.9174662045658416</v>
      </c>
      <c r="AN418" s="1">
        <f>(LOG(Table1[[#This Row],[QEpsBtm_Hasse]])-Table1[[#This Row],[QEpsBtmLog]])/(Table1[[#This Row],[QEpsBtm_BoolLog]]-Table1[[#This Row],[QEpsBtmLog]])</f>
        <v>0.87426462483210465</v>
      </c>
      <c r="AO418" s="1">
        <f>LOG(Table1[[#This Row],[QEpsBtm_Bool]])</f>
        <v>0.4848121469410423</v>
      </c>
    </row>
    <row r="419" spans="1:41" hidden="1" x14ac:dyDescent="0.25">
      <c r="A419" s="1" t="s">
        <v>50</v>
      </c>
      <c r="B419" t="s">
        <v>51</v>
      </c>
      <c r="C419">
        <v>345</v>
      </c>
      <c r="D419">
        <v>10</v>
      </c>
      <c r="E419">
        <v>75</v>
      </c>
      <c r="F419">
        <v>75</v>
      </c>
      <c r="G419">
        <v>8.3900000000000002E-2</v>
      </c>
      <c r="H419">
        <v>5.9999999999999995E-4</v>
      </c>
      <c r="I419">
        <v>0.51429999999999998</v>
      </c>
      <c r="J419">
        <v>6.83E-2</v>
      </c>
      <c r="K419">
        <v>5.9999999999999995E-4</v>
      </c>
      <c r="L419">
        <v>0.36959999999999998</v>
      </c>
      <c r="M419">
        <v>6.6900000000000001E-2</v>
      </c>
      <c r="N419">
        <v>5.9999999999999995E-4</v>
      </c>
      <c r="O419">
        <v>0.36430000000000001</v>
      </c>
      <c r="P419">
        <v>0.1173</v>
      </c>
      <c r="Q419">
        <v>8.9999999999999998E-4</v>
      </c>
      <c r="R419">
        <v>0.91449999999999998</v>
      </c>
      <c r="S419">
        <v>0.1328</v>
      </c>
      <c r="T419">
        <v>0.1328</v>
      </c>
      <c r="U419">
        <v>0.1328</v>
      </c>
      <c r="V419">
        <v>3.7067999999999999</v>
      </c>
      <c r="W419">
        <v>61.567999999999998</v>
      </c>
      <c r="X419">
        <v>3.4260999999999999</v>
      </c>
      <c r="Y419">
        <v>56.061999999999998</v>
      </c>
      <c r="Z419">
        <v>4.4253</v>
      </c>
      <c r="AA419">
        <v>3.7067999999999999</v>
      </c>
      <c r="AB419">
        <v>61.567999999999998</v>
      </c>
      <c r="AC419">
        <v>3.4260999999999999</v>
      </c>
      <c r="AD419">
        <v>56.061999999999998</v>
      </c>
      <c r="AE419">
        <v>4.4253</v>
      </c>
      <c r="AF419">
        <f>LOG(Table1[[#This Row],[QEpsAll]])</f>
        <v>-0.28878347567890994</v>
      </c>
      <c r="AG419">
        <f>LOG(Table1[[#This Row],[QEpsBtm]])</f>
        <v>-0.43226803745193093</v>
      </c>
      <c r="AH419">
        <f>(LOG(Table1[[#This Row],[QEpsBtmIC]])-Table1[[#This Row],[QEpsBtmLog]])/(Table1[[#This Row],[QEpsBtm_BoolLog]]-Table1[[#This Row],[QEpsBtmLog]])</f>
        <v>-5.817778459367819E-3</v>
      </c>
      <c r="AI419" s="1">
        <f>(LOG(Table1[[#This Row],[QEpsBtmICRand]])-Table1[[#This Row],[QEpsBtmLog]])/(Table1[[#This Row],[QEpsBtm_BoolLog]]-Table1[[#This Row],[QEpsBtmLog]])</f>
        <v>0.36491172562841417</v>
      </c>
      <c r="AJ419" s="1">
        <f>(LOG(Table1[[#This Row],[QEpsBtmIC_HasseSimple]])-Table1[[#This Row],[QEpsBtmLog]])/(Table1[[#This Row],[QEpsBtm_BoolLog]]-Table1[[#This Row],[QEpsBtmLog]])</f>
        <v>0.92863773338315048</v>
      </c>
      <c r="AK419" s="1">
        <f>(LOG(Table1[[#This Row],[QEpsBtmIC_Hasse]])-Table1[[#This Row],[QEpsBtmLog]])/(Table1[[#This Row],[QEpsBtm_BoolLog]]-Table1[[#This Row],[QEpsBtmLog]])</f>
        <v>0.89691933388608924</v>
      </c>
      <c r="AL419" s="1">
        <f>(LOG(Table1[[#This Row],[QEpsBtmIC_Bool]])-Table1[[#This Row],[QEpsBtmLog]])/(Table1[[#This Row],[QEpsBtm_BoolLog]]-Table1[[#This Row],[QEpsBtmLog]])</f>
        <v>1</v>
      </c>
      <c r="AM419" s="1">
        <f>(LOG(Table1[[#This Row],[QEpsBtm_HasseSimple]])-Table1[[#This Row],[QEpsBtmLog]])/(Table1[[#This Row],[QEpsBtm_BoolLog]]-Table1[[#This Row],[QEpsBtmLog]])</f>
        <v>0.92863773338315048</v>
      </c>
      <c r="AN419" s="1">
        <f>(LOG(Table1[[#This Row],[QEpsBtm_Hasse]])-Table1[[#This Row],[QEpsBtmLog]])/(Table1[[#This Row],[QEpsBtm_BoolLog]]-Table1[[#This Row],[QEpsBtmLog]])</f>
        <v>0.89691933388608924</v>
      </c>
      <c r="AO419" s="1">
        <f>LOG(Table1[[#This Row],[QEpsBtm_Bool]])</f>
        <v>0.64594271772948642</v>
      </c>
    </row>
    <row r="420" spans="1:41" hidden="1" x14ac:dyDescent="0.25">
      <c r="A420" s="1" t="s">
        <v>50</v>
      </c>
      <c r="B420" t="s">
        <v>51</v>
      </c>
      <c r="C420">
        <v>345</v>
      </c>
      <c r="D420">
        <v>11</v>
      </c>
      <c r="E420">
        <v>112</v>
      </c>
      <c r="F420">
        <v>112</v>
      </c>
      <c r="G420">
        <v>8.3900000000000002E-2</v>
      </c>
      <c r="H420">
        <v>5.9999999999999995E-4</v>
      </c>
      <c r="I420">
        <v>0.51429999999999998</v>
      </c>
      <c r="J420">
        <v>7.3200000000000001E-2</v>
      </c>
      <c r="K420">
        <v>0</v>
      </c>
      <c r="L420">
        <v>0.40810000000000002</v>
      </c>
      <c r="M420">
        <v>7.2099999999999997E-2</v>
      </c>
      <c r="N420">
        <v>1.1000000000000001E-3</v>
      </c>
      <c r="O420">
        <v>0.4093</v>
      </c>
      <c r="P420">
        <v>0.12529999999999999</v>
      </c>
      <c r="Q420">
        <v>0</v>
      </c>
      <c r="R420">
        <v>0.94730000000000003</v>
      </c>
      <c r="S420">
        <v>0.1328</v>
      </c>
      <c r="T420">
        <v>0.1328</v>
      </c>
      <c r="U420">
        <v>0.1328</v>
      </c>
      <c r="V420">
        <v>5.3171999999999997</v>
      </c>
      <c r="W420">
        <v>91.483900000000006</v>
      </c>
      <c r="X420">
        <v>4.867</v>
      </c>
      <c r="Y420">
        <v>83.143699999999995</v>
      </c>
      <c r="Z420">
        <v>6.3719999999999999</v>
      </c>
      <c r="AA420">
        <v>5.3171999999999997</v>
      </c>
      <c r="AB420">
        <v>91.483900000000006</v>
      </c>
      <c r="AC420">
        <v>4.867</v>
      </c>
      <c r="AD420">
        <v>83.143699999999995</v>
      </c>
      <c r="AE420">
        <v>6.3719999999999999</v>
      </c>
      <c r="AF420">
        <f>LOG(Table1[[#This Row],[QEpsAll]])</f>
        <v>-0.28878347567890994</v>
      </c>
      <c r="AG420">
        <f>LOG(Table1[[#This Row],[QEpsBtm]])</f>
        <v>-0.38923340522672906</v>
      </c>
      <c r="AH420">
        <f>(LOG(Table1[[#This Row],[QEpsBtmIC]])-Table1[[#This Row],[QEpsBtmLog]])/(Table1[[#This Row],[QEpsBtm_BoolLog]]-Table1[[#This Row],[QEpsBtmLog]])</f>
        <v>1.0684039147195199E-3</v>
      </c>
      <c r="AI420" s="1">
        <f>(LOG(Table1[[#This Row],[QEpsBtmICRand]])-Table1[[#This Row],[QEpsBtmLog]])/(Table1[[#This Row],[QEpsBtm_BoolLog]]-Table1[[#This Row],[QEpsBtmLog]])</f>
        <v>0.30642491151537293</v>
      </c>
      <c r="AJ420" s="1">
        <f>(LOG(Table1[[#This Row],[QEpsBtmIC_HasseSimple]])-Table1[[#This Row],[QEpsBtmLog]])/(Table1[[#This Row],[QEpsBtm_BoolLog]]-Table1[[#This Row],[QEpsBtmLog]])</f>
        <v>0.93414983908776694</v>
      </c>
      <c r="AK420" s="1">
        <f>(LOG(Table1[[#This Row],[QEpsBtmIC_Hasse]])-Table1[[#This Row],[QEpsBtmLog]])/(Table1[[#This Row],[QEpsBtm_BoolLog]]-Table1[[#This Row],[QEpsBtmLog]])</f>
        <v>0.90195766937038524</v>
      </c>
      <c r="AL420" s="1">
        <f>(LOG(Table1[[#This Row],[QEpsBtmIC_Bool]])-Table1[[#This Row],[QEpsBtmLog]])/(Table1[[#This Row],[QEpsBtm_BoolLog]]-Table1[[#This Row],[QEpsBtmLog]])</f>
        <v>1</v>
      </c>
      <c r="AM420" s="1">
        <f>(LOG(Table1[[#This Row],[QEpsBtm_HasseSimple]])-Table1[[#This Row],[QEpsBtmLog]])/(Table1[[#This Row],[QEpsBtm_BoolLog]]-Table1[[#This Row],[QEpsBtmLog]])</f>
        <v>0.93414983908776694</v>
      </c>
      <c r="AN420" s="1">
        <f>(LOG(Table1[[#This Row],[QEpsBtm_Hasse]])-Table1[[#This Row],[QEpsBtmLog]])/(Table1[[#This Row],[QEpsBtm_BoolLog]]-Table1[[#This Row],[QEpsBtmLog]])</f>
        <v>0.90195766937038524</v>
      </c>
      <c r="AO420" s="1">
        <f>LOG(Table1[[#This Row],[QEpsBtm_Bool]])</f>
        <v>0.80427576712909388</v>
      </c>
    </row>
    <row r="421" spans="1:41" hidden="1" x14ac:dyDescent="0.25">
      <c r="A421" s="1" t="s">
        <v>50</v>
      </c>
      <c r="B421" t="s">
        <v>51</v>
      </c>
      <c r="C421">
        <v>345</v>
      </c>
      <c r="D421">
        <v>12</v>
      </c>
      <c r="E421">
        <v>136</v>
      </c>
      <c r="F421">
        <v>136</v>
      </c>
      <c r="G421">
        <v>8.3900000000000002E-2</v>
      </c>
      <c r="H421">
        <v>5.9999999999999995E-4</v>
      </c>
      <c r="I421">
        <v>0.51429999999999998</v>
      </c>
      <c r="J421">
        <v>7.3200000000000001E-2</v>
      </c>
      <c r="K421">
        <v>8.9999999999999998E-4</v>
      </c>
      <c r="L421">
        <v>0.4168</v>
      </c>
      <c r="M421">
        <v>7.3800000000000004E-2</v>
      </c>
      <c r="N421">
        <v>5.9999999999999995E-4</v>
      </c>
      <c r="O421">
        <v>0.42430000000000001</v>
      </c>
      <c r="P421">
        <v>0.12659999999999999</v>
      </c>
      <c r="Q421">
        <v>8.0000000000000004E-4</v>
      </c>
      <c r="R421">
        <v>0.95620000000000005</v>
      </c>
      <c r="S421">
        <v>0.1328</v>
      </c>
      <c r="T421">
        <v>0.1328</v>
      </c>
      <c r="U421">
        <v>0.1328</v>
      </c>
      <c r="V421">
        <v>6.3912000000000004</v>
      </c>
      <c r="W421">
        <v>107.1455</v>
      </c>
      <c r="X421">
        <v>5.8192000000000004</v>
      </c>
      <c r="Y421">
        <v>96.378799999999998</v>
      </c>
      <c r="Z421">
        <v>7.9550000000000001</v>
      </c>
      <c r="AA421">
        <v>6.3912000000000004</v>
      </c>
      <c r="AB421">
        <v>107.1455</v>
      </c>
      <c r="AC421">
        <v>5.8192000000000004</v>
      </c>
      <c r="AD421">
        <v>96.378799999999998</v>
      </c>
      <c r="AE421">
        <v>7.9550000000000001</v>
      </c>
      <c r="AF421">
        <f>LOG(Table1[[#This Row],[QEpsAll]])</f>
        <v>-0.28878347567890994</v>
      </c>
      <c r="AG421">
        <f>LOG(Table1[[#This Row],[QEpsBtm]])</f>
        <v>-0.38007228970853196</v>
      </c>
      <c r="AH421">
        <f>(LOG(Table1[[#This Row],[QEpsBtmIC]])-Table1[[#This Row],[QEpsBtmLog]])/(Table1[[#This Row],[QEpsBtm_BoolLog]]-Table1[[#This Row],[QEpsBtmLog]])</f>
        <v>6.0476661500962047E-3</v>
      </c>
      <c r="AI421" s="1">
        <f>(LOG(Table1[[#This Row],[QEpsBtmICRand]])-Table1[[#This Row],[QEpsBtmLog]])/(Table1[[#This Row],[QEpsBtm_BoolLog]]-Table1[[#This Row],[QEpsBtmLog]])</f>
        <v>0.28157844674453686</v>
      </c>
      <c r="AJ421" s="1">
        <f>(LOG(Table1[[#This Row],[QEpsBtmIC_HasseSimple]])-Table1[[#This Row],[QEpsBtmLog]])/(Table1[[#This Row],[QEpsBtm_BoolLog]]-Table1[[#This Row],[QEpsBtmLog]])</f>
        <v>0.92577742640540706</v>
      </c>
      <c r="AK421" s="1">
        <f>(LOG(Table1[[#This Row],[QEpsBtmIC_Hasse]])-Table1[[#This Row],[QEpsBtmLog]])/(Table1[[#This Row],[QEpsBtm_BoolLog]]-Table1[[#This Row],[QEpsBtmLog]])</f>
        <v>0.89398330768135481</v>
      </c>
      <c r="AL421" s="1">
        <f>(LOG(Table1[[#This Row],[QEpsBtmIC_Bool]])-Table1[[#This Row],[QEpsBtmLog]])/(Table1[[#This Row],[QEpsBtm_BoolLog]]-Table1[[#This Row],[QEpsBtmLog]])</f>
        <v>1</v>
      </c>
      <c r="AM421" s="1">
        <f>(LOG(Table1[[#This Row],[QEpsBtm_HasseSimple]])-Table1[[#This Row],[QEpsBtmLog]])/(Table1[[#This Row],[QEpsBtm_BoolLog]]-Table1[[#This Row],[QEpsBtmLog]])</f>
        <v>0.92577742640540706</v>
      </c>
      <c r="AN421" s="1">
        <f>(LOG(Table1[[#This Row],[QEpsBtm_Hasse]])-Table1[[#This Row],[QEpsBtmLog]])/(Table1[[#This Row],[QEpsBtm_BoolLog]]-Table1[[#This Row],[QEpsBtmLog]])</f>
        <v>0.89398330768135481</v>
      </c>
      <c r="AO421" s="1">
        <f>LOG(Table1[[#This Row],[QEpsBtm_Bool]])</f>
        <v>0.90064018398260037</v>
      </c>
    </row>
    <row r="422" spans="1:41" hidden="1" x14ac:dyDescent="0.25">
      <c r="A422" s="1" t="s">
        <v>50</v>
      </c>
      <c r="B422" t="s">
        <v>51</v>
      </c>
      <c r="C422">
        <v>345</v>
      </c>
      <c r="D422">
        <v>13</v>
      </c>
      <c r="E422">
        <v>163</v>
      </c>
      <c r="F422">
        <v>163</v>
      </c>
      <c r="G422">
        <v>8.3900000000000002E-2</v>
      </c>
      <c r="H422">
        <v>5.9999999999999995E-4</v>
      </c>
      <c r="I422">
        <v>0.51429999999999998</v>
      </c>
      <c r="J422">
        <v>7.4700000000000003E-2</v>
      </c>
      <c r="K422">
        <v>8.0000000000000004E-4</v>
      </c>
      <c r="L422">
        <v>0.43259999999999998</v>
      </c>
      <c r="M422">
        <v>7.3800000000000004E-2</v>
      </c>
      <c r="N422">
        <v>5.9999999999999995E-4</v>
      </c>
      <c r="O422">
        <v>0.42670000000000002</v>
      </c>
      <c r="P422">
        <v>0.13059999999999999</v>
      </c>
      <c r="Q422">
        <v>5.9999999999999995E-4</v>
      </c>
      <c r="R422">
        <v>0.9627</v>
      </c>
      <c r="S422">
        <v>0.1328</v>
      </c>
      <c r="T422">
        <v>0.1328</v>
      </c>
      <c r="U422">
        <v>0.1484</v>
      </c>
      <c r="V422">
        <v>7.5180999999999996</v>
      </c>
      <c r="W422">
        <v>127.83620000000001</v>
      </c>
      <c r="X422">
        <v>6.8262</v>
      </c>
      <c r="Y422">
        <v>115.0652</v>
      </c>
      <c r="Z422">
        <v>9.3907000000000007</v>
      </c>
      <c r="AA422">
        <v>7.5180999999999996</v>
      </c>
      <c r="AB422">
        <v>127.83620000000001</v>
      </c>
      <c r="AC422">
        <v>6.8262</v>
      </c>
      <c r="AD422">
        <v>115.0652</v>
      </c>
      <c r="AE422">
        <v>9.3907000000000007</v>
      </c>
      <c r="AF422">
        <f>LOG(Table1[[#This Row],[QEpsAll]])</f>
        <v>-0.28878347567890994</v>
      </c>
      <c r="AG422">
        <f>LOG(Table1[[#This Row],[QEpsBtm]])</f>
        <v>-0.36391348489692732</v>
      </c>
      <c r="AH422">
        <f>(LOG(Table1[[#This Row],[QEpsBtmIC]])-Table1[[#This Row],[QEpsBtmLog]])/(Table1[[#This Row],[QEpsBtm_BoolLog]]-Table1[[#This Row],[QEpsBtmLog]])</f>
        <v>-4.4619341224191259E-3</v>
      </c>
      <c r="AI422" s="1">
        <f>(LOG(Table1[[#This Row],[QEpsBtmICRand]])-Table1[[#This Row],[QEpsBtmLog]])/(Table1[[#This Row],[QEpsBtm_BoolLog]]-Table1[[#This Row],[QEpsBtmLog]])</f>
        <v>0.25991432014759835</v>
      </c>
      <c r="AJ422" s="1">
        <f>(LOG(Table1[[#This Row],[QEpsBtmIC_HasseSimple]])-Table1[[#This Row],[QEpsBtmLog]])/(Table1[[#This Row],[QEpsBtm_BoolLog]]-Table1[[#This Row],[QEpsBtmLog]])</f>
        <v>0.92773526786347771</v>
      </c>
      <c r="AK422" s="1">
        <f>(LOG(Table1[[#This Row],[QEpsBtmIC_Hasse]])-Table1[[#This Row],[QEpsBtmLog]])/(Table1[[#This Row],[QEpsBtm_BoolLog]]-Table1[[#This Row],[QEpsBtmLog]])</f>
        <v>0.89636557583219667</v>
      </c>
      <c r="AL422" s="1">
        <f>(LOG(Table1[[#This Row],[QEpsBtmIC_Bool]])-Table1[[#This Row],[QEpsBtmLog]])/(Table1[[#This Row],[QEpsBtm_BoolLog]]-Table1[[#This Row],[QEpsBtmLog]])</f>
        <v>1</v>
      </c>
      <c r="AM422" s="1">
        <f>(LOG(Table1[[#This Row],[QEpsBtm_HasseSimple]])-Table1[[#This Row],[QEpsBtmLog]])/(Table1[[#This Row],[QEpsBtm_BoolLog]]-Table1[[#This Row],[QEpsBtmLog]])</f>
        <v>0.92773526786347771</v>
      </c>
      <c r="AN422" s="1">
        <f>(LOG(Table1[[#This Row],[QEpsBtm_Hasse]])-Table1[[#This Row],[QEpsBtmLog]])/(Table1[[#This Row],[QEpsBtm_BoolLog]]-Table1[[#This Row],[QEpsBtmLog]])</f>
        <v>0.89636557583219667</v>
      </c>
      <c r="AO422" s="1">
        <f>LOG(Table1[[#This Row],[QEpsBtm_Bool]])</f>
        <v>0.97269796657989827</v>
      </c>
    </row>
    <row r="423" spans="1:41" hidden="1" x14ac:dyDescent="0.25">
      <c r="A423" s="1" t="s">
        <v>50</v>
      </c>
      <c r="B423" t="s">
        <v>51</v>
      </c>
      <c r="C423">
        <v>345</v>
      </c>
      <c r="D423">
        <v>14</v>
      </c>
      <c r="E423">
        <v>200</v>
      </c>
      <c r="F423">
        <v>202</v>
      </c>
      <c r="G423">
        <v>8.3900000000000002E-2</v>
      </c>
      <c r="H423">
        <v>5.9999999999999995E-4</v>
      </c>
      <c r="I423">
        <v>0.51429999999999998</v>
      </c>
      <c r="J423">
        <v>7.5600000000000001E-2</v>
      </c>
      <c r="K423">
        <v>8.0000000000000004E-4</v>
      </c>
      <c r="L423">
        <v>0.45219999999999999</v>
      </c>
      <c r="M423">
        <v>7.7299999999999994E-2</v>
      </c>
      <c r="N423">
        <v>8.9999999999999998E-4</v>
      </c>
      <c r="O423">
        <v>0.4501</v>
      </c>
      <c r="P423">
        <v>0.13120000000000001</v>
      </c>
      <c r="Q423">
        <v>0</v>
      </c>
      <c r="R423">
        <v>0.9647</v>
      </c>
      <c r="S423">
        <v>0.1484</v>
      </c>
      <c r="T423">
        <v>0.1484</v>
      </c>
      <c r="U423">
        <v>0.1484</v>
      </c>
      <c r="V423">
        <v>9.2667999999999999</v>
      </c>
      <c r="W423">
        <v>153.41720000000001</v>
      </c>
      <c r="X423">
        <v>8.4417000000000009</v>
      </c>
      <c r="Y423">
        <v>138.1112</v>
      </c>
      <c r="Z423">
        <v>11.853899999999999</v>
      </c>
      <c r="AA423">
        <v>9.3416999999999994</v>
      </c>
      <c r="AB423">
        <v>154.42009999999999</v>
      </c>
      <c r="AC423">
        <v>8.4868000000000006</v>
      </c>
      <c r="AD423">
        <v>138.7056</v>
      </c>
      <c r="AE423">
        <v>11.985900000000001</v>
      </c>
      <c r="AF423">
        <f>LOG(Table1[[#This Row],[QEpsAll]])</f>
        <v>-0.28878347567890994</v>
      </c>
      <c r="AG423">
        <f>LOG(Table1[[#This Row],[QEpsBtm]])</f>
        <v>-0.34466944199065908</v>
      </c>
      <c r="AH423">
        <f>(LOG(Table1[[#This Row],[QEpsBtmIC]])-Table1[[#This Row],[QEpsBtmLog]])/(Table1[[#This Row],[QEpsBtm_BoolLog]]-Table1[[#This Row],[QEpsBtmLog]])</f>
        <v>-1.4250978630048221E-3</v>
      </c>
      <c r="AI423" s="1">
        <f>(LOG(Table1[[#This Row],[QEpsBtmICRand]])-Table1[[#This Row],[QEpsBtmLog]])/(Table1[[#This Row],[QEpsBtm_BoolLog]]-Table1[[#This Row],[QEpsBtmLog]])</f>
        <v>0.23197363316888539</v>
      </c>
      <c r="AJ423" s="1">
        <f>(LOG(Table1[[#This Row],[QEpsBtmIC_HasseSimple]])-Table1[[#This Row],[QEpsBtmLog]])/(Table1[[#This Row],[QEpsBtm_BoolLog]]-Table1[[#This Row],[QEpsBtmLog]])</f>
        <v>0.92708276042739257</v>
      </c>
      <c r="AK423" s="1">
        <f>(LOG(Table1[[#This Row],[QEpsBtmIC_Hasse]])-Table1[[#This Row],[QEpsBtmLog]])/(Table1[[#This Row],[QEpsBtm_BoolLog]]-Table1[[#This Row],[QEpsBtmLog]])</f>
        <v>0.8976988715428712</v>
      </c>
      <c r="AL423" s="1">
        <f>(LOG(Table1[[#This Row],[QEpsBtmIC_Bool]])-Table1[[#This Row],[QEpsBtmLog]])/(Table1[[#This Row],[QEpsBtm_BoolLog]]-Table1[[#This Row],[QEpsBtmLog]])</f>
        <v>1.0033904030427543</v>
      </c>
      <c r="AM423" s="1">
        <f>(LOG(Table1[[#This Row],[QEpsBtm_HasseSimple]])-Table1[[#This Row],[QEpsBtmLog]])/(Table1[[#This Row],[QEpsBtm_BoolLog]]-Table1[[#This Row],[QEpsBtmLog]])</f>
        <v>0.92461814953470411</v>
      </c>
      <c r="AN423" s="1">
        <f>(LOG(Table1[[#This Row],[QEpsBtm_Hasse]])-Table1[[#This Row],[QEpsBtmLog]])/(Table1[[#This Row],[QEpsBtm_BoolLog]]-Table1[[#This Row],[QEpsBtmLog]])</f>
        <v>0.89606756845284086</v>
      </c>
      <c r="AO423" s="1">
        <f>LOG(Table1[[#This Row],[QEpsBtm_Bool]])</f>
        <v>1.0738612591918997</v>
      </c>
    </row>
    <row r="424" spans="1:41" hidden="1" x14ac:dyDescent="0.25">
      <c r="A424" s="1" t="s">
        <v>50</v>
      </c>
      <c r="B424" t="s">
        <v>51</v>
      </c>
      <c r="C424">
        <v>345</v>
      </c>
      <c r="D424">
        <v>15</v>
      </c>
      <c r="E424">
        <v>240</v>
      </c>
      <c r="F424">
        <v>242</v>
      </c>
      <c r="G424">
        <v>8.3900000000000002E-2</v>
      </c>
      <c r="H424">
        <v>5.9999999999999995E-4</v>
      </c>
      <c r="I424">
        <v>0.51429999999999998</v>
      </c>
      <c r="J424">
        <v>7.7799999999999994E-2</v>
      </c>
      <c r="K424">
        <v>8.0000000000000004E-4</v>
      </c>
      <c r="L424">
        <v>0.45889999999999997</v>
      </c>
      <c r="M424">
        <v>7.7899999999999997E-2</v>
      </c>
      <c r="N424">
        <v>1.1000000000000001E-3</v>
      </c>
      <c r="O424">
        <v>0.46</v>
      </c>
      <c r="P424">
        <v>0.13489999999999999</v>
      </c>
      <c r="Q424">
        <v>8.0000000000000004E-4</v>
      </c>
      <c r="R424">
        <v>0.97009999999999996</v>
      </c>
      <c r="S424">
        <v>0.1484</v>
      </c>
      <c r="T424">
        <v>0.1484</v>
      </c>
      <c r="U424">
        <v>0.1484</v>
      </c>
      <c r="V424">
        <v>10.9778</v>
      </c>
      <c r="W424">
        <v>184.76150000000001</v>
      </c>
      <c r="X424">
        <v>10.103899999999999</v>
      </c>
      <c r="Y424">
        <v>168.5975</v>
      </c>
      <c r="Z424">
        <v>14.0023</v>
      </c>
      <c r="AA424">
        <v>11.0527</v>
      </c>
      <c r="AB424">
        <v>185.76439999999999</v>
      </c>
      <c r="AC424">
        <v>10.139900000000001</v>
      </c>
      <c r="AD424">
        <v>169.0454</v>
      </c>
      <c r="AE424">
        <v>14.1342</v>
      </c>
      <c r="AF424">
        <f>LOG(Table1[[#This Row],[QEpsAll]])</f>
        <v>-0.28878347567890994</v>
      </c>
      <c r="AG424">
        <f>LOG(Table1[[#This Row],[QEpsBtm]])</f>
        <v>-0.3382819423053407</v>
      </c>
      <c r="AH424">
        <f>(LOG(Table1[[#This Row],[QEpsBtmIC]])-Table1[[#This Row],[QEpsBtmLog]])/(Table1[[#This Row],[QEpsBtm_BoolLog]]-Table1[[#This Row],[QEpsBtmLog]])</f>
        <v>7.0042914825141529E-4</v>
      </c>
      <c r="AI424" s="1">
        <f>(LOG(Table1[[#This Row],[QEpsBtmICRand]])-Table1[[#This Row],[QEpsBtmLog]])/(Table1[[#This Row],[QEpsBtm_BoolLog]]-Table1[[#This Row],[QEpsBtmLog]])</f>
        <v>0.21899800448873413</v>
      </c>
      <c r="AJ424" s="1">
        <f>(LOG(Table1[[#This Row],[QEpsBtmIC_HasseSimple]])-Table1[[#This Row],[QEpsBtmLog]])/(Table1[[#This Row],[QEpsBtm_BoolLog]]-Table1[[#This Row],[QEpsBtmLog]])</f>
        <v>0.93079670689282401</v>
      </c>
      <c r="AK424" s="1">
        <f>(LOG(Table1[[#This Row],[QEpsBtmIC_Hasse]])-Table1[[#This Row],[QEpsBtmLog]])/(Table1[[#This Row],[QEpsBtm_BoolLog]]-Table1[[#This Row],[QEpsBtmLog]])</f>
        <v>0.9055793398891071</v>
      </c>
      <c r="AL424" s="1">
        <f>(LOG(Table1[[#This Row],[QEpsBtmIC_Bool]])-Table1[[#This Row],[QEpsBtmLog]])/(Table1[[#This Row],[QEpsBtm_BoolLog]]-Table1[[#This Row],[QEpsBtmLog]])</f>
        <v>1.0027429473638039</v>
      </c>
      <c r="AM424" s="1">
        <f>(LOG(Table1[[#This Row],[QEpsBtm_HasseSimple]])-Table1[[#This Row],[QEpsBtmLog]])/(Table1[[#This Row],[QEpsBtm_BoolLog]]-Table1[[#This Row],[QEpsBtmLog]])</f>
        <v>0.92880741411049517</v>
      </c>
      <c r="AN424" s="1">
        <f>(LOG(Table1[[#This Row],[QEpsBtm_Hasse]])-Table1[[#This Row],[QEpsBtmLog]])/(Table1[[#This Row],[QEpsBtm_BoolLog]]-Table1[[#This Row],[QEpsBtmLog]])</f>
        <v>0.90453881974992123</v>
      </c>
      <c r="AO424" s="1">
        <f>LOG(Table1[[#This Row],[QEpsBtm_Bool]])</f>
        <v>1.1461993781972899</v>
      </c>
    </row>
    <row r="425" spans="1:41" hidden="1" x14ac:dyDescent="0.25">
      <c r="A425" s="1" t="s">
        <v>50</v>
      </c>
      <c r="B425" t="s">
        <v>51</v>
      </c>
      <c r="C425">
        <v>345</v>
      </c>
      <c r="D425">
        <v>16</v>
      </c>
      <c r="E425">
        <v>288</v>
      </c>
      <c r="F425">
        <v>291</v>
      </c>
      <c r="G425">
        <v>8.3900000000000002E-2</v>
      </c>
      <c r="H425">
        <v>5.9999999999999995E-4</v>
      </c>
      <c r="I425">
        <v>0.51429999999999998</v>
      </c>
      <c r="J425">
        <v>7.8399999999999997E-2</v>
      </c>
      <c r="K425">
        <v>5.9999999999999995E-4</v>
      </c>
      <c r="L425">
        <v>0.46660000000000001</v>
      </c>
      <c r="M425">
        <v>7.8399999999999997E-2</v>
      </c>
      <c r="N425">
        <v>1E-3</v>
      </c>
      <c r="O425">
        <v>0.46429999999999999</v>
      </c>
      <c r="P425">
        <v>0.13639999999999999</v>
      </c>
      <c r="Q425">
        <v>5.9999999999999995E-4</v>
      </c>
      <c r="R425">
        <v>0.97030000000000005</v>
      </c>
      <c r="S425">
        <v>0.1484</v>
      </c>
      <c r="T425">
        <v>0.1484</v>
      </c>
      <c r="U425">
        <v>0.1484</v>
      </c>
      <c r="V425">
        <v>13.601000000000001</v>
      </c>
      <c r="W425">
        <v>223.55860000000001</v>
      </c>
      <c r="X425">
        <v>12.68</v>
      </c>
      <c r="Y425">
        <v>206.49189999999999</v>
      </c>
      <c r="Z425">
        <v>17.225899999999999</v>
      </c>
      <c r="AA425">
        <v>13.693099999999999</v>
      </c>
      <c r="AB425">
        <v>224.81219999999999</v>
      </c>
      <c r="AC425">
        <v>12.7262</v>
      </c>
      <c r="AD425">
        <v>207.06620000000001</v>
      </c>
      <c r="AE425">
        <v>17.411000000000001</v>
      </c>
      <c r="AF425">
        <f>LOG(Table1[[#This Row],[QEpsAll]])</f>
        <v>-0.28878347567890994</v>
      </c>
      <c r="AG425">
        <f>LOG(Table1[[#This Row],[QEpsBtm]])</f>
        <v>-0.33105526554226616</v>
      </c>
      <c r="AH425">
        <f>(LOG(Table1[[#This Row],[QEpsBtmIC]])-Table1[[#This Row],[QEpsBtmLog]])/(Table1[[#This Row],[QEpsBtm_BoolLog]]-Table1[[#This Row],[QEpsBtmLog]])</f>
        <v>-1.3693209994041393E-3</v>
      </c>
      <c r="AI425" s="1">
        <f>(LOG(Table1[[#This Row],[QEpsBtmICRand]])-Table1[[#This Row],[QEpsBtmLog]])/(Table1[[#This Row],[QEpsBtm_BoolLog]]-Table1[[#This Row],[QEpsBtmLog]])</f>
        <v>0.20288013805953514</v>
      </c>
      <c r="AJ425" s="1">
        <f>(LOG(Table1[[#This Row],[QEpsBtmIC_HasseSimple]])-Table1[[#This Row],[QEpsBtmLog]])/(Table1[[#This Row],[QEpsBtm_BoolLog]]-Table1[[#This Row],[QEpsBtmLog]])</f>
        <v>0.93639753910385282</v>
      </c>
      <c r="AK425" s="1">
        <f>(LOG(Table1[[#This Row],[QEpsBtmIC_Hasse]])-Table1[[#This Row],[QEpsBtmLog]])/(Table1[[#This Row],[QEpsBtm_BoolLog]]-Table1[[#This Row],[QEpsBtmLog]])</f>
        <v>0.9161051188497461</v>
      </c>
      <c r="AL425" s="1">
        <f>(LOG(Table1[[#This Row],[QEpsBtmIC_Bool]])-Table1[[#This Row],[QEpsBtmLog]])/(Table1[[#This Row],[QEpsBtm_BoolLog]]-Table1[[#This Row],[QEpsBtmLog]])</f>
        <v>1.0029617685436762</v>
      </c>
      <c r="AM425" s="1">
        <f>(LOG(Table1[[#This Row],[QEpsBtm_HasseSimple]])-Table1[[#This Row],[QEpsBtmLog]])/(Table1[[#This Row],[QEpsBtm_BoolLog]]-Table1[[#This Row],[QEpsBtmLog]])</f>
        <v>0.93452740788939803</v>
      </c>
      <c r="AN425" s="1">
        <f>(LOG(Table1[[#This Row],[QEpsBtm_Hasse]])-Table1[[#This Row],[QEpsBtmLog]])/(Table1[[#This Row],[QEpsBtm_BoolLog]]-Table1[[#This Row],[QEpsBtmLog]])</f>
        <v>0.91509730036266301</v>
      </c>
      <c r="AO425" s="1">
        <f>LOG(Table1[[#This Row],[QEpsBtm_Bool]])</f>
        <v>1.2361819217159646</v>
      </c>
    </row>
    <row r="426" spans="1:41" hidden="1" x14ac:dyDescent="0.25">
      <c r="A426" s="1" t="s">
        <v>50</v>
      </c>
      <c r="B426" t="s">
        <v>51</v>
      </c>
      <c r="C426">
        <v>345</v>
      </c>
      <c r="D426">
        <v>17</v>
      </c>
      <c r="E426">
        <v>322</v>
      </c>
      <c r="F426">
        <v>326</v>
      </c>
      <c r="G426">
        <v>8.3900000000000002E-2</v>
      </c>
      <c r="H426">
        <v>5.9999999999999995E-4</v>
      </c>
      <c r="I426">
        <v>0.51429999999999998</v>
      </c>
      <c r="J426">
        <v>7.8399999999999997E-2</v>
      </c>
      <c r="K426">
        <v>5.9999999999999995E-4</v>
      </c>
      <c r="L426">
        <v>0.46410000000000001</v>
      </c>
      <c r="M426">
        <v>7.7499999999999999E-2</v>
      </c>
      <c r="N426">
        <v>8.0000000000000004E-4</v>
      </c>
      <c r="O426">
        <v>0.46150000000000002</v>
      </c>
      <c r="P426">
        <v>0.13700000000000001</v>
      </c>
      <c r="Q426">
        <v>0</v>
      </c>
      <c r="R426">
        <v>0.97770000000000001</v>
      </c>
      <c r="S426">
        <v>0.1484</v>
      </c>
      <c r="T426">
        <v>0.1484</v>
      </c>
      <c r="U426">
        <v>0.1484</v>
      </c>
      <c r="V426">
        <v>15.2927</v>
      </c>
      <c r="W426">
        <v>254.59190000000001</v>
      </c>
      <c r="X426">
        <v>14.307</v>
      </c>
      <c r="Y426">
        <v>236.48070000000001</v>
      </c>
      <c r="Z426">
        <v>19.069400000000002</v>
      </c>
      <c r="AA426">
        <v>15.396699999999999</v>
      </c>
      <c r="AB426">
        <v>255.97049999999999</v>
      </c>
      <c r="AC426">
        <v>14.353199999999999</v>
      </c>
      <c r="AD426">
        <v>237.0385</v>
      </c>
      <c r="AE426">
        <v>19.321000000000002</v>
      </c>
      <c r="AF426">
        <f>LOG(Table1[[#This Row],[QEpsAll]])</f>
        <v>-0.28878347567890994</v>
      </c>
      <c r="AG426">
        <f>LOG(Table1[[#This Row],[QEpsBtm]])</f>
        <v>-0.33338843158097003</v>
      </c>
      <c r="AH426">
        <f>(LOG(Table1[[#This Row],[QEpsBtmIC]])-Table1[[#This Row],[QEpsBtmLog]])/(Table1[[#This Row],[QEpsBtm_BoolLog]]-Table1[[#This Row],[QEpsBtmLog]])</f>
        <v>-1.5119443283802855E-3</v>
      </c>
      <c r="AI426" s="1">
        <f>(LOG(Table1[[#This Row],[QEpsBtmICRand]])-Table1[[#This Row],[QEpsBtmLog]])/(Table1[[#This Row],[QEpsBtm_BoolLog]]-Table1[[#This Row],[QEpsBtmLog]])</f>
        <v>0.20052608374129369</v>
      </c>
      <c r="AJ426" s="1">
        <f>(LOG(Table1[[#This Row],[QEpsBtmIC_HasseSimple]])-Table1[[#This Row],[QEpsBtmLog]])/(Table1[[#This Row],[QEpsBtm_BoolLog]]-Table1[[#This Row],[QEpsBtmLog]])</f>
        <v>0.94242553449049404</v>
      </c>
      <c r="AK426" s="1">
        <f>(LOG(Table1[[#This Row],[QEpsBtmIC_Hasse]])-Table1[[#This Row],[QEpsBtmLog]])/(Table1[[#This Row],[QEpsBtm_BoolLog]]-Table1[[#This Row],[QEpsBtmLog]])</f>
        <v>0.92353823793173995</v>
      </c>
      <c r="AL426" s="1">
        <f>(LOG(Table1[[#This Row],[QEpsBtmIC_Bool]])-Table1[[#This Row],[QEpsBtmLog]])/(Table1[[#This Row],[QEpsBtm_BoolLog]]-Table1[[#This Row],[QEpsBtmLog]])</f>
        <v>1.0035275962598951</v>
      </c>
      <c r="AM426" s="1">
        <f>(LOG(Table1[[#This Row],[QEpsBtm_HasseSimple]])-Table1[[#This Row],[QEpsBtmLog]])/(Table1[[#This Row],[QEpsBtm_BoolLog]]-Table1[[#This Row],[QEpsBtmLog]])</f>
        <v>0.94060150750179294</v>
      </c>
      <c r="AN426" s="1">
        <f>(LOG(Table1[[#This Row],[QEpsBtm_Hasse]])-Table1[[#This Row],[QEpsBtmLog]])/(Table1[[#This Row],[QEpsBtm_BoolLog]]-Table1[[#This Row],[QEpsBtmLog]])</f>
        <v>0.92267058149903669</v>
      </c>
      <c r="AO426" s="1">
        <f>LOG(Table1[[#This Row],[QEpsBtm_Bool]])</f>
        <v>1.2803370286103217</v>
      </c>
    </row>
    <row r="427" spans="1:41" hidden="1" x14ac:dyDescent="0.25">
      <c r="A427" s="1" t="s">
        <v>50</v>
      </c>
      <c r="B427" t="s">
        <v>51</v>
      </c>
      <c r="C427">
        <v>345</v>
      </c>
      <c r="D427">
        <v>18</v>
      </c>
      <c r="E427">
        <v>360</v>
      </c>
      <c r="F427">
        <v>366</v>
      </c>
      <c r="G427">
        <v>8.3900000000000002E-2</v>
      </c>
      <c r="H427">
        <v>5.9999999999999995E-4</v>
      </c>
      <c r="I427">
        <v>0.51429999999999998</v>
      </c>
      <c r="J427">
        <v>7.8700000000000006E-2</v>
      </c>
      <c r="K427">
        <v>6.9999999999999999E-4</v>
      </c>
      <c r="L427">
        <v>0.47039999999999998</v>
      </c>
      <c r="M427">
        <v>7.9600000000000004E-2</v>
      </c>
      <c r="N427">
        <v>1E-3</v>
      </c>
      <c r="O427">
        <v>0.48370000000000002</v>
      </c>
      <c r="P427">
        <v>0.13750000000000001</v>
      </c>
      <c r="Q427">
        <v>5.9999999999999995E-4</v>
      </c>
      <c r="R427">
        <v>0.97660000000000002</v>
      </c>
      <c r="S427">
        <v>0.1484</v>
      </c>
      <c r="T427">
        <v>0.1484</v>
      </c>
      <c r="U427">
        <v>0.1484</v>
      </c>
      <c r="V427">
        <v>17.491099999999999</v>
      </c>
      <c r="W427">
        <v>286.72719999999998</v>
      </c>
      <c r="X427">
        <v>16.433599999999998</v>
      </c>
      <c r="Y427">
        <v>267.41120000000001</v>
      </c>
      <c r="Z427">
        <v>21.642499999999998</v>
      </c>
      <c r="AA427">
        <v>17.608000000000001</v>
      </c>
      <c r="AB427">
        <v>288.23829999999998</v>
      </c>
      <c r="AC427">
        <v>16.4833</v>
      </c>
      <c r="AD427">
        <v>268.00150000000002</v>
      </c>
      <c r="AE427">
        <v>22.014900000000001</v>
      </c>
      <c r="AF427">
        <f>LOG(Table1[[#This Row],[QEpsAll]])</f>
        <v>-0.28878347567890994</v>
      </c>
      <c r="AG427">
        <f>LOG(Table1[[#This Row],[QEpsBtm]])</f>
        <v>-0.32753268693191795</v>
      </c>
      <c r="AH427">
        <f>(LOG(Table1[[#This Row],[QEpsBtmIC]])-Table1[[#This Row],[QEpsBtmLog]])/(Table1[[#This Row],[QEpsBtm_BoolLog]]-Table1[[#This Row],[QEpsBtmLog]])</f>
        <v>7.2819835321655552E-3</v>
      </c>
      <c r="AI427" s="1">
        <f>(LOG(Table1[[#This Row],[QEpsBtmICRand]])-Table1[[#This Row],[QEpsBtmLog]])/(Table1[[#This Row],[QEpsBtm_BoolLog]]-Table1[[#This Row],[QEpsBtmLog]])</f>
        <v>0.19078767969130089</v>
      </c>
      <c r="AJ427" s="1">
        <f>(LOG(Table1[[#This Row],[QEpsBtmIC_HasseSimple]])-Table1[[#This Row],[QEpsBtmLog]])/(Table1[[#This Row],[QEpsBtm_BoolLog]]-Table1[[#This Row],[QEpsBtmLog]])</f>
        <v>0.94611785225949585</v>
      </c>
      <c r="AK427" s="1">
        <f>(LOG(Table1[[#This Row],[QEpsBtmIC_Hasse]])-Table1[[#This Row],[QEpsBtmLog]])/(Table1[[#This Row],[QEpsBtm_BoolLog]]-Table1[[#This Row],[QEpsBtmLog]])</f>
        <v>0.92887875250711682</v>
      </c>
      <c r="AL427" s="1">
        <f>(LOG(Table1[[#This Row],[QEpsBtmIC_Bool]])-Table1[[#This Row],[QEpsBtmLog]])/(Table1[[#This Row],[QEpsBtm_BoolLog]]-Table1[[#This Row],[QEpsBtmLog]])</f>
        <v>1.0044558047538554</v>
      </c>
      <c r="AM427" s="1">
        <f>(LOG(Table1[[#This Row],[QEpsBtm_HasseSimple]])-Table1[[#This Row],[QEpsBtmLog]])/(Table1[[#This Row],[QEpsBtm_BoolLog]]-Table1[[#This Row],[QEpsBtmLog]])</f>
        <v>0.94437811385390447</v>
      </c>
      <c r="AN427" s="1">
        <f>(LOG(Table1[[#This Row],[QEpsBtm_Hasse]])-Table1[[#This Row],[QEpsBtmLog]])/(Table1[[#This Row],[QEpsBtm_BoolLog]]-Table1[[#This Row],[QEpsBtmLog]])</f>
        <v>0.92809007109557262</v>
      </c>
      <c r="AO427" s="1">
        <f>LOG(Table1[[#This Row],[QEpsBtm_Bool]])</f>
        <v>1.3353074261893272</v>
      </c>
    </row>
    <row r="428" spans="1:41" x14ac:dyDescent="0.25">
      <c r="A428" s="1" t="s">
        <v>50</v>
      </c>
      <c r="B428" t="s">
        <v>51</v>
      </c>
      <c r="C428">
        <v>345</v>
      </c>
      <c r="D428">
        <v>19</v>
      </c>
      <c r="E428">
        <v>418</v>
      </c>
      <c r="F428">
        <v>428</v>
      </c>
      <c r="G428">
        <v>8.3900000000000002E-2</v>
      </c>
      <c r="H428">
        <v>5.9999999999999995E-4</v>
      </c>
      <c r="I428">
        <v>0.51429999999999998</v>
      </c>
      <c r="J428">
        <v>8.0199999999999994E-2</v>
      </c>
      <c r="K428">
        <v>8.0000000000000004E-4</v>
      </c>
      <c r="L428">
        <v>0.48110000000000003</v>
      </c>
      <c r="M428">
        <v>8.0699999999999994E-2</v>
      </c>
      <c r="N428">
        <v>8.9999999999999998E-4</v>
      </c>
      <c r="O428">
        <v>0.48720000000000002</v>
      </c>
      <c r="P428">
        <v>0.13700000000000001</v>
      </c>
      <c r="Q428">
        <v>0</v>
      </c>
      <c r="R428">
        <v>0.97599999999999998</v>
      </c>
      <c r="S428">
        <v>0.1484</v>
      </c>
      <c r="T428">
        <v>0.1484</v>
      </c>
      <c r="U428">
        <v>0.1641</v>
      </c>
      <c r="V428">
        <v>19.972200000000001</v>
      </c>
      <c r="W428">
        <v>331.38130000000001</v>
      </c>
      <c r="X428">
        <v>18.7592</v>
      </c>
      <c r="Y428">
        <v>309.22550000000001</v>
      </c>
      <c r="Z428">
        <v>24.8155</v>
      </c>
      <c r="AA428">
        <v>20.1418</v>
      </c>
      <c r="AB428">
        <v>333.54899999999998</v>
      </c>
      <c r="AC428">
        <v>18.845300000000002</v>
      </c>
      <c r="AD428">
        <v>310.23770000000002</v>
      </c>
      <c r="AE428">
        <v>25.4297</v>
      </c>
      <c r="AF428">
        <f>LOG(Table1[[#This Row],[QEpsAll]])</f>
        <v>-0.28878347567890994</v>
      </c>
      <c r="AG428">
        <f>LOG(Table1[[#This Row],[QEpsBtm]])</f>
        <v>-0.31776464309743579</v>
      </c>
      <c r="AH428">
        <f>(LOG(Table1[[#This Row],[QEpsBtmIC]])-Table1[[#This Row],[QEpsBtmLog]])/(Table1[[#This Row],[QEpsBtm_BoolLog]]-Table1[[#This Row],[QEpsBtmLog]])</f>
        <v>3.1953063417217171E-3</v>
      </c>
      <c r="AI428" s="1">
        <f>(LOG(Table1[[#This Row],[QEpsBtmICRand]])-Table1[[#This Row],[QEpsBtmLog]])/(Table1[[#This Row],[QEpsBtm_BoolLog]]-Table1[[#This Row],[QEpsBtmLog]])</f>
        <v>0.17939659687732867</v>
      </c>
      <c r="AJ428" s="1">
        <f>(LOG(Table1[[#This Row],[QEpsBtmIC_HasseSimple]])-Table1[[#This Row],[QEpsBtmLog]])/(Table1[[#This Row],[QEpsBtm_BoolLog]]-Table1[[#This Row],[QEpsBtmLog]])</f>
        <v>0.947080056560067</v>
      </c>
      <c r="AK428" s="1">
        <f>(LOG(Table1[[#This Row],[QEpsBtmIC_Hasse]])-Table1[[#This Row],[QEpsBtmLog]])/(Table1[[#This Row],[QEpsBtm_BoolLog]]-Table1[[#This Row],[QEpsBtmLog]])</f>
        <v>0.9302068116763853</v>
      </c>
      <c r="AL428" s="1">
        <f>(LOG(Table1[[#This Row],[QEpsBtmIC_Bool]])-Table1[[#This Row],[QEpsBtmLog]])/(Table1[[#This Row],[QEpsBtm_BoolLog]]-Table1[[#This Row],[QEpsBtmLog]])</f>
        <v>1.0062004572710437</v>
      </c>
      <c r="AM428" s="1">
        <f>(LOG(Table1[[#This Row],[QEpsBtm_HasseSimple]])-Table1[[#This Row],[QEpsBtmLog]])/(Table1[[#This Row],[QEpsBtm_BoolLog]]-Table1[[#This Row],[QEpsBtmLog]])</f>
        <v>0.94493558980232717</v>
      </c>
      <c r="AN428" s="1">
        <f>(LOG(Table1[[#This Row],[QEpsBtm_Hasse]])-Table1[[#This Row],[QEpsBtmLog]])/(Table1[[#This Row],[QEpsBtm_BoolLog]]-Table1[[#This Row],[QEpsBtmLog]])</f>
        <v>0.9290454942453068</v>
      </c>
      <c r="AO428" s="1">
        <f>LOG(Table1[[#This Row],[QEpsBtm_Bool]])</f>
        <v>1.3947230300895912</v>
      </c>
    </row>
    <row r="429" spans="1:41" hidden="1" x14ac:dyDescent="0.25">
      <c r="A429" s="1" t="s">
        <v>50</v>
      </c>
      <c r="B429" t="s">
        <v>51</v>
      </c>
      <c r="C429">
        <v>345</v>
      </c>
      <c r="D429">
        <v>20</v>
      </c>
      <c r="E429">
        <v>477</v>
      </c>
      <c r="F429">
        <v>488</v>
      </c>
      <c r="G429">
        <v>8.3900000000000002E-2</v>
      </c>
      <c r="H429">
        <v>5.9999999999999995E-4</v>
      </c>
      <c r="I429">
        <v>0.51429999999999998</v>
      </c>
      <c r="J429">
        <v>7.9899999999999999E-2</v>
      </c>
      <c r="K429">
        <v>5.9999999999999995E-4</v>
      </c>
      <c r="L429">
        <v>0.49</v>
      </c>
      <c r="M429">
        <v>7.9600000000000004E-2</v>
      </c>
      <c r="N429">
        <v>5.9999999999999995E-4</v>
      </c>
      <c r="O429">
        <v>0.48620000000000002</v>
      </c>
      <c r="P429">
        <v>0.13700000000000001</v>
      </c>
      <c r="Q429">
        <v>0</v>
      </c>
      <c r="R429">
        <v>0.97309999999999997</v>
      </c>
      <c r="S429">
        <v>0.1641</v>
      </c>
      <c r="T429">
        <v>0.1641</v>
      </c>
      <c r="U429">
        <v>0.1641</v>
      </c>
      <c r="V429">
        <v>23.377600000000001</v>
      </c>
      <c r="W429">
        <v>380.82830000000001</v>
      </c>
      <c r="X429">
        <v>22.0852</v>
      </c>
      <c r="Y429">
        <v>357.19040000000001</v>
      </c>
      <c r="Z429">
        <v>28.841799999999999</v>
      </c>
      <c r="AA429">
        <v>23.577999999999999</v>
      </c>
      <c r="AB429">
        <v>383.49740000000003</v>
      </c>
      <c r="AC429">
        <v>22.171500000000002</v>
      </c>
      <c r="AD429">
        <v>358.20650000000001</v>
      </c>
      <c r="AE429">
        <v>29.510200000000001</v>
      </c>
      <c r="AF429">
        <f>LOG(Table1[[#This Row],[QEpsAll]])</f>
        <v>-0.28878347567890994</v>
      </c>
      <c r="AG429">
        <f>LOG(Table1[[#This Row],[QEpsBtm]])</f>
        <v>-0.30980391997148632</v>
      </c>
      <c r="AH429">
        <f>(LOG(Table1[[#This Row],[QEpsBtmIC]])-Table1[[#This Row],[QEpsBtmLog]])/(Table1[[#This Row],[QEpsBtm_BoolLog]]-Table1[[#This Row],[QEpsBtmLog]])</f>
        <v>-1.9104279090135456E-3</v>
      </c>
      <c r="AI429" s="1">
        <f>(LOG(Table1[[#This Row],[QEpsBtmICRand]])-Table1[[#This Row],[QEpsBtmLog]])/(Table1[[#This Row],[QEpsBtm_BoolLog]]-Table1[[#This Row],[QEpsBtmLog]])</f>
        <v>0.16835629334843799</v>
      </c>
      <c r="AJ429" s="1">
        <f>(LOG(Table1[[#This Row],[QEpsBtmIC_HasseSimple]])-Table1[[#This Row],[QEpsBtmLog]])/(Table1[[#This Row],[QEpsBtm_BoolLog]]-Table1[[#This Row],[QEpsBtmLog]])</f>
        <v>0.95055141934561482</v>
      </c>
      <c r="AK429" s="1">
        <f>(LOG(Table1[[#This Row],[QEpsBtmIC_Hasse]])-Table1[[#This Row],[QEpsBtmLog]])/(Table1[[#This Row],[QEpsBtm_BoolLog]]-Table1[[#This Row],[QEpsBtmLog]])</f>
        <v>0.93545847626953482</v>
      </c>
      <c r="AL429" s="1">
        <f>(LOG(Table1[[#This Row],[QEpsBtmIC_Bool]])-Table1[[#This Row],[QEpsBtmLog]])/(Table1[[#This Row],[QEpsBtm_BoolLog]]-Table1[[#This Row],[QEpsBtmLog]])</f>
        <v>1.0056219031263265</v>
      </c>
      <c r="AM429" s="1">
        <f>(LOG(Table1[[#This Row],[QEpsBtm_HasseSimple]])-Table1[[#This Row],[QEpsBtmLog]])/(Table1[[#This Row],[QEpsBtm_BoolLog]]-Table1[[#This Row],[QEpsBtmLog]])</f>
        <v>0.94845684091571181</v>
      </c>
      <c r="AN429" s="1">
        <f>(LOG(Table1[[#This Row],[QEpsBtm_Hasse]])-Table1[[#This Row],[QEpsBtmLog]])/(Table1[[#This Row],[QEpsBtm_BoolLog]]-Table1[[#This Row],[QEpsBtmLog]])</f>
        <v>0.93450146734968687</v>
      </c>
      <c r="AO429" s="1">
        <f>LOG(Table1[[#This Row],[QEpsBtm_Bool]])</f>
        <v>1.4600223609597791</v>
      </c>
    </row>
    <row r="430" spans="1:41" hidden="1" x14ac:dyDescent="0.25">
      <c r="A430" s="1" t="s">
        <v>50</v>
      </c>
      <c r="B430" t="s">
        <v>51</v>
      </c>
      <c r="C430">
        <v>345</v>
      </c>
      <c r="D430">
        <v>21</v>
      </c>
      <c r="E430">
        <v>559</v>
      </c>
      <c r="F430">
        <v>576</v>
      </c>
      <c r="G430">
        <v>8.3900000000000002E-2</v>
      </c>
      <c r="H430">
        <v>5.9999999999999995E-4</v>
      </c>
      <c r="I430">
        <v>0.51429999999999998</v>
      </c>
      <c r="J430">
        <v>8.0199999999999994E-2</v>
      </c>
      <c r="K430">
        <v>8.0000000000000004E-4</v>
      </c>
      <c r="L430">
        <v>0.48709999999999998</v>
      </c>
      <c r="M430">
        <v>8.0199999999999994E-2</v>
      </c>
      <c r="N430">
        <v>6.9999999999999999E-4</v>
      </c>
      <c r="O430">
        <v>0.48699999999999999</v>
      </c>
      <c r="P430">
        <v>0.1381</v>
      </c>
      <c r="Q430">
        <v>8.0000000000000004E-4</v>
      </c>
      <c r="R430">
        <v>0.97660000000000002</v>
      </c>
      <c r="S430">
        <v>0.1641</v>
      </c>
      <c r="T430">
        <v>0.1641</v>
      </c>
      <c r="U430">
        <v>0.1641</v>
      </c>
      <c r="V430">
        <v>27.119399999999999</v>
      </c>
      <c r="W430">
        <v>447.97210000000001</v>
      </c>
      <c r="X430">
        <v>25.627700000000001</v>
      </c>
      <c r="Y430">
        <v>420.87729999999999</v>
      </c>
      <c r="Z430">
        <v>33.365699999999997</v>
      </c>
      <c r="AA430">
        <v>27.407800000000002</v>
      </c>
      <c r="AB430">
        <v>451.81479999999999</v>
      </c>
      <c r="AC430">
        <v>25.699200000000001</v>
      </c>
      <c r="AD430">
        <v>421.54360000000003</v>
      </c>
      <c r="AE430">
        <v>34.425699999999999</v>
      </c>
      <c r="AF430">
        <f>LOG(Table1[[#This Row],[QEpsAll]])</f>
        <v>-0.28878347567890994</v>
      </c>
      <c r="AG430">
        <f>LOG(Table1[[#This Row],[QEpsBtm]])</f>
        <v>-0.31238187042823007</v>
      </c>
      <c r="AH430">
        <f>(LOG(Table1[[#This Row],[QEpsBtmIC]])-Table1[[#This Row],[QEpsBtmLog]])/(Table1[[#This Row],[QEpsBtm_BoolLog]]-Table1[[#This Row],[QEpsBtmLog]])</f>
        <v>-4.8575053708367575E-5</v>
      </c>
      <c r="AI430" s="1">
        <f>(LOG(Table1[[#This Row],[QEpsBtmICRand]])-Table1[[#This Row],[QEpsBtmLog]])/(Table1[[#This Row],[QEpsBtm_BoolLog]]-Table1[[#This Row],[QEpsBtmLog]])</f>
        <v>0.16457020992808469</v>
      </c>
      <c r="AJ430" s="1">
        <f>(LOG(Table1[[#This Row],[QEpsBtmIC_HasseSimple]])-Table1[[#This Row],[QEpsBtmLog]])/(Table1[[#This Row],[QEpsBtm_BoolLog]]-Table1[[#This Row],[QEpsBtmLog]])</f>
        <v>0.9534635852238148</v>
      </c>
      <c r="AK430" s="1">
        <f>(LOG(Table1[[#This Row],[QEpsBtmIC_Hasse]])-Table1[[#This Row],[QEpsBtmLog]])/(Table1[[#This Row],[QEpsBtm_BoolLog]]-Table1[[#This Row],[QEpsBtmLog]])</f>
        <v>0.93823514664629315</v>
      </c>
      <c r="AL430" s="1">
        <f>(LOG(Table1[[#This Row],[QEpsBtmIC_Bool]])-Table1[[#This Row],[QEpsBtmLog]])/(Table1[[#This Row],[QEpsBtm_BoolLog]]-Table1[[#This Row],[QEpsBtmLog]])</f>
        <v>1.007399178271615</v>
      </c>
      <c r="AM430" s="1">
        <f>(LOG(Table1[[#This Row],[QEpsBtm_HasseSimple]])-Table1[[#This Row],[QEpsBtmLog]])/(Table1[[#This Row],[QEpsBtm_BoolLog]]-Table1[[#This Row],[QEpsBtmLog]])</f>
        <v>0.95096091895547974</v>
      </c>
      <c r="AN430" s="1">
        <f>(LOG(Table1[[#This Row],[QEpsBtm_Hasse]])-Table1[[#This Row],[QEpsBtmLog]])/(Table1[[#This Row],[QEpsBtm_BoolLog]]-Table1[[#This Row],[QEpsBtmLog]])</f>
        <v>0.9375760059611089</v>
      </c>
      <c r="AO430" s="1">
        <f>LOG(Table1[[#This Row],[QEpsBtm_Bool]])</f>
        <v>1.5233002406193794</v>
      </c>
    </row>
    <row r="431" spans="1:41" hidden="1" x14ac:dyDescent="0.25">
      <c r="A431" s="1" t="s">
        <v>50</v>
      </c>
      <c r="B431" t="s">
        <v>51</v>
      </c>
      <c r="C431">
        <v>345</v>
      </c>
      <c r="D431">
        <v>22</v>
      </c>
      <c r="E431">
        <v>690</v>
      </c>
      <c r="F431">
        <v>723</v>
      </c>
      <c r="G431">
        <v>8.3900000000000002E-2</v>
      </c>
      <c r="H431">
        <v>5.9999999999999995E-4</v>
      </c>
      <c r="I431">
        <v>0.51429999999999998</v>
      </c>
      <c r="J431">
        <v>8.1299999999999997E-2</v>
      </c>
      <c r="K431">
        <v>8.9999999999999998E-4</v>
      </c>
      <c r="L431">
        <v>0.4955</v>
      </c>
      <c r="M431">
        <v>7.9399999999999998E-2</v>
      </c>
      <c r="N431">
        <v>2.9999999999999997E-4</v>
      </c>
      <c r="O431">
        <v>0.48970000000000002</v>
      </c>
      <c r="P431">
        <v>0.1399</v>
      </c>
      <c r="Q431">
        <v>8.9999999999999998E-4</v>
      </c>
      <c r="R431">
        <v>0.97989999999999999</v>
      </c>
      <c r="S431">
        <v>0.1641</v>
      </c>
      <c r="T431">
        <v>0.1641</v>
      </c>
      <c r="U431">
        <v>0.1641</v>
      </c>
      <c r="V431">
        <v>33.929900000000004</v>
      </c>
      <c r="W431">
        <v>545.02080000000001</v>
      </c>
      <c r="X431">
        <v>31.830400000000001</v>
      </c>
      <c r="Y431">
        <v>506.26920000000001</v>
      </c>
      <c r="Z431">
        <v>42.371099999999998</v>
      </c>
      <c r="AA431">
        <v>34.329700000000003</v>
      </c>
      <c r="AB431">
        <v>550.28</v>
      </c>
      <c r="AC431">
        <v>31.944400000000002</v>
      </c>
      <c r="AD431">
        <v>507.37419999999997</v>
      </c>
      <c r="AE431">
        <v>44.383200000000002</v>
      </c>
      <c r="AF431">
        <f>LOG(Table1[[#This Row],[QEpsAll]])</f>
        <v>-0.28878347567890994</v>
      </c>
      <c r="AG431">
        <f>LOG(Table1[[#This Row],[QEpsBtm]])</f>
        <v>-0.30495634117870585</v>
      </c>
      <c r="AH431">
        <f>(LOG(Table1[[#This Row],[QEpsBtmIC]])-Table1[[#This Row],[QEpsBtmLog]])/(Table1[[#This Row],[QEpsBtm_BoolLog]]-Table1[[#This Row],[QEpsBtmLog]])</f>
        <v>-2.6467317681610147E-3</v>
      </c>
      <c r="AI431" s="1">
        <f>(LOG(Table1[[#This Row],[QEpsBtmICRand]])-Table1[[#This Row],[QEpsBtmLog]])/(Table1[[#This Row],[QEpsBtm_BoolLog]]-Table1[[#This Row],[QEpsBtmLog]])</f>
        <v>0.15327852035702452</v>
      </c>
      <c r="AJ431" s="1">
        <f>(LOG(Table1[[#This Row],[QEpsBtmIC_HasseSimple]])-Table1[[#This Row],[QEpsBtmLog]])/(Table1[[#This Row],[QEpsBtm_BoolLog]]-Table1[[#This Row],[QEpsBtmLog]])</f>
        <v>0.95269228939832784</v>
      </c>
      <c r="AK431" s="1">
        <f>(LOG(Table1[[#This Row],[QEpsBtmIC_Hasse]])-Table1[[#This Row],[QEpsBtmLog]])/(Table1[[#This Row],[QEpsBtm_BoolLog]]-Table1[[#This Row],[QEpsBtmLog]])</f>
        <v>0.93650447847443197</v>
      </c>
      <c r="AL431" s="1">
        <f>(LOG(Table1[[#This Row],[QEpsBtmIC_Bool]])-Table1[[#This Row],[QEpsBtmLog]])/(Table1[[#This Row],[QEpsBtm_BoolLog]]-Table1[[#This Row],[QEpsBtmLog]])</f>
        <v>1.0104288822379617</v>
      </c>
      <c r="AM431" s="1">
        <f>(LOG(Table1[[#This Row],[QEpsBtm_HasseSimple]])-Table1[[#This Row],[QEpsBtmLog]])/(Table1[[#This Row],[QEpsBtm_BoolLog]]-Table1[[#This Row],[QEpsBtmLog]])</f>
        <v>0.95005908034607511</v>
      </c>
      <c r="AN431" s="1">
        <f>(LOG(Table1[[#This Row],[QEpsBtm_Hasse]])-Table1[[#This Row],[QEpsBtmLog]])/(Table1[[#This Row],[QEpsBtm_BoolLog]]-Table1[[#This Row],[QEpsBtmLog]])</f>
        <v>0.93570084590214175</v>
      </c>
      <c r="AO431" s="1">
        <f>LOG(Table1[[#This Row],[QEpsBtm_Bool]])</f>
        <v>1.6270697389060857</v>
      </c>
    </row>
    <row r="432" spans="1:41" hidden="1" x14ac:dyDescent="0.25">
      <c r="A432" s="1" t="s">
        <v>50</v>
      </c>
      <c r="B432" t="s">
        <v>51</v>
      </c>
      <c r="C432">
        <v>345</v>
      </c>
      <c r="D432">
        <v>23</v>
      </c>
      <c r="E432">
        <v>843</v>
      </c>
      <c r="F432">
        <v>883</v>
      </c>
      <c r="G432">
        <v>8.3900000000000002E-2</v>
      </c>
      <c r="H432">
        <v>5.9999999999999995E-4</v>
      </c>
      <c r="I432">
        <v>0.51429999999999998</v>
      </c>
      <c r="J432">
        <v>8.0699999999999994E-2</v>
      </c>
      <c r="K432">
        <v>8.9999999999999998E-4</v>
      </c>
      <c r="L432">
        <v>0.4889</v>
      </c>
      <c r="M432">
        <v>8.0799999999999997E-2</v>
      </c>
      <c r="N432">
        <v>8.0000000000000004E-4</v>
      </c>
      <c r="O432">
        <v>0.49249999999999999</v>
      </c>
      <c r="P432">
        <v>0.1396</v>
      </c>
      <c r="Q432">
        <v>8.9999999999999998E-4</v>
      </c>
      <c r="R432">
        <v>0.97889999999999999</v>
      </c>
      <c r="S432">
        <v>0.1641</v>
      </c>
      <c r="T432">
        <v>0.1641</v>
      </c>
      <c r="U432">
        <v>0.1641</v>
      </c>
      <c r="V432">
        <v>39.4527</v>
      </c>
      <c r="W432">
        <v>640.59929999999997</v>
      </c>
      <c r="X432">
        <v>35.944499999999998</v>
      </c>
      <c r="Y432">
        <v>579.37969999999996</v>
      </c>
      <c r="Z432">
        <v>50.878799999999998</v>
      </c>
      <c r="AA432">
        <v>39.9133</v>
      </c>
      <c r="AB432">
        <v>646.67250000000001</v>
      </c>
      <c r="AC432">
        <v>36.061599999999999</v>
      </c>
      <c r="AD432">
        <v>580.50519999999995</v>
      </c>
      <c r="AE432">
        <v>53.329799999999999</v>
      </c>
      <c r="AF432">
        <f>LOG(Table1[[#This Row],[QEpsAll]])</f>
        <v>-0.28878347567890994</v>
      </c>
      <c r="AG432">
        <f>LOG(Table1[[#This Row],[QEpsBtm]])</f>
        <v>-0.31077996273616443</v>
      </c>
      <c r="AH432">
        <f>(LOG(Table1[[#This Row],[QEpsBtmIC]])-Table1[[#This Row],[QEpsBtmLog]])/(Table1[[#This Row],[QEpsBtm_BoolLog]]-Table1[[#This Row],[QEpsBtmLog]])</f>
        <v>1.5794234868410134E-3</v>
      </c>
      <c r="AI432" s="1">
        <f>(LOG(Table1[[#This Row],[QEpsBtmICRand]])-Table1[[#This Row],[QEpsBtmLog]])/(Table1[[#This Row],[QEpsBtm_BoolLog]]-Table1[[#This Row],[QEpsBtmLog]])</f>
        <v>0.14946501604830539</v>
      </c>
      <c r="AJ432" s="1">
        <f>(LOG(Table1[[#This Row],[QEpsBtmIC_HasseSimple]])-Table1[[#This Row],[QEpsBtmLog]])/(Table1[[#This Row],[QEpsBtm_BoolLog]]-Table1[[#This Row],[QEpsBtmLog]])</f>
        <v>0.94774285220869681</v>
      </c>
      <c r="AK432" s="1">
        <f>(LOG(Table1[[#This Row],[QEpsBtmIC_Hasse]])-Table1[[#This Row],[QEpsBtmLog]])/(Table1[[#This Row],[QEpsBtm_BoolLog]]-Table1[[#This Row],[QEpsBtmLog]])</f>
        <v>0.92589569162301533</v>
      </c>
      <c r="AL432" s="1">
        <f>(LOG(Table1[[#This Row],[QEpsBtmIC_Bool]])-Table1[[#This Row],[QEpsBtmLog]])/(Table1[[#This Row],[QEpsBtm_BoolLog]]-Table1[[#This Row],[QEpsBtmLog]])</f>
        <v>1.0101288478939106</v>
      </c>
      <c r="AM432" s="1">
        <f>(LOG(Table1[[#This Row],[QEpsBtm_HasseSimple]])-Table1[[#This Row],[QEpsBtmLog]])/(Table1[[#This Row],[QEpsBtm_BoolLog]]-Table1[[#This Row],[QEpsBtmLog]])</f>
        <v>0.94524403485349784</v>
      </c>
      <c r="AN432" s="1">
        <f>(LOG(Table1[[#This Row],[QEpsBtm_Hasse]])-Table1[[#This Row],[QEpsBtmLog]])/(Table1[[#This Row],[QEpsBtm_BoolLog]]-Table1[[#This Row],[QEpsBtmLog]])</f>
        <v>0.92519548182184663</v>
      </c>
      <c r="AO432" s="1">
        <f>LOG(Table1[[#This Row],[QEpsBtm_Bool]])</f>
        <v>1.7065368597251833</v>
      </c>
    </row>
    <row r="433" spans="1:41" hidden="1" x14ac:dyDescent="0.25">
      <c r="A433" s="1" t="s">
        <v>50</v>
      </c>
      <c r="B433" t="s">
        <v>51</v>
      </c>
      <c r="C433">
        <v>345</v>
      </c>
      <c r="D433">
        <v>24</v>
      </c>
      <c r="E433">
        <v>1012</v>
      </c>
      <c r="F433">
        <v>1062</v>
      </c>
      <c r="G433">
        <v>8.3900000000000002E-2</v>
      </c>
      <c r="H433">
        <v>5.9999999999999995E-4</v>
      </c>
      <c r="I433">
        <v>0.51429999999999998</v>
      </c>
      <c r="J433">
        <v>8.1900000000000001E-2</v>
      </c>
      <c r="K433">
        <v>8.9999999999999998E-4</v>
      </c>
      <c r="L433">
        <v>0.50090000000000001</v>
      </c>
      <c r="M433">
        <v>8.0699999999999994E-2</v>
      </c>
      <c r="N433">
        <v>8.9999999999999998E-4</v>
      </c>
      <c r="O433">
        <v>0.48349999999999999</v>
      </c>
      <c r="P433">
        <v>0.13900000000000001</v>
      </c>
      <c r="Q433">
        <v>8.0000000000000004E-4</v>
      </c>
      <c r="R433">
        <v>0.97899999999999998</v>
      </c>
      <c r="S433">
        <v>0.1641</v>
      </c>
      <c r="T433">
        <v>0.1641</v>
      </c>
      <c r="U433">
        <v>0.1797</v>
      </c>
      <c r="V433">
        <v>46.786700000000003</v>
      </c>
      <c r="W433">
        <v>743.10500000000002</v>
      </c>
      <c r="X433">
        <v>42.023899999999998</v>
      </c>
      <c r="Y433">
        <v>659.38130000000001</v>
      </c>
      <c r="Z433">
        <v>62.576500000000003</v>
      </c>
      <c r="AA433">
        <v>47.342500000000001</v>
      </c>
      <c r="AB433">
        <v>750.49689999999998</v>
      </c>
      <c r="AC433">
        <v>42.168399999999998</v>
      </c>
      <c r="AD433">
        <v>660.8338</v>
      </c>
      <c r="AE433">
        <v>65.647300000000001</v>
      </c>
      <c r="AF433">
        <f>LOG(Table1[[#This Row],[QEpsAll]])</f>
        <v>-0.28878347567890994</v>
      </c>
      <c r="AG433">
        <f>LOG(Table1[[#This Row],[QEpsBtm]])</f>
        <v>-0.30024896831048564</v>
      </c>
      <c r="AH433">
        <f>(LOG(Table1[[#This Row],[QEpsBtmIC]])-Table1[[#This Row],[QEpsBtmLog]])/(Table1[[#This Row],[QEpsBtm_BoolLog]]-Table1[[#This Row],[QEpsBtmLog]])</f>
        <v>-7.3233388029358424E-3</v>
      </c>
      <c r="AI433" s="1">
        <f>(LOG(Table1[[#This Row],[QEpsBtmICRand]])-Table1[[#This Row],[QEpsBtmLog]])/(Table1[[#This Row],[QEpsBtm_BoolLog]]-Table1[[#This Row],[QEpsBtmLog]])</f>
        <v>0.13880725878808831</v>
      </c>
      <c r="AJ433" s="1">
        <f>(LOG(Table1[[#This Row],[QEpsBtmIC_HasseSimple]])-Table1[[#This Row],[QEpsBtmLog]])/(Table1[[#This Row],[QEpsBtm_BoolLog]]-Table1[[#This Row],[QEpsBtmLog]])</f>
        <v>0.94221282077858493</v>
      </c>
      <c r="AK433" s="1">
        <f>(LOG(Table1[[#This Row],[QEpsBtmIC_Hasse]])-Table1[[#This Row],[QEpsBtmLog]])/(Table1[[#This Row],[QEpsBtm_BoolLog]]-Table1[[#This Row],[QEpsBtmLog]])</f>
        <v>0.91823942532259961</v>
      </c>
      <c r="AL433" s="1">
        <f>(LOG(Table1[[#This Row],[QEpsBtmIC_Bool]])-Table1[[#This Row],[QEpsBtmLog]])/(Table1[[#This Row],[QEpsBtm_BoolLog]]-Table1[[#This Row],[QEpsBtmLog]])</f>
        <v>1.0099232100884787</v>
      </c>
      <c r="AM433" s="1">
        <f>(LOG(Table1[[#This Row],[QEpsBtm_HasseSimple]])-Table1[[#This Row],[QEpsBtmLog]])/(Table1[[#This Row],[QEpsBtm_BoolLog]]-Table1[[#This Row],[QEpsBtmLog]])</f>
        <v>0.939766657343443</v>
      </c>
      <c r="AN433" s="1">
        <f>(LOG(Table1[[#This Row],[QEpsBtm_Hasse]])-Table1[[#This Row],[QEpsBtmLog]])/(Table1[[#This Row],[QEpsBtm_BoolLog]]-Table1[[#This Row],[QEpsBtmLog]])</f>
        <v>0.91752840478125031</v>
      </c>
      <c r="AO433" s="1">
        <f>LOG(Table1[[#This Row],[QEpsBtm_Bool]])</f>
        <v>1.7964112687303615</v>
      </c>
    </row>
    <row r="434" spans="1:41" hidden="1" x14ac:dyDescent="0.25">
      <c r="A434" s="1" t="s">
        <v>50</v>
      </c>
      <c r="B434" t="s">
        <v>51</v>
      </c>
      <c r="C434">
        <v>345</v>
      </c>
      <c r="D434">
        <v>25</v>
      </c>
      <c r="E434">
        <v>1205</v>
      </c>
      <c r="F434">
        <v>1264</v>
      </c>
      <c r="G434">
        <v>8.3900000000000002E-2</v>
      </c>
      <c r="H434">
        <v>5.9999999999999995E-4</v>
      </c>
      <c r="I434">
        <v>0.51429999999999998</v>
      </c>
      <c r="J434">
        <v>8.0799999999999997E-2</v>
      </c>
      <c r="K434">
        <v>8.9999999999999998E-4</v>
      </c>
      <c r="L434">
        <v>0.49020000000000002</v>
      </c>
      <c r="M434">
        <v>8.1000000000000003E-2</v>
      </c>
      <c r="N434">
        <v>8.0000000000000004E-4</v>
      </c>
      <c r="O434">
        <v>0.49609999999999999</v>
      </c>
      <c r="P434">
        <v>0.1399</v>
      </c>
      <c r="Q434">
        <v>8.9999999999999998E-4</v>
      </c>
      <c r="R434">
        <v>0.9798</v>
      </c>
      <c r="S434">
        <v>0.1641</v>
      </c>
      <c r="T434">
        <v>0.1641</v>
      </c>
      <c r="U434">
        <v>0.1797</v>
      </c>
      <c r="V434">
        <v>52.044899999999998</v>
      </c>
      <c r="W434">
        <v>832.89290000000005</v>
      </c>
      <c r="X434">
        <v>45.890999999999998</v>
      </c>
      <c r="Y434">
        <v>727.70920000000001</v>
      </c>
      <c r="Z434">
        <v>73.388199999999998</v>
      </c>
      <c r="AA434">
        <v>52.7346</v>
      </c>
      <c r="AB434">
        <v>842.13499999999999</v>
      </c>
      <c r="AC434">
        <v>46.053800000000003</v>
      </c>
      <c r="AD434">
        <v>729.3501</v>
      </c>
      <c r="AE434">
        <v>77.023099999999999</v>
      </c>
      <c r="AF434">
        <f>LOG(Table1[[#This Row],[QEpsAll]])</f>
        <v>-0.28878347567890994</v>
      </c>
      <c r="AG434">
        <f>LOG(Table1[[#This Row],[QEpsBtm]])</f>
        <v>-0.30962669308394086</v>
      </c>
      <c r="AH434">
        <f>(LOG(Table1[[#This Row],[QEpsBtmIC]])-Table1[[#This Row],[QEpsBtmLog]])/(Table1[[#This Row],[QEpsBtm_BoolLog]]-Table1[[#This Row],[QEpsBtmLog]])</f>
        <v>2.3886510166365861E-3</v>
      </c>
      <c r="AI434" s="1">
        <f>(LOG(Table1[[#This Row],[QEpsBtmICRand]])-Table1[[#This Row],[QEpsBtmLog]])/(Table1[[#This Row],[QEpsBtm_BoolLog]]-Table1[[#This Row],[QEpsBtmLog]])</f>
        <v>0.13826627892528567</v>
      </c>
      <c r="AJ434" s="1">
        <f>(LOG(Table1[[#This Row],[QEpsBtmIC_HasseSimple]])-Table1[[#This Row],[QEpsBtmLog]])/(Table1[[#This Row],[QEpsBtm_BoolLog]]-Table1[[#This Row],[QEpsBtmLog]])</f>
        <v>0.93401660203894876</v>
      </c>
      <c r="AK434" s="1">
        <f>(LOG(Table1[[#This Row],[QEpsBtmIC_Hasse]])-Table1[[#This Row],[QEpsBtmLog]])/(Table1[[#This Row],[QEpsBtm_BoolLog]]-Table1[[#This Row],[QEpsBtmLog]])</f>
        <v>0.9069713859238544</v>
      </c>
      <c r="AL434" s="1">
        <f>(LOG(Table1[[#This Row],[QEpsBtmIC_Bool]])-Table1[[#This Row],[QEpsBtmLog]])/(Table1[[#This Row],[QEpsBtm_BoolLog]]-Table1[[#This Row],[QEpsBtmLog]])</f>
        <v>1.0096516399790056</v>
      </c>
      <c r="AM434" s="1">
        <f>(LOG(Table1[[#This Row],[QEpsBtm_HasseSimple]])-Table1[[#This Row],[QEpsBtmLog]])/(Table1[[#This Row],[QEpsBtm_BoolLog]]-Table1[[#This Row],[QEpsBtmLog]])</f>
        <v>0.93138818229010167</v>
      </c>
      <c r="AN434" s="1">
        <f>(LOG(Table1[[#This Row],[QEpsBtm_Hasse]])-Table1[[#This Row],[QEpsBtmLog]])/(Table1[[#This Row],[QEpsBtm_BoolLog]]-Table1[[#This Row],[QEpsBtmLog]])</f>
        <v>0.90626436506486263</v>
      </c>
      <c r="AO434" s="1">
        <f>LOG(Table1[[#This Row],[QEpsBtm_Bool]])</f>
        <v>1.8656262358444149</v>
      </c>
    </row>
    <row r="435" spans="1:41" hidden="1" x14ac:dyDescent="0.25">
      <c r="A435" s="1" t="s">
        <v>50</v>
      </c>
      <c r="B435" t="s">
        <v>51</v>
      </c>
      <c r="C435">
        <v>345</v>
      </c>
      <c r="D435">
        <v>26</v>
      </c>
      <c r="E435">
        <v>1368</v>
      </c>
      <c r="F435">
        <v>1436</v>
      </c>
      <c r="G435">
        <v>8.3900000000000002E-2</v>
      </c>
      <c r="H435">
        <v>5.9999999999999995E-4</v>
      </c>
      <c r="I435">
        <v>0.51429999999999998</v>
      </c>
      <c r="J435">
        <v>8.0199999999999994E-2</v>
      </c>
      <c r="K435">
        <v>8.0000000000000004E-4</v>
      </c>
      <c r="L435">
        <v>0.49299999999999999</v>
      </c>
      <c r="M435">
        <v>8.1900000000000001E-2</v>
      </c>
      <c r="N435">
        <v>1E-3</v>
      </c>
      <c r="O435">
        <v>0.49609999999999999</v>
      </c>
      <c r="P435">
        <v>0.14099999999999999</v>
      </c>
      <c r="Q435">
        <v>8.9999999999999998E-4</v>
      </c>
      <c r="R435">
        <v>0.9788</v>
      </c>
      <c r="S435">
        <v>0.1641</v>
      </c>
      <c r="T435">
        <v>0.1641</v>
      </c>
      <c r="U435">
        <v>0.1797</v>
      </c>
      <c r="V435">
        <v>57.664099999999998</v>
      </c>
      <c r="W435">
        <v>910.71900000000005</v>
      </c>
      <c r="X435">
        <v>50.590299999999999</v>
      </c>
      <c r="Y435">
        <v>789.29939999999999</v>
      </c>
      <c r="Z435">
        <v>84.743300000000005</v>
      </c>
      <c r="AA435">
        <v>58.496899999999997</v>
      </c>
      <c r="AB435">
        <v>921.90729999999996</v>
      </c>
      <c r="AC435">
        <v>50.776499999999999</v>
      </c>
      <c r="AD435">
        <v>791.08180000000004</v>
      </c>
      <c r="AE435">
        <v>88.906800000000004</v>
      </c>
      <c r="AF435">
        <f>LOG(Table1[[#This Row],[QEpsAll]])</f>
        <v>-0.28878347567890994</v>
      </c>
      <c r="AG435">
        <f>LOG(Table1[[#This Row],[QEpsBtm]])</f>
        <v>-0.30715308072276998</v>
      </c>
      <c r="AH435">
        <f>(LOG(Table1[[#This Row],[QEpsBtmIC]])-Table1[[#This Row],[QEpsBtmLog]])/(Table1[[#This Row],[QEpsBtm_BoolLog]]-Table1[[#This Row],[QEpsBtmLog]])</f>
        <v>1.2178939557283138E-3</v>
      </c>
      <c r="AI435" s="1">
        <f>(LOG(Table1[[#This Row],[QEpsBtmICRand]])-Table1[[#This Row],[QEpsBtmLog]])/(Table1[[#This Row],[QEpsBtm_BoolLog]]-Table1[[#This Row],[QEpsBtmLog]])</f>
        <v>0.13324948667628417</v>
      </c>
      <c r="AJ435" s="1">
        <f>(LOG(Table1[[#This Row],[QEpsBtmIC_HasseSimple]])-Table1[[#This Row],[QEpsBtmLog]])/(Table1[[#This Row],[QEpsBtm_BoolLog]]-Table1[[#This Row],[QEpsBtmLog]])</f>
        <v>0.92798482871353061</v>
      </c>
      <c r="AK435" s="1">
        <f>(LOG(Table1[[#This Row],[QEpsBtmIC_Hasse]])-Table1[[#This Row],[QEpsBtmLog]])/(Table1[[#This Row],[QEpsBtm_BoolLog]]-Table1[[#This Row],[QEpsBtmLog]])</f>
        <v>0.90048461295681226</v>
      </c>
      <c r="AL435" s="1">
        <f>(LOG(Table1[[#This Row],[QEpsBtmIC_Bool]])-Table1[[#This Row],[QEpsBtmLog]])/(Table1[[#This Row],[QEpsBtm_BoolLog]]-Table1[[#This Row],[QEpsBtmLog]])</f>
        <v>1.0093186571502859</v>
      </c>
      <c r="AM435" s="1">
        <f>(LOG(Table1[[#This Row],[QEpsBtm_HasseSimple]])-Table1[[#This Row],[QEpsBtmLog]])/(Table1[[#This Row],[QEpsBtm_BoolLog]]-Table1[[#This Row],[QEpsBtmLog]])</f>
        <v>0.92519887192160732</v>
      </c>
      <c r="AN435" s="1">
        <f>(LOG(Table1[[#This Row],[QEpsBtm_Hasse]])-Table1[[#This Row],[QEpsBtmLog]])/(Table1[[#This Row],[QEpsBtm_BoolLog]]-Table1[[#This Row],[QEpsBtmLog]])</f>
        <v>0.89977082208533221</v>
      </c>
      <c r="AO435" s="1">
        <f>LOG(Table1[[#This Row],[QEpsBtm_Bool]])</f>
        <v>1.9281053719128496</v>
      </c>
    </row>
    <row r="436" spans="1:41" hidden="1" x14ac:dyDescent="0.25">
      <c r="A436" s="1" t="s">
        <v>0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 t="s">
        <v>6</v>
      </c>
      <c r="I436" t="s">
        <v>7</v>
      </c>
      <c r="J436" t="s">
        <v>8</v>
      </c>
      <c r="K436" t="s">
        <v>9</v>
      </c>
      <c r="L436" t="s">
        <v>10</v>
      </c>
      <c r="M436" t="s">
        <v>11</v>
      </c>
      <c r="N436" t="s">
        <v>12</v>
      </c>
      <c r="O436" t="s">
        <v>13</v>
      </c>
      <c r="P436" t="s">
        <v>14</v>
      </c>
      <c r="Q436" t="s">
        <v>15</v>
      </c>
      <c r="R436" t="s">
        <v>16</v>
      </c>
      <c r="S436" t="s">
        <v>17</v>
      </c>
      <c r="T436" t="s">
        <v>18</v>
      </c>
      <c r="U436" t="s">
        <v>19</v>
      </c>
      <c r="V436" t="s">
        <v>20</v>
      </c>
      <c r="W436" t="s">
        <v>21</v>
      </c>
      <c r="X436" t="s">
        <v>22</v>
      </c>
      <c r="Y436" t="s">
        <v>23</v>
      </c>
      <c r="Z436" t="s">
        <v>24</v>
      </c>
      <c r="AA436" t="s">
        <v>25</v>
      </c>
      <c r="AB436" t="s">
        <v>26</v>
      </c>
      <c r="AC436" t="s">
        <v>27</v>
      </c>
      <c r="AD436" t="s">
        <v>28</v>
      </c>
      <c r="AE436" t="s">
        <v>29</v>
      </c>
      <c r="AF436" t="e">
        <f>LOG(Table1[[#This Row],[QEpsAll]])</f>
        <v>#VALUE!</v>
      </c>
      <c r="AG436" t="e">
        <f>LOG(Table1[[#This Row],[QEpsBtm]])</f>
        <v>#VALUE!</v>
      </c>
      <c r="AH436" t="e">
        <f>(LOG(Table1[[#This Row],[QEpsBtmIC]])-Table1[[#This Row],[QEpsBtmLog]])/(Table1[[#This Row],[QEpsBtm_BoolLog]]-Table1[[#This Row],[QEpsBtmLog]])</f>
        <v>#VALUE!</v>
      </c>
      <c r="AI436" s="1" t="e">
        <f>(LOG(Table1[[#This Row],[QEpsBtmICRand]])-Table1[[#This Row],[QEpsBtmLog]])/(Table1[[#This Row],[QEpsBtm_BoolLog]]-Table1[[#This Row],[QEpsBtmLog]])</f>
        <v>#VALUE!</v>
      </c>
      <c r="AJ436" s="1" t="e">
        <f>(LOG(Table1[[#This Row],[QEpsBtmIC_HasseSimple]])-Table1[[#This Row],[QEpsBtmLog]])/(Table1[[#This Row],[QEpsBtm_BoolLog]]-Table1[[#This Row],[QEpsBtmLog]])</f>
        <v>#VALUE!</v>
      </c>
      <c r="AK436" s="1" t="e">
        <f>(LOG(Table1[[#This Row],[QEpsBtmIC_Hasse]])-Table1[[#This Row],[QEpsBtmLog]])/(Table1[[#This Row],[QEpsBtm_BoolLog]]-Table1[[#This Row],[QEpsBtmLog]])</f>
        <v>#VALUE!</v>
      </c>
      <c r="AL436" s="1" t="e">
        <f>(LOG(Table1[[#This Row],[QEpsBtmIC_Bool]])-Table1[[#This Row],[QEpsBtmLog]])/(Table1[[#This Row],[QEpsBtm_BoolLog]]-Table1[[#This Row],[QEpsBtmLog]])</f>
        <v>#VALUE!</v>
      </c>
      <c r="AM436" s="1" t="e">
        <f>(LOG(Table1[[#This Row],[QEpsBtm_HasseSimple]])-Table1[[#This Row],[QEpsBtmLog]])/(Table1[[#This Row],[QEpsBtm_BoolLog]]-Table1[[#This Row],[QEpsBtmLog]])</f>
        <v>#VALUE!</v>
      </c>
      <c r="AN436" s="1" t="e">
        <f>(LOG(Table1[[#This Row],[QEpsBtm_Hasse]])-Table1[[#This Row],[QEpsBtmLog]])/(Table1[[#This Row],[QEpsBtm_BoolLog]]-Table1[[#This Row],[QEpsBtmLog]])</f>
        <v>#VALUE!</v>
      </c>
      <c r="AO436" s="1" t="e">
        <f>LOG(Table1[[#This Row],[QEpsBtm_Bool]])</f>
        <v>#VALUE!</v>
      </c>
    </row>
    <row r="437" spans="1:41" hidden="1" x14ac:dyDescent="0.25">
      <c r="A437" s="1" t="s">
        <v>42</v>
      </c>
      <c r="B437" t="s">
        <v>52</v>
      </c>
      <c r="C437">
        <v>690</v>
      </c>
      <c r="D437">
        <v>0</v>
      </c>
      <c r="E437">
        <v>1</v>
      </c>
      <c r="F437">
        <v>1</v>
      </c>
      <c r="G437">
        <v>1.9699999999999999E-2</v>
      </c>
      <c r="H437">
        <v>4.0000000000000002E-4</v>
      </c>
      <c r="I437">
        <v>0.51470000000000005</v>
      </c>
      <c r="J437">
        <v>1.6999999999999999E-3</v>
      </c>
      <c r="K437">
        <v>8.0000000000000004E-4</v>
      </c>
      <c r="L437">
        <v>0.26369999999999999</v>
      </c>
      <c r="M437">
        <v>5.9999999999999995E-4</v>
      </c>
      <c r="N437">
        <v>8.9999999999999998E-4</v>
      </c>
      <c r="O437">
        <v>0.25829999999999997</v>
      </c>
      <c r="P437">
        <v>1.1999999999999999E-3</v>
      </c>
      <c r="Q437">
        <v>8.9999999999999998E-4</v>
      </c>
      <c r="R437">
        <v>0.25729999999999997</v>
      </c>
      <c r="S437">
        <v>7.7999999999999996E-3</v>
      </c>
      <c r="T437">
        <v>7.7999999999999996E-3</v>
      </c>
      <c r="U437">
        <v>7.7999999999999996E-3</v>
      </c>
      <c r="V437">
        <v>0.25559999999999999</v>
      </c>
      <c r="W437">
        <v>1</v>
      </c>
      <c r="X437">
        <v>0.25559999999999999</v>
      </c>
      <c r="Y437">
        <v>1</v>
      </c>
      <c r="Z437">
        <v>0.25559999999999999</v>
      </c>
      <c r="AA437">
        <v>0.25559999999999999</v>
      </c>
      <c r="AB437">
        <v>1</v>
      </c>
      <c r="AC437">
        <v>0.25559999999999999</v>
      </c>
      <c r="AD437">
        <v>1</v>
      </c>
      <c r="AE437">
        <v>0.25559999999999999</v>
      </c>
      <c r="AF437">
        <f>LOG(Table1[[#This Row],[QEpsAll]])</f>
        <v>-0.28844583174983041</v>
      </c>
      <c r="AG437">
        <f>LOG(Table1[[#This Row],[QEpsBtm]])</f>
        <v>-0.57888987020656568</v>
      </c>
      <c r="AH437">
        <f>(LOG(Table1[[#This Row],[QEpsBtmIC]])-Table1[[#This Row],[QEpsBtmLog]])/(Table1[[#This Row],[QEpsBtm_BoolLog]]-Table1[[#This Row],[QEpsBtmLog]])</f>
        <v>0.66318825918947444</v>
      </c>
      <c r="AI437" s="1">
        <f>(LOG(Table1[[#This Row],[QEpsBtmICRand]])-Table1[[#This Row],[QEpsBtmLog]])/(Table1[[#This Row],[QEpsBtm_BoolLog]]-Table1[[#This Row],[QEpsBtmLog]])</f>
        <v>0.78752105951477203</v>
      </c>
      <c r="AJ437" s="1">
        <f>(LOG(Table1[[#This Row],[QEpsBtmIC_HasseSimple]])-Table1[[#This Row],[QEpsBtmLog]])/(Table1[[#This Row],[QEpsBtm_BoolLog]]-Table1[[#This Row],[QEpsBtmLog]])</f>
        <v>1</v>
      </c>
      <c r="AK437" s="1">
        <f>(LOG(Table1[[#This Row],[QEpsBtmIC_Hasse]])-Table1[[#This Row],[QEpsBtmLog]])/(Table1[[#This Row],[QEpsBtm_BoolLog]]-Table1[[#This Row],[QEpsBtmLog]])</f>
        <v>1</v>
      </c>
      <c r="AL437" s="1">
        <f>(LOG(Table1[[#This Row],[QEpsBtmIC_Bool]])-Table1[[#This Row],[QEpsBtmLog]])/(Table1[[#This Row],[QEpsBtm_BoolLog]]-Table1[[#This Row],[QEpsBtmLog]])</f>
        <v>1</v>
      </c>
      <c r="AM437" s="1">
        <f>(LOG(Table1[[#This Row],[QEpsBtm_HasseSimple]])-Table1[[#This Row],[QEpsBtmLog]])/(Table1[[#This Row],[QEpsBtm_BoolLog]]-Table1[[#This Row],[QEpsBtmLog]])</f>
        <v>1</v>
      </c>
      <c r="AN437" s="1">
        <f>(LOG(Table1[[#This Row],[QEpsBtm_Hasse]])-Table1[[#This Row],[QEpsBtmLog]])/(Table1[[#This Row],[QEpsBtm_BoolLog]]-Table1[[#This Row],[QEpsBtmLog]])</f>
        <v>1</v>
      </c>
      <c r="AO437" s="1">
        <f>LOG(Table1[[#This Row],[QEpsBtm_Bool]])</f>
        <v>-0.59243915051363749</v>
      </c>
    </row>
    <row r="438" spans="1:41" hidden="1" x14ac:dyDescent="0.25">
      <c r="A438" s="1" t="s">
        <v>42</v>
      </c>
      <c r="B438" t="s">
        <v>52</v>
      </c>
      <c r="C438">
        <v>690</v>
      </c>
      <c r="D438">
        <v>1</v>
      </c>
      <c r="E438">
        <v>3</v>
      </c>
      <c r="F438">
        <v>3</v>
      </c>
      <c r="G438">
        <v>1.9699999999999999E-2</v>
      </c>
      <c r="H438">
        <v>4.0000000000000002E-4</v>
      </c>
      <c r="I438">
        <v>0.51470000000000005</v>
      </c>
      <c r="J438">
        <v>4.8999999999999998E-3</v>
      </c>
      <c r="K438">
        <v>4.0000000000000002E-4</v>
      </c>
      <c r="L438">
        <v>0.27979999999999999</v>
      </c>
      <c r="M438">
        <v>5.1000000000000004E-3</v>
      </c>
      <c r="N438">
        <v>4.0000000000000002E-4</v>
      </c>
      <c r="O438">
        <v>0.27410000000000001</v>
      </c>
      <c r="P438">
        <v>2.2599999999999999E-2</v>
      </c>
      <c r="Q438">
        <v>4.0000000000000002E-4</v>
      </c>
      <c r="R438">
        <v>0.55359999999999998</v>
      </c>
      <c r="S438">
        <v>2.3400000000000001E-2</v>
      </c>
      <c r="T438">
        <v>2.3400000000000001E-2</v>
      </c>
      <c r="U438">
        <v>2.3400000000000001E-2</v>
      </c>
      <c r="V438">
        <v>0.60360000000000003</v>
      </c>
      <c r="W438">
        <v>2.5</v>
      </c>
      <c r="X438">
        <v>0.4783</v>
      </c>
      <c r="Y438">
        <v>2</v>
      </c>
      <c r="Z438">
        <v>0.70099999999999996</v>
      </c>
      <c r="AA438">
        <v>0.60360000000000003</v>
      </c>
      <c r="AB438">
        <v>2.5</v>
      </c>
      <c r="AC438">
        <v>0.4783</v>
      </c>
      <c r="AD438">
        <v>2</v>
      </c>
      <c r="AE438">
        <v>0.70099999999999996</v>
      </c>
      <c r="AF438">
        <f>LOG(Table1[[#This Row],[QEpsAll]])</f>
        <v>-0.28844583174983041</v>
      </c>
      <c r="AG438">
        <f>LOG(Table1[[#This Row],[QEpsBtm]])</f>
        <v>-0.55315228984419118</v>
      </c>
      <c r="AH438">
        <f>(LOG(Table1[[#This Row],[QEpsBtmIC]])-Table1[[#This Row],[QEpsBtmLog]])/(Table1[[#This Row],[QEpsBtm_BoolLog]]-Table1[[#This Row],[QEpsBtmLog]])</f>
        <v>-2.2409977482077265E-2</v>
      </c>
      <c r="AI438" s="1">
        <f>(LOG(Table1[[#This Row],[QEpsBtmICRand]])-Table1[[#This Row],[QEpsBtmLog]])/(Table1[[#This Row],[QEpsBtm_BoolLog]]-Table1[[#This Row],[QEpsBtmLog]])</f>
        <v>0.7429692446132774</v>
      </c>
      <c r="AJ438" s="1">
        <f>(LOG(Table1[[#This Row],[QEpsBtmIC_HasseSimple]])-Table1[[#This Row],[QEpsBtmLog]])/(Table1[[#This Row],[QEpsBtm_BoolLog]]-Table1[[#This Row],[QEpsBtmLog]])</f>
        <v>0.83711801658118012</v>
      </c>
      <c r="AK438" s="1">
        <f>(LOG(Table1[[#This Row],[QEpsBtmIC_Hasse]])-Table1[[#This Row],[QEpsBtmLog]])/(Table1[[#This Row],[QEpsBtm_BoolLog]]-Table1[[#This Row],[QEpsBtmLog]])</f>
        <v>0.58378040720588686</v>
      </c>
      <c r="AL438" s="1">
        <f>(LOG(Table1[[#This Row],[QEpsBtmIC_Bool]])-Table1[[#This Row],[QEpsBtmLog]])/(Table1[[#This Row],[QEpsBtm_BoolLog]]-Table1[[#This Row],[QEpsBtmLog]])</f>
        <v>1</v>
      </c>
      <c r="AM438" s="1">
        <f>(LOG(Table1[[#This Row],[QEpsBtm_HasseSimple]])-Table1[[#This Row],[QEpsBtmLog]])/(Table1[[#This Row],[QEpsBtm_BoolLog]]-Table1[[#This Row],[QEpsBtmLog]])</f>
        <v>0.83711801658118012</v>
      </c>
      <c r="AN438" s="1">
        <f>(LOG(Table1[[#This Row],[QEpsBtm_Hasse]])-Table1[[#This Row],[QEpsBtmLog]])/(Table1[[#This Row],[QEpsBtm_BoolLog]]-Table1[[#This Row],[QEpsBtmLog]])</f>
        <v>0.58378040720588686</v>
      </c>
      <c r="AO438" s="1">
        <f>LOG(Table1[[#This Row],[QEpsBtm_Bool]])</f>
        <v>-0.15428198203334137</v>
      </c>
    </row>
    <row r="439" spans="1:41" x14ac:dyDescent="0.25">
      <c r="A439" s="1" t="s">
        <v>42</v>
      </c>
      <c r="B439" t="s">
        <v>52</v>
      </c>
      <c r="C439">
        <v>690</v>
      </c>
      <c r="D439">
        <v>2</v>
      </c>
      <c r="E439">
        <v>6</v>
      </c>
      <c r="F439">
        <v>6</v>
      </c>
      <c r="G439">
        <v>1.9699999999999999E-2</v>
      </c>
      <c r="H439">
        <v>4.0000000000000002E-4</v>
      </c>
      <c r="I439">
        <v>0.51470000000000005</v>
      </c>
      <c r="J439">
        <v>8.9999999999999993E-3</v>
      </c>
      <c r="K439">
        <v>2.9999999999999997E-4</v>
      </c>
      <c r="L439">
        <v>0.37130000000000002</v>
      </c>
      <c r="M439">
        <v>8.8000000000000005E-3</v>
      </c>
      <c r="N439">
        <v>1E-4</v>
      </c>
      <c r="O439">
        <v>0.37530000000000002</v>
      </c>
      <c r="P439">
        <v>3.2000000000000001E-2</v>
      </c>
      <c r="Q439">
        <v>1E-4</v>
      </c>
      <c r="R439">
        <v>0.82299999999999995</v>
      </c>
      <c r="S439">
        <v>3.9100000000000003E-2</v>
      </c>
      <c r="T439">
        <v>3.9100000000000003E-2</v>
      </c>
      <c r="U439">
        <v>3.9100000000000003E-2</v>
      </c>
      <c r="V439">
        <v>1.2622</v>
      </c>
      <c r="W439">
        <v>5</v>
      </c>
      <c r="X439">
        <v>1.0279</v>
      </c>
      <c r="Y439">
        <v>4</v>
      </c>
      <c r="Z439">
        <v>1.4732000000000001</v>
      </c>
      <c r="AA439">
        <v>1.2622</v>
      </c>
      <c r="AB439">
        <v>5</v>
      </c>
      <c r="AC439">
        <v>1.0279</v>
      </c>
      <c r="AD439">
        <v>4</v>
      </c>
      <c r="AE439">
        <v>1.4732000000000001</v>
      </c>
      <c r="AF439">
        <f>LOG(Table1[[#This Row],[QEpsAll]])</f>
        <v>-0.28844583174983041</v>
      </c>
      <c r="AG439">
        <f>LOG(Table1[[#This Row],[QEpsBtm]])</f>
        <v>-0.43027505077384109</v>
      </c>
      <c r="AH439">
        <f>(LOG(Table1[[#This Row],[QEpsBtmIC]])-Table1[[#This Row],[QEpsBtmLog]])/(Table1[[#This Row],[QEpsBtm_BoolLog]]-Table1[[#This Row],[QEpsBtmLog]])</f>
        <v>7.7749864176848123E-3</v>
      </c>
      <c r="AI439" s="1">
        <f>(LOG(Table1[[#This Row],[QEpsBtmICRand]])-Table1[[#This Row],[QEpsBtmLog]])/(Table1[[#This Row],[QEpsBtm_BoolLog]]-Table1[[#This Row],[QEpsBtmLog]])</f>
        <v>0.57753325866497374</v>
      </c>
      <c r="AJ439" s="1">
        <f>(LOG(Table1[[#This Row],[QEpsBtmIC_HasseSimple]])-Table1[[#This Row],[QEpsBtmLog]])/(Table1[[#This Row],[QEpsBtm_BoolLog]]-Table1[[#This Row],[QEpsBtmLog]])</f>
        <v>0.88783724121337071</v>
      </c>
      <c r="AK439" s="1">
        <f>(LOG(Table1[[#This Row],[QEpsBtmIC_Hasse]])-Table1[[#This Row],[QEpsBtmLog]])/(Table1[[#This Row],[QEpsBtm_BoolLog]]-Table1[[#This Row],[QEpsBtmLog]])</f>
        <v>0.73884503957012482</v>
      </c>
      <c r="AL439" s="1">
        <f>(LOG(Table1[[#This Row],[QEpsBtmIC_Bool]])-Table1[[#This Row],[QEpsBtmLog]])/(Table1[[#This Row],[QEpsBtm_BoolLog]]-Table1[[#This Row],[QEpsBtmLog]])</f>
        <v>1</v>
      </c>
      <c r="AM439" s="1">
        <f>(LOG(Table1[[#This Row],[QEpsBtm_HasseSimple]])-Table1[[#This Row],[QEpsBtmLog]])/(Table1[[#This Row],[QEpsBtm_BoolLog]]-Table1[[#This Row],[QEpsBtmLog]])</f>
        <v>0.88783724121337071</v>
      </c>
      <c r="AN439" s="1">
        <f>(LOG(Table1[[#This Row],[QEpsBtm_Hasse]])-Table1[[#This Row],[QEpsBtmLog]])/(Table1[[#This Row],[QEpsBtm_BoolLog]]-Table1[[#This Row],[QEpsBtmLog]])</f>
        <v>0.73884503957012482</v>
      </c>
      <c r="AO439" s="1">
        <f>LOG(Table1[[#This Row],[QEpsBtm_Bool]])</f>
        <v>0.16826171018287536</v>
      </c>
    </row>
    <row r="440" spans="1:41" hidden="1" x14ac:dyDescent="0.25">
      <c r="A440" s="1" t="s">
        <v>42</v>
      </c>
      <c r="B440" t="s">
        <v>52</v>
      </c>
      <c r="C440">
        <v>690</v>
      </c>
      <c r="D440">
        <v>3</v>
      </c>
      <c r="E440">
        <v>13</v>
      </c>
      <c r="F440">
        <v>13</v>
      </c>
      <c r="G440">
        <v>1.9699999999999999E-2</v>
      </c>
      <c r="H440">
        <v>4.0000000000000002E-4</v>
      </c>
      <c r="I440">
        <v>0.51470000000000005</v>
      </c>
      <c r="J440">
        <v>1.2200000000000001E-2</v>
      </c>
      <c r="K440">
        <v>4.0000000000000002E-4</v>
      </c>
      <c r="L440">
        <v>0.3952</v>
      </c>
      <c r="M440">
        <v>1.2200000000000001E-2</v>
      </c>
      <c r="N440">
        <v>4.0000000000000002E-4</v>
      </c>
      <c r="O440">
        <v>0.4002</v>
      </c>
      <c r="P440">
        <v>4.3799999999999999E-2</v>
      </c>
      <c r="Q440">
        <v>2.9999999999999997E-4</v>
      </c>
      <c r="R440">
        <v>0.97330000000000005</v>
      </c>
      <c r="S440">
        <v>3.9100000000000003E-2</v>
      </c>
      <c r="T440">
        <v>3.9100000000000003E-2</v>
      </c>
      <c r="U440">
        <v>3.9100000000000003E-2</v>
      </c>
      <c r="V440">
        <v>2.4834000000000001</v>
      </c>
      <c r="W440">
        <v>10.249599999999999</v>
      </c>
      <c r="X440">
        <v>1.9409000000000001</v>
      </c>
      <c r="Y440">
        <v>7.9992999999999999</v>
      </c>
      <c r="Z440">
        <v>3.0453000000000001</v>
      </c>
      <c r="AA440">
        <v>2.4834000000000001</v>
      </c>
      <c r="AB440">
        <v>10.249599999999999</v>
      </c>
      <c r="AC440">
        <v>1.9409000000000001</v>
      </c>
      <c r="AD440">
        <v>7.9992999999999999</v>
      </c>
      <c r="AE440">
        <v>3.0453000000000001</v>
      </c>
      <c r="AF440">
        <f>LOG(Table1[[#This Row],[QEpsAll]])</f>
        <v>-0.28844583174983041</v>
      </c>
      <c r="AG440">
        <f>LOG(Table1[[#This Row],[QEpsBtm]])</f>
        <v>-0.40318306408440951</v>
      </c>
      <c r="AH440">
        <f>(LOG(Table1[[#This Row],[QEpsBtmIC]])-Table1[[#This Row],[QEpsBtmLog]])/(Table1[[#This Row],[QEpsBtm_BoolLog]]-Table1[[#This Row],[QEpsBtmLog]])</f>
        <v>6.157044926164151E-3</v>
      </c>
      <c r="AI440" s="1">
        <f>(LOG(Table1[[#This Row],[QEpsBtmICRand]])-Table1[[#This Row],[QEpsBtmLog]])/(Table1[[#This Row],[QEpsBtm_BoolLog]]-Table1[[#This Row],[QEpsBtmLog]])</f>
        <v>0.44138924752031561</v>
      </c>
      <c r="AJ440" s="1">
        <f>(LOG(Table1[[#This Row],[QEpsBtmIC_HasseSimple]])-Table1[[#This Row],[QEpsBtmLog]])/(Table1[[#This Row],[QEpsBtm_BoolLog]]-Table1[[#This Row],[QEpsBtmLog]])</f>
        <v>0.90011040538558207</v>
      </c>
      <c r="AK440" s="1">
        <f>(LOG(Table1[[#This Row],[QEpsBtmIC_Hasse]])-Table1[[#This Row],[QEpsBtmLog]])/(Table1[[#This Row],[QEpsBtm_BoolLog]]-Table1[[#This Row],[QEpsBtmLog]])</f>
        <v>0.77940457556626519</v>
      </c>
      <c r="AL440" s="1">
        <f>(LOG(Table1[[#This Row],[QEpsBtmIC_Bool]])-Table1[[#This Row],[QEpsBtmLog]])/(Table1[[#This Row],[QEpsBtm_BoolLog]]-Table1[[#This Row],[QEpsBtmLog]])</f>
        <v>1</v>
      </c>
      <c r="AM440" s="1">
        <f>(LOG(Table1[[#This Row],[QEpsBtm_HasseSimple]])-Table1[[#This Row],[QEpsBtmLog]])/(Table1[[#This Row],[QEpsBtm_BoolLog]]-Table1[[#This Row],[QEpsBtmLog]])</f>
        <v>0.90011040538558207</v>
      </c>
      <c r="AN440" s="1">
        <f>(LOG(Table1[[#This Row],[QEpsBtm_Hasse]])-Table1[[#This Row],[QEpsBtmLog]])/(Table1[[#This Row],[QEpsBtm_BoolLog]]-Table1[[#This Row],[QEpsBtmLog]])</f>
        <v>0.77940457556626519</v>
      </c>
      <c r="AO440" s="1">
        <f>LOG(Table1[[#This Row],[QEpsBtm_Bool]])</f>
        <v>0.48363008249495243</v>
      </c>
    </row>
    <row r="441" spans="1:41" hidden="1" x14ac:dyDescent="0.25">
      <c r="A441" s="1" t="s">
        <v>42</v>
      </c>
      <c r="B441" t="s">
        <v>52</v>
      </c>
      <c r="C441">
        <v>690</v>
      </c>
      <c r="D441">
        <v>4</v>
      </c>
      <c r="E441">
        <v>23</v>
      </c>
      <c r="F441">
        <v>23</v>
      </c>
      <c r="G441">
        <v>1.9699999999999999E-2</v>
      </c>
      <c r="H441">
        <v>4.0000000000000002E-4</v>
      </c>
      <c r="I441">
        <v>0.51470000000000005</v>
      </c>
      <c r="J441">
        <v>1.3599999999999999E-2</v>
      </c>
      <c r="K441">
        <v>4.0000000000000002E-4</v>
      </c>
      <c r="L441">
        <v>0.42149999999999999</v>
      </c>
      <c r="M441">
        <v>1.35E-2</v>
      </c>
      <c r="N441">
        <v>4.0000000000000002E-4</v>
      </c>
      <c r="O441">
        <v>0.42009999999999997</v>
      </c>
      <c r="P441">
        <v>5.0999999999999997E-2</v>
      </c>
      <c r="Q441">
        <v>5.0000000000000001E-4</v>
      </c>
      <c r="R441">
        <v>0.99860000000000004</v>
      </c>
      <c r="S441">
        <v>5.4699999999999999E-2</v>
      </c>
      <c r="T441">
        <v>3.9100000000000003E-2</v>
      </c>
      <c r="U441">
        <v>5.4699999999999999E-2</v>
      </c>
      <c r="V441">
        <v>3.5125999999999999</v>
      </c>
      <c r="W441">
        <v>13.746700000000001</v>
      </c>
      <c r="X441">
        <v>2.3923000000000001</v>
      </c>
      <c r="Y441">
        <v>9.06</v>
      </c>
      <c r="Z441">
        <v>5.6368999999999998</v>
      </c>
      <c r="AA441">
        <v>3.5125999999999999</v>
      </c>
      <c r="AB441">
        <v>13.746700000000001</v>
      </c>
      <c r="AC441">
        <v>2.3923000000000001</v>
      </c>
      <c r="AD441">
        <v>9.06</v>
      </c>
      <c r="AE441">
        <v>5.6368999999999998</v>
      </c>
      <c r="AF441">
        <f>LOG(Table1[[#This Row],[QEpsAll]])</f>
        <v>-0.28844583174983041</v>
      </c>
      <c r="AG441">
        <f>LOG(Table1[[#This Row],[QEpsBtm]])</f>
        <v>-0.3752024210392389</v>
      </c>
      <c r="AH441">
        <f>(LOG(Table1[[#This Row],[QEpsBtmIC]])-Table1[[#This Row],[QEpsBtmLog]])/(Table1[[#This Row],[QEpsBtm_BoolLog]]-Table1[[#This Row],[QEpsBtmLog]])</f>
        <v>-1.2829360463599243E-3</v>
      </c>
      <c r="AI441" s="1">
        <f>(LOG(Table1[[#This Row],[QEpsBtmICRand]])-Table1[[#This Row],[QEpsBtmLog]])/(Table1[[#This Row],[QEpsBtm_BoolLog]]-Table1[[#This Row],[QEpsBtmLog]])</f>
        <v>0.33260501102504214</v>
      </c>
      <c r="AJ441" s="1">
        <f>(LOG(Table1[[#This Row],[QEpsBtmIC_HasseSimple]])-Table1[[#This Row],[QEpsBtmLog]])/(Table1[[#This Row],[QEpsBtm_BoolLog]]-Table1[[#This Row],[QEpsBtmLog]])</f>
        <v>0.81761335809512203</v>
      </c>
      <c r="AK441" s="1">
        <f>(LOG(Table1[[#This Row],[QEpsBtmIC_Hasse]])-Table1[[#This Row],[QEpsBtmLog]])/(Table1[[#This Row],[QEpsBtm_BoolLog]]-Table1[[#This Row],[QEpsBtmLog]])</f>
        <v>0.66949870296625069</v>
      </c>
      <c r="AL441" s="1">
        <f>(LOG(Table1[[#This Row],[QEpsBtmIC_Bool]])-Table1[[#This Row],[QEpsBtmLog]])/(Table1[[#This Row],[QEpsBtm_BoolLog]]-Table1[[#This Row],[QEpsBtmLog]])</f>
        <v>1</v>
      </c>
      <c r="AM441" s="1">
        <f>(LOG(Table1[[#This Row],[QEpsBtm_HasseSimple]])-Table1[[#This Row],[QEpsBtmLog]])/(Table1[[#This Row],[QEpsBtm_BoolLog]]-Table1[[#This Row],[QEpsBtmLog]])</f>
        <v>0.81761335809512203</v>
      </c>
      <c r="AN441" s="1">
        <f>(LOG(Table1[[#This Row],[QEpsBtm_Hasse]])-Table1[[#This Row],[QEpsBtmLog]])/(Table1[[#This Row],[QEpsBtm_BoolLog]]-Table1[[#This Row],[QEpsBtmLog]])</f>
        <v>0.66949870296625069</v>
      </c>
      <c r="AO441" s="1">
        <f>LOG(Table1[[#This Row],[QEpsBtm_Bool]])</f>
        <v>0.75104033039701745</v>
      </c>
    </row>
    <row r="442" spans="1:41" hidden="1" x14ac:dyDescent="0.25">
      <c r="A442" s="1" t="s">
        <v>42</v>
      </c>
      <c r="B442" t="s">
        <v>52</v>
      </c>
      <c r="C442">
        <v>690</v>
      </c>
      <c r="D442">
        <v>5</v>
      </c>
      <c r="E442">
        <v>27</v>
      </c>
      <c r="F442">
        <v>27</v>
      </c>
      <c r="G442">
        <v>1.9699999999999999E-2</v>
      </c>
      <c r="H442">
        <v>4.0000000000000002E-4</v>
      </c>
      <c r="I442">
        <v>0.51470000000000005</v>
      </c>
      <c r="J442">
        <v>1.4200000000000001E-2</v>
      </c>
      <c r="K442">
        <v>2.9999999999999997E-4</v>
      </c>
      <c r="L442">
        <v>0.43030000000000002</v>
      </c>
      <c r="M442">
        <v>1.4500000000000001E-2</v>
      </c>
      <c r="N442">
        <v>0</v>
      </c>
      <c r="O442">
        <v>0.43390000000000001</v>
      </c>
      <c r="P442">
        <v>5.2200000000000003E-2</v>
      </c>
      <c r="Q442">
        <v>0</v>
      </c>
      <c r="R442">
        <v>0.999</v>
      </c>
      <c r="S442">
        <v>5.4699999999999999E-2</v>
      </c>
      <c r="T442">
        <v>3.9100000000000003E-2</v>
      </c>
      <c r="U442">
        <v>5.4699999999999999E-2</v>
      </c>
      <c r="V442">
        <v>3.722</v>
      </c>
      <c r="W442">
        <v>14.495100000000001</v>
      </c>
      <c r="X442">
        <v>2.4182999999999999</v>
      </c>
      <c r="Y442">
        <v>9.1061999999999994</v>
      </c>
      <c r="Z442">
        <v>6.5427</v>
      </c>
      <c r="AA442">
        <v>3.722</v>
      </c>
      <c r="AB442">
        <v>14.495100000000001</v>
      </c>
      <c r="AC442">
        <v>2.4182999999999999</v>
      </c>
      <c r="AD442">
        <v>9.1061999999999994</v>
      </c>
      <c r="AE442">
        <v>6.5427</v>
      </c>
      <c r="AF442">
        <f>LOG(Table1[[#This Row],[QEpsAll]])</f>
        <v>-0.28844583174983041</v>
      </c>
      <c r="AG442">
        <f>LOG(Table1[[#This Row],[QEpsBtm]])</f>
        <v>-0.36622865391744447</v>
      </c>
      <c r="AH442">
        <f>(LOG(Table1[[#This Row],[QEpsBtmIC]])-Table1[[#This Row],[QEpsBtmLog]])/(Table1[[#This Row],[QEpsBtm_BoolLog]]-Table1[[#This Row],[QEpsBtmLog]])</f>
        <v>3.0612080718495347E-3</v>
      </c>
      <c r="AI442" s="1">
        <f>(LOG(Table1[[#This Row],[QEpsBtmICRand]])-Table1[[#This Row],[QEpsBtmLog]])/(Table1[[#This Row],[QEpsBtm_BoolLog]]-Table1[[#This Row],[QEpsBtmLog]])</f>
        <v>0.30947426366767161</v>
      </c>
      <c r="AJ442" s="1">
        <f>(LOG(Table1[[#This Row],[QEpsBtmIC_HasseSimple]])-Table1[[#This Row],[QEpsBtmLog]])/(Table1[[#This Row],[QEpsBtm_BoolLog]]-Table1[[#This Row],[QEpsBtmLog]])</f>
        <v>0.79273806233634514</v>
      </c>
      <c r="AK442" s="1">
        <f>(LOG(Table1[[#This Row],[QEpsBtmIC_Hasse]])-Table1[[#This Row],[QEpsBtmLog]])/(Table1[[#This Row],[QEpsBtm_BoolLog]]-Table1[[#This Row],[QEpsBtmLog]])</f>
        <v>0.63430450507686509</v>
      </c>
      <c r="AL442" s="1">
        <f>(LOG(Table1[[#This Row],[QEpsBtmIC_Bool]])-Table1[[#This Row],[QEpsBtmLog]])/(Table1[[#This Row],[QEpsBtm_BoolLog]]-Table1[[#This Row],[QEpsBtmLog]])</f>
        <v>1</v>
      </c>
      <c r="AM442" s="1">
        <f>(LOG(Table1[[#This Row],[QEpsBtm_HasseSimple]])-Table1[[#This Row],[QEpsBtmLog]])/(Table1[[#This Row],[QEpsBtm_BoolLog]]-Table1[[#This Row],[QEpsBtmLog]])</f>
        <v>0.79273806233634514</v>
      </c>
      <c r="AN442" s="1">
        <f>(LOG(Table1[[#This Row],[QEpsBtm_Hasse]])-Table1[[#This Row],[QEpsBtmLog]])/(Table1[[#This Row],[QEpsBtm_BoolLog]]-Table1[[#This Row],[QEpsBtmLog]])</f>
        <v>0.63430450507686509</v>
      </c>
      <c r="AO442" s="1">
        <f>LOG(Table1[[#This Row],[QEpsBtm_Bool]])</f>
        <v>0.81575700721085587</v>
      </c>
    </row>
    <row r="443" spans="1:41" hidden="1" x14ac:dyDescent="0.25">
      <c r="A443" s="1" t="s">
        <v>42</v>
      </c>
      <c r="B443" t="s">
        <v>52</v>
      </c>
      <c r="C443">
        <v>690</v>
      </c>
      <c r="D443">
        <v>6</v>
      </c>
      <c r="E443">
        <v>31</v>
      </c>
      <c r="F443">
        <v>31</v>
      </c>
      <c r="G443">
        <v>1.9699999999999999E-2</v>
      </c>
      <c r="H443">
        <v>4.0000000000000002E-4</v>
      </c>
      <c r="I443">
        <v>0.51470000000000005</v>
      </c>
      <c r="J443">
        <v>1.4800000000000001E-2</v>
      </c>
      <c r="K443">
        <v>2.9999999999999997E-4</v>
      </c>
      <c r="L443">
        <v>0.44700000000000001</v>
      </c>
      <c r="M443">
        <v>1.41E-2</v>
      </c>
      <c r="N443">
        <v>4.0000000000000002E-4</v>
      </c>
      <c r="O443">
        <v>0.43030000000000002</v>
      </c>
      <c r="P443">
        <v>5.4800000000000001E-2</v>
      </c>
      <c r="Q443">
        <v>2.9999999999999997E-4</v>
      </c>
      <c r="R443">
        <v>0.99970000000000003</v>
      </c>
      <c r="S443">
        <v>5.4699999999999999E-2</v>
      </c>
      <c r="T443">
        <v>3.9100000000000003E-2</v>
      </c>
      <c r="U443">
        <v>5.4699999999999999E-2</v>
      </c>
      <c r="V443">
        <v>4.3681999999999999</v>
      </c>
      <c r="W443">
        <v>16.869199999999999</v>
      </c>
      <c r="X443">
        <v>2.9651000000000001</v>
      </c>
      <c r="Y443">
        <v>11.105499999999999</v>
      </c>
      <c r="Z443">
        <v>7.5860000000000003</v>
      </c>
      <c r="AA443">
        <v>4.3681999999999999</v>
      </c>
      <c r="AB443">
        <v>16.869199999999999</v>
      </c>
      <c r="AC443">
        <v>2.9651000000000001</v>
      </c>
      <c r="AD443">
        <v>11.105499999999999</v>
      </c>
      <c r="AE443">
        <v>7.5860000000000003</v>
      </c>
      <c r="AF443">
        <f>LOG(Table1[[#This Row],[QEpsAll]])</f>
        <v>-0.28844583174983041</v>
      </c>
      <c r="AG443">
        <f>LOG(Table1[[#This Row],[QEpsBtm]])</f>
        <v>-0.34969247686806354</v>
      </c>
      <c r="AH443">
        <f>(LOG(Table1[[#This Row],[QEpsBtmIC]])-Table1[[#This Row],[QEpsBtmLog]])/(Table1[[#This Row],[QEpsBtm_BoolLog]]-Table1[[#This Row],[QEpsBtmLog]])</f>
        <v>-1.3447268093025226E-2</v>
      </c>
      <c r="AI443" s="1">
        <f>(LOG(Table1[[#This Row],[QEpsBtmICRand]])-Table1[[#This Row],[QEpsBtmLog]])/(Table1[[#This Row],[QEpsBtm_BoolLog]]-Table1[[#This Row],[QEpsBtmLog]])</f>
        <v>0.28426498986838639</v>
      </c>
      <c r="AJ443" s="1">
        <f>(LOG(Table1[[#This Row],[QEpsBtmIC_HasseSimple]])-Table1[[#This Row],[QEpsBtmLog]])/(Table1[[#This Row],[QEpsBtm_BoolLog]]-Table1[[#This Row],[QEpsBtmLog]])</f>
        <v>0.80506685554898694</v>
      </c>
      <c r="AK443" s="1">
        <f>(LOG(Table1[[#This Row],[QEpsBtmIC_Hasse]])-Table1[[#This Row],[QEpsBtmLog]])/(Table1[[#This Row],[QEpsBtm_BoolLog]]-Table1[[#This Row],[QEpsBtmLog]])</f>
        <v>0.66823474820316531</v>
      </c>
      <c r="AL443" s="1">
        <f>(LOG(Table1[[#This Row],[QEpsBtmIC_Bool]])-Table1[[#This Row],[QEpsBtmLog]])/(Table1[[#This Row],[QEpsBtm_BoolLog]]-Table1[[#This Row],[QEpsBtmLog]])</f>
        <v>1</v>
      </c>
      <c r="AM443" s="1">
        <f>(LOG(Table1[[#This Row],[QEpsBtm_HasseSimple]])-Table1[[#This Row],[QEpsBtmLog]])/(Table1[[#This Row],[QEpsBtm_BoolLog]]-Table1[[#This Row],[QEpsBtmLog]])</f>
        <v>0.80506685554898694</v>
      </c>
      <c r="AN443" s="1">
        <f>(LOG(Table1[[#This Row],[QEpsBtm_Hasse]])-Table1[[#This Row],[QEpsBtmLog]])/(Table1[[#This Row],[QEpsBtm_BoolLog]]-Table1[[#This Row],[QEpsBtmLog]])</f>
        <v>0.66823474820316531</v>
      </c>
      <c r="AO443" s="1">
        <f>LOG(Table1[[#This Row],[QEpsBtm_Bool]])</f>
        <v>0.8800128383667718</v>
      </c>
    </row>
    <row r="444" spans="1:41" hidden="1" x14ac:dyDescent="0.25">
      <c r="A444" s="1" t="s">
        <v>42</v>
      </c>
      <c r="B444" t="s">
        <v>52</v>
      </c>
      <c r="C444">
        <v>690</v>
      </c>
      <c r="D444">
        <v>7</v>
      </c>
      <c r="E444">
        <v>34</v>
      </c>
      <c r="F444">
        <v>34</v>
      </c>
      <c r="G444">
        <v>1.9699999999999999E-2</v>
      </c>
      <c r="H444">
        <v>4.0000000000000002E-4</v>
      </c>
      <c r="I444">
        <v>0.51470000000000005</v>
      </c>
      <c r="J444">
        <v>1.5100000000000001E-2</v>
      </c>
      <c r="K444">
        <v>5.9999999999999995E-4</v>
      </c>
      <c r="L444">
        <v>0.439</v>
      </c>
      <c r="M444">
        <v>1.52E-2</v>
      </c>
      <c r="N444">
        <v>4.0000000000000002E-4</v>
      </c>
      <c r="O444">
        <v>0.44719999999999999</v>
      </c>
      <c r="P444">
        <v>5.5100000000000003E-2</v>
      </c>
      <c r="Q444">
        <v>0</v>
      </c>
      <c r="R444">
        <v>0.99980000000000002</v>
      </c>
      <c r="S444">
        <v>5.4699999999999999E-2</v>
      </c>
      <c r="T444">
        <v>5.4699999999999999E-2</v>
      </c>
      <c r="U444">
        <v>5.4699999999999999E-2</v>
      </c>
      <c r="V444">
        <v>4.8281999999999998</v>
      </c>
      <c r="W444">
        <v>18.876799999999999</v>
      </c>
      <c r="X444">
        <v>3.3610000000000002</v>
      </c>
      <c r="Y444">
        <v>12.8627</v>
      </c>
      <c r="Z444">
        <v>8.2707999999999995</v>
      </c>
      <c r="AA444">
        <v>4.8281999999999998</v>
      </c>
      <c r="AB444">
        <v>18.876799999999999</v>
      </c>
      <c r="AC444">
        <v>3.3610000000000002</v>
      </c>
      <c r="AD444">
        <v>12.8627</v>
      </c>
      <c r="AE444">
        <v>8.2707999999999995</v>
      </c>
      <c r="AF444">
        <f>LOG(Table1[[#This Row],[QEpsAll]])</f>
        <v>-0.28844583174983041</v>
      </c>
      <c r="AG444">
        <f>LOG(Table1[[#This Row],[QEpsBtm]])</f>
        <v>-0.35753547975787864</v>
      </c>
      <c r="AH444">
        <f>(LOG(Table1[[#This Row],[QEpsBtmIC]])-Table1[[#This Row],[QEpsBtmLog]])/(Table1[[#This Row],[QEpsBtm_BoolLog]]-Table1[[#This Row],[QEpsBtmLog]])</f>
        <v>6.3033344837774398E-3</v>
      </c>
      <c r="AI444" s="1">
        <f>(LOG(Table1[[#This Row],[QEpsBtmICRand]])-Table1[[#This Row],[QEpsBtmLog]])/(Table1[[#This Row],[QEpsBtm_BoolLog]]-Table1[[#This Row],[QEpsBtmLog]])</f>
        <v>0.28033360377369365</v>
      </c>
      <c r="AJ444" s="1">
        <f>(LOG(Table1[[#This Row],[QEpsBtmIC_HasseSimple]])-Table1[[#This Row],[QEpsBtmLog]])/(Table1[[#This Row],[QEpsBtm_BoolLog]]-Table1[[#This Row],[QEpsBtmLog]])</f>
        <v>0.81666897952410822</v>
      </c>
      <c r="AK444" s="1">
        <f>(LOG(Table1[[#This Row],[QEpsBtmIC_Hasse]])-Table1[[#This Row],[QEpsBtmLog]])/(Table1[[#This Row],[QEpsBtm_BoolLog]]-Table1[[#This Row],[QEpsBtmLog]])</f>
        <v>0.69329133321822023</v>
      </c>
      <c r="AL444" s="1">
        <f>(LOG(Table1[[#This Row],[QEpsBtmIC_Bool]])-Table1[[#This Row],[QEpsBtmLog]])/(Table1[[#This Row],[QEpsBtm_BoolLog]]-Table1[[#This Row],[QEpsBtmLog]])</f>
        <v>1</v>
      </c>
      <c r="AM444" s="1">
        <f>(LOG(Table1[[#This Row],[QEpsBtm_HasseSimple]])-Table1[[#This Row],[QEpsBtmLog]])/(Table1[[#This Row],[QEpsBtm_BoolLog]]-Table1[[#This Row],[QEpsBtmLog]])</f>
        <v>0.81666897952410822</v>
      </c>
      <c r="AN444" s="1">
        <f>(LOG(Table1[[#This Row],[QEpsBtm_Hasse]])-Table1[[#This Row],[QEpsBtmLog]])/(Table1[[#This Row],[QEpsBtm_BoolLog]]-Table1[[#This Row],[QEpsBtmLog]])</f>
        <v>0.69329133321822023</v>
      </c>
      <c r="AO444" s="1">
        <f>LOG(Table1[[#This Row],[QEpsBtm_Bool]])</f>
        <v>0.91754751907878396</v>
      </c>
    </row>
    <row r="445" spans="1:41" hidden="1" x14ac:dyDescent="0.25">
      <c r="A445" s="1" t="s">
        <v>42</v>
      </c>
      <c r="B445" t="s">
        <v>52</v>
      </c>
      <c r="C445">
        <v>690</v>
      </c>
      <c r="D445">
        <v>8</v>
      </c>
      <c r="E445">
        <v>39</v>
      </c>
      <c r="F445">
        <v>39</v>
      </c>
      <c r="G445">
        <v>1.9699999999999999E-2</v>
      </c>
      <c r="H445">
        <v>4.0000000000000002E-4</v>
      </c>
      <c r="I445">
        <v>0.51470000000000005</v>
      </c>
      <c r="J445">
        <v>1.6799999999999999E-2</v>
      </c>
      <c r="K445">
        <v>4.0000000000000002E-4</v>
      </c>
      <c r="L445">
        <v>0.46920000000000001</v>
      </c>
      <c r="M445">
        <v>1.6500000000000001E-2</v>
      </c>
      <c r="N445">
        <v>4.0000000000000002E-4</v>
      </c>
      <c r="O445">
        <v>0.46250000000000002</v>
      </c>
      <c r="P445">
        <v>5.5899999999999998E-2</v>
      </c>
      <c r="Q445">
        <v>4.0000000000000002E-4</v>
      </c>
      <c r="R445">
        <v>0.99990000000000001</v>
      </c>
      <c r="S445">
        <v>5.4699999999999999E-2</v>
      </c>
      <c r="T445">
        <v>5.4699999999999999E-2</v>
      </c>
      <c r="U445">
        <v>5.4699999999999999E-2</v>
      </c>
      <c r="V445">
        <v>5.6214000000000004</v>
      </c>
      <c r="W445">
        <v>21.888100000000001</v>
      </c>
      <c r="X445">
        <v>4.1233000000000004</v>
      </c>
      <c r="Y445">
        <v>15.741400000000001</v>
      </c>
      <c r="Z445">
        <v>9.5831999999999997</v>
      </c>
      <c r="AA445">
        <v>5.6214000000000004</v>
      </c>
      <c r="AB445">
        <v>21.888100000000001</v>
      </c>
      <c r="AC445">
        <v>4.1233000000000004</v>
      </c>
      <c r="AD445">
        <v>15.741400000000001</v>
      </c>
      <c r="AE445">
        <v>9.5831999999999997</v>
      </c>
      <c r="AF445">
        <f>LOG(Table1[[#This Row],[QEpsAll]])</f>
        <v>-0.28844583174983041</v>
      </c>
      <c r="AG445">
        <f>LOG(Table1[[#This Row],[QEpsBtm]])</f>
        <v>-0.32864199655650839</v>
      </c>
      <c r="AH445">
        <f>(LOG(Table1[[#This Row],[QEpsBtmIC]])-Table1[[#This Row],[QEpsBtmLog]])/(Table1[[#This Row],[QEpsBtm_BoolLog]]-Table1[[#This Row],[QEpsBtmLog]])</f>
        <v>-4.7675870842449316E-3</v>
      </c>
      <c r="AI445" s="1">
        <f>(LOG(Table1[[#This Row],[QEpsBtmICRand]])-Table1[[#This Row],[QEpsBtmLog]])/(Table1[[#This Row],[QEpsBtm_BoolLog]]-Table1[[#This Row],[QEpsBtmLog]])</f>
        <v>0.25080939263319557</v>
      </c>
      <c r="AJ445" s="1">
        <f>(LOG(Table1[[#This Row],[QEpsBtmIC_HasseSimple]])-Table1[[#This Row],[QEpsBtmLog]])/(Table1[[#This Row],[QEpsBtm_BoolLog]]-Table1[[#This Row],[QEpsBtmLog]])</f>
        <v>0.82317626840911473</v>
      </c>
      <c r="AK445" s="1">
        <f>(LOG(Table1[[#This Row],[QEpsBtmIC_Hasse]])-Table1[[#This Row],[QEpsBtmLog]])/(Table1[[#This Row],[QEpsBtm_BoolLog]]-Table1[[#This Row],[QEpsBtmLog]])</f>
        <v>0.72044047976748637</v>
      </c>
      <c r="AL445" s="1">
        <f>(LOG(Table1[[#This Row],[QEpsBtmIC_Bool]])-Table1[[#This Row],[QEpsBtmLog]])/(Table1[[#This Row],[QEpsBtm_BoolLog]]-Table1[[#This Row],[QEpsBtmLog]])</f>
        <v>1</v>
      </c>
      <c r="AM445" s="1">
        <f>(LOG(Table1[[#This Row],[QEpsBtm_HasseSimple]])-Table1[[#This Row],[QEpsBtmLog]])/(Table1[[#This Row],[QEpsBtm_BoolLog]]-Table1[[#This Row],[QEpsBtmLog]])</f>
        <v>0.82317626840911473</v>
      </c>
      <c r="AN445" s="1">
        <f>(LOG(Table1[[#This Row],[QEpsBtm_Hasse]])-Table1[[#This Row],[QEpsBtmLog]])/(Table1[[#This Row],[QEpsBtm_BoolLog]]-Table1[[#This Row],[QEpsBtmLog]])</f>
        <v>0.72044047976748637</v>
      </c>
      <c r="AO445" s="1">
        <f>LOG(Table1[[#This Row],[QEpsBtm_Bool]])</f>
        <v>0.98151055190594361</v>
      </c>
    </row>
    <row r="446" spans="1:41" hidden="1" x14ac:dyDescent="0.25">
      <c r="A446" s="1" t="s">
        <v>42</v>
      </c>
      <c r="B446" t="s">
        <v>52</v>
      </c>
      <c r="C446">
        <v>690</v>
      </c>
      <c r="D446">
        <v>9</v>
      </c>
      <c r="E446">
        <v>43</v>
      </c>
      <c r="F446">
        <v>43</v>
      </c>
      <c r="G446">
        <v>1.9699999999999999E-2</v>
      </c>
      <c r="H446">
        <v>4.0000000000000002E-4</v>
      </c>
      <c r="I446">
        <v>0.51470000000000005</v>
      </c>
      <c r="J446">
        <v>1.7999999999999999E-2</v>
      </c>
      <c r="K446">
        <v>4.0000000000000002E-4</v>
      </c>
      <c r="L446">
        <v>0.48</v>
      </c>
      <c r="M446">
        <v>1.7399999999999999E-2</v>
      </c>
      <c r="N446">
        <v>0</v>
      </c>
      <c r="O446">
        <v>0.47010000000000002</v>
      </c>
      <c r="P446">
        <v>5.74E-2</v>
      </c>
      <c r="Q446">
        <v>4.0000000000000002E-4</v>
      </c>
      <c r="R446">
        <v>0.99990000000000001</v>
      </c>
      <c r="S446">
        <v>5.4699999999999999E-2</v>
      </c>
      <c r="T446">
        <v>5.4699999999999999E-2</v>
      </c>
      <c r="U446">
        <v>5.4699999999999999E-2</v>
      </c>
      <c r="V446">
        <v>6.1105</v>
      </c>
      <c r="W446">
        <v>23.8918</v>
      </c>
      <c r="X446">
        <v>4.4161999999999999</v>
      </c>
      <c r="Y446">
        <v>16.991</v>
      </c>
      <c r="Z446">
        <v>10.5032</v>
      </c>
      <c r="AA446">
        <v>6.1105</v>
      </c>
      <c r="AB446">
        <v>23.8918</v>
      </c>
      <c r="AC446">
        <v>4.4161999999999999</v>
      </c>
      <c r="AD446">
        <v>16.991</v>
      </c>
      <c r="AE446">
        <v>10.5032</v>
      </c>
      <c r="AF446">
        <f>LOG(Table1[[#This Row],[QEpsAll]])</f>
        <v>-0.28844583174983041</v>
      </c>
      <c r="AG446">
        <f>LOG(Table1[[#This Row],[QEpsBtm]])</f>
        <v>-0.31875876262441277</v>
      </c>
      <c r="AH446">
        <f>(LOG(Table1[[#This Row],[QEpsBtmIC]])-Table1[[#This Row],[QEpsBtmLog]])/(Table1[[#This Row],[QEpsBtm_BoolLog]]-Table1[[#This Row],[QEpsBtmLog]])</f>
        <v>-6.7540620706228859E-3</v>
      </c>
      <c r="AI446" s="1">
        <f>(LOG(Table1[[#This Row],[QEpsBtmICRand]])-Table1[[#This Row],[QEpsBtmLog]])/(Table1[[#This Row],[QEpsBtm_BoolLog]]-Table1[[#This Row],[QEpsBtmLog]])</f>
        <v>0.23783299232921878</v>
      </c>
      <c r="AJ446" s="1">
        <f>(LOG(Table1[[#This Row],[QEpsBtmIC_HasseSimple]])-Table1[[#This Row],[QEpsBtmLog]])/(Table1[[#This Row],[QEpsBtm_BoolLog]]-Table1[[#This Row],[QEpsBtmLog]])</f>
        <v>0.82445464671754853</v>
      </c>
      <c r="AK446" s="1">
        <f>(LOG(Table1[[#This Row],[QEpsBtmIC_Hasse]])-Table1[[#This Row],[QEpsBtmLog]])/(Table1[[#This Row],[QEpsBtm_BoolLog]]-Table1[[#This Row],[QEpsBtmLog]])</f>
        <v>0.71921617353216905</v>
      </c>
      <c r="AL446" s="1">
        <f>(LOG(Table1[[#This Row],[QEpsBtmIC_Bool]])-Table1[[#This Row],[QEpsBtmLog]])/(Table1[[#This Row],[QEpsBtm_BoolLog]]-Table1[[#This Row],[QEpsBtmLog]])</f>
        <v>1</v>
      </c>
      <c r="AM446" s="1">
        <f>(LOG(Table1[[#This Row],[QEpsBtm_HasseSimple]])-Table1[[#This Row],[QEpsBtmLog]])/(Table1[[#This Row],[QEpsBtm_BoolLog]]-Table1[[#This Row],[QEpsBtmLog]])</f>
        <v>0.82445464671754853</v>
      </c>
      <c r="AN446" s="1">
        <f>(LOG(Table1[[#This Row],[QEpsBtm_Hasse]])-Table1[[#This Row],[QEpsBtmLog]])/(Table1[[#This Row],[QEpsBtm_BoolLog]]-Table1[[#This Row],[QEpsBtmLog]])</f>
        <v>0.71921617353216905</v>
      </c>
      <c r="AO446" s="1">
        <f>LOG(Table1[[#This Row],[QEpsBtm_Bool]])</f>
        <v>1.0213216353189709</v>
      </c>
    </row>
    <row r="447" spans="1:41" hidden="1" x14ac:dyDescent="0.25">
      <c r="A447" s="1" t="s">
        <v>42</v>
      </c>
      <c r="B447" t="s">
        <v>52</v>
      </c>
      <c r="C447">
        <v>690</v>
      </c>
      <c r="D447">
        <v>10</v>
      </c>
      <c r="E447">
        <v>47</v>
      </c>
      <c r="F447">
        <v>47</v>
      </c>
      <c r="G447">
        <v>1.9699999999999999E-2</v>
      </c>
      <c r="H447">
        <v>4.0000000000000002E-4</v>
      </c>
      <c r="I447">
        <v>0.51470000000000005</v>
      </c>
      <c r="J447">
        <v>1.7399999999999999E-2</v>
      </c>
      <c r="K447">
        <v>4.0000000000000002E-4</v>
      </c>
      <c r="L447">
        <v>0.47899999999999998</v>
      </c>
      <c r="M447">
        <v>1.7399999999999999E-2</v>
      </c>
      <c r="N447">
        <v>4.0000000000000002E-4</v>
      </c>
      <c r="O447">
        <v>0.4819</v>
      </c>
      <c r="P447">
        <v>5.8000000000000003E-2</v>
      </c>
      <c r="Q447">
        <v>0</v>
      </c>
      <c r="R447">
        <v>1</v>
      </c>
      <c r="S447">
        <v>5.4699999999999999E-2</v>
      </c>
      <c r="T447">
        <v>5.4699999999999999E-2</v>
      </c>
      <c r="U447">
        <v>5.4699999999999999E-2</v>
      </c>
      <c r="V447">
        <v>6.5401999999999996</v>
      </c>
      <c r="W447">
        <v>25.398700000000002</v>
      </c>
      <c r="X447">
        <v>4.6638999999999999</v>
      </c>
      <c r="Y447">
        <v>17.748200000000001</v>
      </c>
      <c r="Z447">
        <v>11.5596</v>
      </c>
      <c r="AA447">
        <v>6.5401999999999996</v>
      </c>
      <c r="AB447">
        <v>25.398700000000002</v>
      </c>
      <c r="AC447">
        <v>4.6638999999999999</v>
      </c>
      <c r="AD447">
        <v>17.748200000000001</v>
      </c>
      <c r="AE447">
        <v>11.5596</v>
      </c>
      <c r="AF447">
        <f>LOG(Table1[[#This Row],[QEpsAll]])</f>
        <v>-0.28844583174983041</v>
      </c>
      <c r="AG447">
        <f>LOG(Table1[[#This Row],[QEpsBtm]])</f>
        <v>-0.31966448658543678</v>
      </c>
      <c r="AH447">
        <f>(LOG(Table1[[#This Row],[QEpsBtmIC]])-Table1[[#This Row],[QEpsBtmLog]])/(Table1[[#This Row],[QEpsBtm_BoolLog]]-Table1[[#This Row],[QEpsBtmLog]])</f>
        <v>1.8959923761941221E-3</v>
      </c>
      <c r="AI447" s="1">
        <f>(LOG(Table1[[#This Row],[QEpsBtmICRand]])-Table1[[#This Row],[QEpsBtmLog]])/(Table1[[#This Row],[QEpsBtm_BoolLog]]-Table1[[#This Row],[QEpsBtmLog]])</f>
        <v>0.2312041085147899</v>
      </c>
      <c r="AJ447" s="1">
        <f>(LOG(Table1[[#This Row],[QEpsBtmIC_HasseSimple]])-Table1[[#This Row],[QEpsBtmLog]])/(Table1[[#This Row],[QEpsBtm_BoolLog]]-Table1[[#This Row],[QEpsBtmLog]])</f>
        <v>0.82109758981993997</v>
      </c>
      <c r="AK447" s="1">
        <f>(LOG(Table1[[#This Row],[QEpsBtmIC_Hasse]])-Table1[[#This Row],[QEpsBtmLog]])/(Table1[[#This Row],[QEpsBtm_BoolLog]]-Table1[[#This Row],[QEpsBtmLog]])</f>
        <v>0.71489114925640285</v>
      </c>
      <c r="AL447" s="1">
        <f>(LOG(Table1[[#This Row],[QEpsBtmIC_Bool]])-Table1[[#This Row],[QEpsBtmLog]])/(Table1[[#This Row],[QEpsBtm_BoolLog]]-Table1[[#This Row],[QEpsBtmLog]])</f>
        <v>1</v>
      </c>
      <c r="AM447" s="1">
        <f>(LOG(Table1[[#This Row],[QEpsBtm_HasseSimple]])-Table1[[#This Row],[QEpsBtmLog]])/(Table1[[#This Row],[QEpsBtm_BoolLog]]-Table1[[#This Row],[QEpsBtmLog]])</f>
        <v>0.82109758981993997</v>
      </c>
      <c r="AN447" s="1">
        <f>(LOG(Table1[[#This Row],[QEpsBtm_Hasse]])-Table1[[#This Row],[QEpsBtmLog]])/(Table1[[#This Row],[QEpsBtm_BoolLog]]-Table1[[#This Row],[QEpsBtmLog]])</f>
        <v>0.71489114925640285</v>
      </c>
      <c r="AO447" s="1">
        <f>LOG(Table1[[#This Row],[QEpsBtm_Bool]])</f>
        <v>1.0629428063337898</v>
      </c>
    </row>
    <row r="448" spans="1:41" hidden="1" x14ac:dyDescent="0.25">
      <c r="A448" s="1" t="s">
        <v>42</v>
      </c>
      <c r="B448" t="s">
        <v>52</v>
      </c>
      <c r="C448">
        <v>690</v>
      </c>
      <c r="D448">
        <v>11</v>
      </c>
      <c r="E448">
        <v>51</v>
      </c>
      <c r="F448">
        <v>51</v>
      </c>
      <c r="G448">
        <v>1.9699999999999999E-2</v>
      </c>
      <c r="H448">
        <v>4.0000000000000002E-4</v>
      </c>
      <c r="I448">
        <v>0.51470000000000005</v>
      </c>
      <c r="J448">
        <v>1.84E-2</v>
      </c>
      <c r="K448">
        <v>4.0000000000000002E-4</v>
      </c>
      <c r="L448">
        <v>0.49640000000000001</v>
      </c>
      <c r="M448">
        <v>1.7999999999999999E-2</v>
      </c>
      <c r="N448">
        <v>4.0000000000000002E-4</v>
      </c>
      <c r="O448">
        <v>0.48730000000000001</v>
      </c>
      <c r="P448">
        <v>5.8000000000000003E-2</v>
      </c>
      <c r="Q448">
        <v>0</v>
      </c>
      <c r="R448">
        <v>1</v>
      </c>
      <c r="S448">
        <v>5.4699999999999999E-2</v>
      </c>
      <c r="T448">
        <v>5.4699999999999999E-2</v>
      </c>
      <c r="U448">
        <v>7.0300000000000001E-2</v>
      </c>
      <c r="V448">
        <v>7.4669999999999996</v>
      </c>
      <c r="W448">
        <v>29.398700000000002</v>
      </c>
      <c r="X448">
        <v>5.5907</v>
      </c>
      <c r="Y448">
        <v>21.748200000000001</v>
      </c>
      <c r="Z448">
        <v>12.4864</v>
      </c>
      <c r="AA448">
        <v>7.4669999999999996</v>
      </c>
      <c r="AB448">
        <v>29.398700000000002</v>
      </c>
      <c r="AC448">
        <v>5.5907</v>
      </c>
      <c r="AD448">
        <v>21.748200000000001</v>
      </c>
      <c r="AE448">
        <v>12.4864</v>
      </c>
      <c r="AF448">
        <f>LOG(Table1[[#This Row],[QEpsAll]])</f>
        <v>-0.28844583174983041</v>
      </c>
      <c r="AG448">
        <f>LOG(Table1[[#This Row],[QEpsBtm]])</f>
        <v>-0.30416822717330777</v>
      </c>
      <c r="AH448">
        <f>(LOG(Table1[[#This Row],[QEpsBtmIC]])-Table1[[#This Row],[QEpsBtmLog]])/(Table1[[#This Row],[QEpsBtm_BoolLog]]-Table1[[#This Row],[QEpsBtmLog]])</f>
        <v>-5.7370627306149351E-3</v>
      </c>
      <c r="AI448" s="1">
        <f>(LOG(Table1[[#This Row],[QEpsBtmICRand]])-Table1[[#This Row],[QEpsBtmLog]])/(Table1[[#This Row],[QEpsBtm_BoolLog]]-Table1[[#This Row],[QEpsBtmLog]])</f>
        <v>0.2171690983425138</v>
      </c>
      <c r="AJ448" s="1">
        <f>(LOG(Table1[[#This Row],[QEpsBtmIC_HasseSimple]])-Table1[[#This Row],[QEpsBtmLog]])/(Table1[[#This Row],[QEpsBtm_BoolLog]]-Table1[[#This Row],[QEpsBtmLog]])</f>
        <v>0.84057531064605018</v>
      </c>
      <c r="AK448" s="1">
        <f>(LOG(Table1[[#This Row],[QEpsBtmIC_Hasse]])-Table1[[#This Row],[QEpsBtmLog]])/(Table1[[#This Row],[QEpsBtm_BoolLog]]-Table1[[#This Row],[QEpsBtmLog]])</f>
        <v>0.75084271601843633</v>
      </c>
      <c r="AL448" s="1">
        <f>(LOG(Table1[[#This Row],[QEpsBtmIC_Bool]])-Table1[[#This Row],[QEpsBtmLog]])/(Table1[[#This Row],[QEpsBtm_BoolLog]]-Table1[[#This Row],[QEpsBtmLog]])</f>
        <v>1</v>
      </c>
      <c r="AM448" s="1">
        <f>(LOG(Table1[[#This Row],[QEpsBtm_HasseSimple]])-Table1[[#This Row],[QEpsBtmLog]])/(Table1[[#This Row],[QEpsBtm_BoolLog]]-Table1[[#This Row],[QEpsBtmLog]])</f>
        <v>0.84057531064605018</v>
      </c>
      <c r="AN448" s="1">
        <f>(LOG(Table1[[#This Row],[QEpsBtm_Hasse]])-Table1[[#This Row],[QEpsBtmLog]])/(Table1[[#This Row],[QEpsBtm_BoolLog]]-Table1[[#This Row],[QEpsBtmLog]])</f>
        <v>0.75084271601843633</v>
      </c>
      <c r="AO448" s="1">
        <f>LOG(Table1[[#This Row],[QEpsBtm_Bool]])</f>
        <v>1.0964372433784053</v>
      </c>
    </row>
    <row r="449" spans="1:41" hidden="1" x14ac:dyDescent="0.25">
      <c r="A449" s="1" t="s">
        <v>42</v>
      </c>
      <c r="B449" t="s">
        <v>52</v>
      </c>
      <c r="C449">
        <v>690</v>
      </c>
      <c r="D449">
        <v>12</v>
      </c>
      <c r="E449">
        <v>55</v>
      </c>
      <c r="F449">
        <v>55</v>
      </c>
      <c r="G449">
        <v>1.9699999999999999E-2</v>
      </c>
      <c r="H449">
        <v>4.0000000000000002E-4</v>
      </c>
      <c r="I449">
        <v>0.51470000000000005</v>
      </c>
      <c r="J449">
        <v>1.78E-2</v>
      </c>
      <c r="K449">
        <v>2.9999999999999997E-4</v>
      </c>
      <c r="L449">
        <v>0.49020000000000002</v>
      </c>
      <c r="M449">
        <v>1.9099999999999999E-2</v>
      </c>
      <c r="N449">
        <v>5.0000000000000001E-4</v>
      </c>
      <c r="O449">
        <v>0.4985</v>
      </c>
      <c r="P449">
        <v>5.8700000000000002E-2</v>
      </c>
      <c r="Q449">
        <v>4.0000000000000002E-4</v>
      </c>
      <c r="R449">
        <v>0.99980000000000002</v>
      </c>
      <c r="S449">
        <v>5.4699999999999999E-2</v>
      </c>
      <c r="T449">
        <v>5.4699999999999999E-2</v>
      </c>
      <c r="U449">
        <v>7.0300000000000001E-2</v>
      </c>
      <c r="V449">
        <v>8.0277999999999992</v>
      </c>
      <c r="W449">
        <v>31.3996</v>
      </c>
      <c r="X449">
        <v>5.9245000000000001</v>
      </c>
      <c r="Y449">
        <v>22.748200000000001</v>
      </c>
      <c r="Z449">
        <v>13.5489</v>
      </c>
      <c r="AA449">
        <v>8.0277999999999992</v>
      </c>
      <c r="AB449">
        <v>31.3996</v>
      </c>
      <c r="AC449">
        <v>5.9245000000000001</v>
      </c>
      <c r="AD449">
        <v>22.748200000000001</v>
      </c>
      <c r="AE449">
        <v>13.5489</v>
      </c>
      <c r="AF449">
        <f>LOG(Table1[[#This Row],[QEpsAll]])</f>
        <v>-0.28844583174983041</v>
      </c>
      <c r="AG449">
        <f>LOG(Table1[[#This Row],[QEpsBtm]])</f>
        <v>-0.30962669308394086</v>
      </c>
      <c r="AH449">
        <f>(LOG(Table1[[#This Row],[QEpsBtmIC]])-Table1[[#This Row],[QEpsBtmLog]])/(Table1[[#This Row],[QEpsBtm_BoolLog]]-Table1[[#This Row],[QEpsBtmLog]])</f>
        <v>5.0584115741771412E-3</v>
      </c>
      <c r="AI449" s="1">
        <f>(LOG(Table1[[#This Row],[QEpsBtmICRand]])-Table1[[#This Row],[QEpsBtmLog]])/(Table1[[#This Row],[QEpsBtm_BoolLog]]-Table1[[#This Row],[QEpsBtmLog]])</f>
        <v>0.21472995265002187</v>
      </c>
      <c r="AJ449" s="1">
        <f>(LOG(Table1[[#This Row],[QEpsBtmIC_HasseSimple]])-Table1[[#This Row],[QEpsBtmLog]])/(Table1[[#This Row],[QEpsBtm_BoolLog]]-Table1[[#This Row],[QEpsBtmLog]])</f>
        <v>0.84231519425367973</v>
      </c>
      <c r="AK449" s="1">
        <f>(LOG(Table1[[#This Row],[QEpsBtmIC_Hasse]])-Table1[[#This Row],[QEpsBtmLog]])/(Table1[[#This Row],[QEpsBtm_BoolLog]]-Table1[[#This Row],[QEpsBtmLog]])</f>
        <v>0.75078413106906405</v>
      </c>
      <c r="AL449" s="1">
        <f>(LOG(Table1[[#This Row],[QEpsBtmIC_Bool]])-Table1[[#This Row],[QEpsBtmLog]])/(Table1[[#This Row],[QEpsBtm_BoolLog]]-Table1[[#This Row],[QEpsBtmLog]])</f>
        <v>1</v>
      </c>
      <c r="AM449" s="1">
        <f>(LOG(Table1[[#This Row],[QEpsBtm_HasseSimple]])-Table1[[#This Row],[QEpsBtmLog]])/(Table1[[#This Row],[QEpsBtm_BoolLog]]-Table1[[#This Row],[QEpsBtmLog]])</f>
        <v>0.84231519425367973</v>
      </c>
      <c r="AN449" s="1">
        <f>(LOG(Table1[[#This Row],[QEpsBtm_Hasse]])-Table1[[#This Row],[QEpsBtmLog]])/(Table1[[#This Row],[QEpsBtm_BoolLog]]-Table1[[#This Row],[QEpsBtmLog]])</f>
        <v>0.75078413106906405</v>
      </c>
      <c r="AO449" s="1">
        <f>LOG(Table1[[#This Row],[QEpsBtm_Bool]])</f>
        <v>1.1319040374006717</v>
      </c>
    </row>
    <row r="450" spans="1:41" hidden="1" x14ac:dyDescent="0.25">
      <c r="A450" s="1" t="s">
        <v>42</v>
      </c>
      <c r="B450" t="s">
        <v>52</v>
      </c>
      <c r="C450">
        <v>690</v>
      </c>
      <c r="D450">
        <v>13</v>
      </c>
      <c r="E450">
        <v>57</v>
      </c>
      <c r="F450">
        <v>57</v>
      </c>
      <c r="G450">
        <v>1.9699999999999999E-2</v>
      </c>
      <c r="H450">
        <v>4.0000000000000002E-4</v>
      </c>
      <c r="I450">
        <v>0.51470000000000005</v>
      </c>
      <c r="J450">
        <v>1.7999999999999999E-2</v>
      </c>
      <c r="K450">
        <v>4.0000000000000002E-4</v>
      </c>
      <c r="L450">
        <v>0.4909</v>
      </c>
      <c r="M450">
        <v>1.77E-2</v>
      </c>
      <c r="N450">
        <v>2.9999999999999997E-4</v>
      </c>
      <c r="O450">
        <v>0.48780000000000001</v>
      </c>
      <c r="P450">
        <v>5.8299999999999998E-2</v>
      </c>
      <c r="Q450">
        <v>2.9999999999999997E-4</v>
      </c>
      <c r="R450">
        <v>1</v>
      </c>
      <c r="S450">
        <v>5.4699999999999999E-2</v>
      </c>
      <c r="T450">
        <v>5.4699999999999999E-2</v>
      </c>
      <c r="U450">
        <v>7.0300000000000001E-2</v>
      </c>
      <c r="V450">
        <v>8.3331999999999997</v>
      </c>
      <c r="W450">
        <v>32.6492</v>
      </c>
      <c r="X450">
        <v>6.1578999999999997</v>
      </c>
      <c r="Y450">
        <v>23.748200000000001</v>
      </c>
      <c r="Z450">
        <v>14.015700000000001</v>
      </c>
      <c r="AA450">
        <v>8.3331999999999997</v>
      </c>
      <c r="AB450">
        <v>32.6492</v>
      </c>
      <c r="AC450">
        <v>6.1578999999999997</v>
      </c>
      <c r="AD450">
        <v>23.748200000000001</v>
      </c>
      <c r="AE450">
        <v>14.015700000000001</v>
      </c>
      <c r="AF450">
        <f>LOG(Table1[[#This Row],[QEpsAll]])</f>
        <v>-0.28844583174983041</v>
      </c>
      <c r="AG450">
        <f>LOG(Table1[[#This Row],[QEpsBtm]])</f>
        <v>-0.30900696790013055</v>
      </c>
      <c r="AH450">
        <f>(LOG(Table1[[#This Row],[QEpsBtmIC]])-Table1[[#This Row],[QEpsBtmLog]])/(Table1[[#This Row],[QEpsBtm_BoolLog]]-Table1[[#This Row],[QEpsBtmLog]])</f>
        <v>-1.8900762519411867E-3</v>
      </c>
      <c r="AI450" s="1">
        <f>(LOG(Table1[[#This Row],[QEpsBtmICRand]])-Table1[[#This Row],[QEpsBtmLog]])/(Table1[[#This Row],[QEpsBtm_BoolLog]]-Table1[[#This Row],[QEpsBtmLog]])</f>
        <v>0.21228520773213366</v>
      </c>
      <c r="AJ450" s="1">
        <f>(LOG(Table1[[#This Row],[QEpsBtmIC_HasseSimple]])-Table1[[#This Row],[QEpsBtmLog]])/(Table1[[#This Row],[QEpsBtm_BoolLog]]-Table1[[#This Row],[QEpsBtmLog]])</f>
        <v>0.84487523207453274</v>
      </c>
      <c r="AK450" s="1">
        <f>(LOG(Table1[[#This Row],[QEpsBtmIC_Hasse]])-Table1[[#This Row],[QEpsBtmLog]])/(Table1[[#This Row],[QEpsBtm_BoolLog]]-Table1[[#This Row],[QEpsBtmLog]])</f>
        <v>0.75461883668004648</v>
      </c>
      <c r="AL450" s="1">
        <f>(LOG(Table1[[#This Row],[QEpsBtmIC_Bool]])-Table1[[#This Row],[QEpsBtmLog]])/(Table1[[#This Row],[QEpsBtm_BoolLog]]-Table1[[#This Row],[QEpsBtmLog]])</f>
        <v>1</v>
      </c>
      <c r="AM450" s="1">
        <f>(LOG(Table1[[#This Row],[QEpsBtm_HasseSimple]])-Table1[[#This Row],[QEpsBtmLog]])/(Table1[[#This Row],[QEpsBtm_BoolLog]]-Table1[[#This Row],[QEpsBtmLog]])</f>
        <v>0.84487523207453274</v>
      </c>
      <c r="AN450" s="1">
        <f>(LOG(Table1[[#This Row],[QEpsBtm_Hasse]])-Table1[[#This Row],[QEpsBtmLog]])/(Table1[[#This Row],[QEpsBtm_BoolLog]]-Table1[[#This Row],[QEpsBtmLog]])</f>
        <v>0.75461883668004648</v>
      </c>
      <c r="AO450" s="1">
        <f>LOG(Table1[[#This Row],[QEpsBtm_Bool]])</f>
        <v>1.1466147930378365</v>
      </c>
    </row>
    <row r="451" spans="1:41" hidden="1" x14ac:dyDescent="0.25">
      <c r="A451" s="1" t="s">
        <v>42</v>
      </c>
      <c r="B451" t="s">
        <v>52</v>
      </c>
      <c r="C451">
        <v>690</v>
      </c>
      <c r="D451">
        <v>14</v>
      </c>
      <c r="E451">
        <v>60</v>
      </c>
      <c r="F451">
        <v>60</v>
      </c>
      <c r="G451">
        <v>1.9699999999999999E-2</v>
      </c>
      <c r="H451">
        <v>4.0000000000000002E-4</v>
      </c>
      <c r="I451">
        <v>0.51470000000000005</v>
      </c>
      <c r="J451">
        <v>1.9699999999999999E-2</v>
      </c>
      <c r="K451">
        <v>4.0000000000000002E-4</v>
      </c>
      <c r="L451">
        <v>0.50790000000000002</v>
      </c>
      <c r="M451">
        <v>1.77E-2</v>
      </c>
      <c r="N451">
        <v>5.0000000000000001E-4</v>
      </c>
      <c r="O451">
        <v>0.49149999999999999</v>
      </c>
      <c r="P451">
        <v>5.91E-2</v>
      </c>
      <c r="Q451">
        <v>5.0000000000000001E-4</v>
      </c>
      <c r="R451">
        <v>1</v>
      </c>
      <c r="S451">
        <v>5.4699999999999999E-2</v>
      </c>
      <c r="T451">
        <v>5.4699999999999999E-2</v>
      </c>
      <c r="U451">
        <v>7.0300000000000001E-2</v>
      </c>
      <c r="V451">
        <v>9.1347000000000005</v>
      </c>
      <c r="W451">
        <v>35.6492</v>
      </c>
      <c r="X451">
        <v>6.9592999999999998</v>
      </c>
      <c r="Y451">
        <v>26.748200000000001</v>
      </c>
      <c r="Z451">
        <v>14.8171</v>
      </c>
      <c r="AA451">
        <v>9.1347000000000005</v>
      </c>
      <c r="AB451">
        <v>35.6492</v>
      </c>
      <c r="AC451">
        <v>6.9592999999999998</v>
      </c>
      <c r="AD451">
        <v>26.748200000000001</v>
      </c>
      <c r="AE451">
        <v>14.8171</v>
      </c>
      <c r="AF451">
        <f>LOG(Table1[[#This Row],[QEpsAll]])</f>
        <v>-0.28844583174983041</v>
      </c>
      <c r="AG451">
        <f>LOG(Table1[[#This Row],[QEpsBtm]])</f>
        <v>-0.29422178717140229</v>
      </c>
      <c r="AH451">
        <f>(LOG(Table1[[#This Row],[QEpsBtmIC]])-Table1[[#This Row],[QEpsBtmLog]])/(Table1[[#This Row],[QEpsBtm_BoolLog]]-Table1[[#This Row],[QEpsBtmLog]])</f>
        <v>-9.7302639066055713E-3</v>
      </c>
      <c r="AI451" s="1">
        <f>(LOG(Table1[[#This Row],[QEpsBtmICRand]])-Table1[[#This Row],[QEpsBtmLog]])/(Table1[[#This Row],[QEpsBtm_BoolLog]]-Table1[[#This Row],[QEpsBtmLog]])</f>
        <v>0.20083604088268989</v>
      </c>
      <c r="AJ451" s="1">
        <f>(LOG(Table1[[#This Row],[QEpsBtmIC_HasseSimple]])-Table1[[#This Row],[QEpsBtmLog]])/(Table1[[#This Row],[QEpsBtm_BoolLog]]-Table1[[#This Row],[QEpsBtmLog]])</f>
        <v>0.85660677539615193</v>
      </c>
      <c r="AK451" s="1">
        <f>(LOG(Table1[[#This Row],[QEpsBtmIC_Hasse]])-Table1[[#This Row],[QEpsBtmLog]])/(Table1[[#This Row],[QEpsBtm_BoolLog]]-Table1[[#This Row],[QEpsBtmLog]])</f>
        <v>0.77597200397438082</v>
      </c>
      <c r="AL451" s="1">
        <f>(LOG(Table1[[#This Row],[QEpsBtmIC_Bool]])-Table1[[#This Row],[QEpsBtmLog]])/(Table1[[#This Row],[QEpsBtm_BoolLog]]-Table1[[#This Row],[QEpsBtmLog]])</f>
        <v>1</v>
      </c>
      <c r="AM451" s="1">
        <f>(LOG(Table1[[#This Row],[QEpsBtm_HasseSimple]])-Table1[[#This Row],[QEpsBtmLog]])/(Table1[[#This Row],[QEpsBtm_BoolLog]]-Table1[[#This Row],[QEpsBtmLog]])</f>
        <v>0.85660677539615193</v>
      </c>
      <c r="AN451" s="1">
        <f>(LOG(Table1[[#This Row],[QEpsBtm_Hasse]])-Table1[[#This Row],[QEpsBtmLog]])/(Table1[[#This Row],[QEpsBtm_BoolLog]]-Table1[[#This Row],[QEpsBtmLog]])</f>
        <v>0.77597200397438082</v>
      </c>
      <c r="AO451" s="1">
        <f>LOG(Table1[[#This Row],[QEpsBtm_Bool]])</f>
        <v>1.1707632119267419</v>
      </c>
    </row>
    <row r="452" spans="1:41" hidden="1" x14ac:dyDescent="0.25">
      <c r="A452" s="1" t="s">
        <v>42</v>
      </c>
      <c r="B452" t="s">
        <v>52</v>
      </c>
      <c r="C452">
        <v>690</v>
      </c>
      <c r="D452">
        <v>15</v>
      </c>
      <c r="E452">
        <v>63</v>
      </c>
      <c r="F452">
        <v>63</v>
      </c>
      <c r="G452">
        <v>1.9699999999999999E-2</v>
      </c>
      <c r="H452">
        <v>4.0000000000000002E-4</v>
      </c>
      <c r="I452">
        <v>0.51470000000000005</v>
      </c>
      <c r="J452">
        <v>1.8800000000000001E-2</v>
      </c>
      <c r="K452">
        <v>5.0000000000000001E-4</v>
      </c>
      <c r="L452">
        <v>0.49990000000000001</v>
      </c>
      <c r="M452">
        <v>1.9300000000000001E-2</v>
      </c>
      <c r="N452">
        <v>4.0000000000000002E-4</v>
      </c>
      <c r="O452">
        <v>0.49730000000000002</v>
      </c>
      <c r="P452">
        <v>5.96E-2</v>
      </c>
      <c r="Q452">
        <v>5.0000000000000001E-4</v>
      </c>
      <c r="R452">
        <v>0.99990000000000001</v>
      </c>
      <c r="S452">
        <v>5.4699999999999999E-2</v>
      </c>
      <c r="T452">
        <v>5.4699999999999999E-2</v>
      </c>
      <c r="U452">
        <v>7.0300000000000001E-2</v>
      </c>
      <c r="V452">
        <v>9.5023</v>
      </c>
      <c r="W452">
        <v>37.152999999999999</v>
      </c>
      <c r="X452">
        <v>7.1954000000000002</v>
      </c>
      <c r="Y452">
        <v>27.748200000000001</v>
      </c>
      <c r="Z452">
        <v>15.5221</v>
      </c>
      <c r="AA452">
        <v>9.5023</v>
      </c>
      <c r="AB452">
        <v>37.152999999999999</v>
      </c>
      <c r="AC452">
        <v>7.1954000000000002</v>
      </c>
      <c r="AD452">
        <v>27.748200000000001</v>
      </c>
      <c r="AE452">
        <v>15.5221</v>
      </c>
      <c r="AF452">
        <f>LOG(Table1[[#This Row],[QEpsAll]])</f>
        <v>-0.28844583174983041</v>
      </c>
      <c r="AG452">
        <f>LOG(Table1[[#This Row],[QEpsBtm]])</f>
        <v>-0.30111686324740977</v>
      </c>
      <c r="AH452">
        <f>(LOG(Table1[[#This Row],[QEpsBtmIC]])-Table1[[#This Row],[QEpsBtmLog]])/(Table1[[#This Row],[QEpsBtm_BoolLog]]-Table1[[#This Row],[QEpsBtmLog]])</f>
        <v>-1.517811870313885E-3</v>
      </c>
      <c r="AI452" s="1">
        <f>(LOG(Table1[[#This Row],[QEpsBtmICRand]])-Table1[[#This Row],[QEpsBtmLog]])/(Table1[[#This Row],[QEpsBtm_BoolLog]]-Table1[[#This Row],[QEpsBtmLog]])</f>
        <v>0.20178273694649942</v>
      </c>
      <c r="AJ452" s="1">
        <f>(LOG(Table1[[#This Row],[QEpsBtmIC_HasseSimple]])-Table1[[#This Row],[QEpsBtmLog]])/(Table1[[#This Row],[QEpsBtm_BoolLog]]-Table1[[#This Row],[QEpsBtmLog]])</f>
        <v>0.85716345789126269</v>
      </c>
      <c r="AK452" s="1">
        <f>(LOG(Table1[[#This Row],[QEpsBtmIC_Hasse]])-Table1[[#This Row],[QEpsBtmLog]])/(Table1[[#This Row],[QEpsBtm_BoolLog]]-Table1[[#This Row],[QEpsBtmLog]])</f>
        <v>0.77621952698163843</v>
      </c>
      <c r="AL452" s="1">
        <f>(LOG(Table1[[#This Row],[QEpsBtmIC_Bool]])-Table1[[#This Row],[QEpsBtmLog]])/(Table1[[#This Row],[QEpsBtm_BoolLog]]-Table1[[#This Row],[QEpsBtmLog]])</f>
        <v>1</v>
      </c>
      <c r="AM452" s="1">
        <f>(LOG(Table1[[#This Row],[QEpsBtm_HasseSimple]])-Table1[[#This Row],[QEpsBtmLog]])/(Table1[[#This Row],[QEpsBtm_BoolLog]]-Table1[[#This Row],[QEpsBtmLog]])</f>
        <v>0.85716345789126269</v>
      </c>
      <c r="AN452" s="1">
        <f>(LOG(Table1[[#This Row],[QEpsBtm_Hasse]])-Table1[[#This Row],[QEpsBtmLog]])/(Table1[[#This Row],[QEpsBtm_BoolLog]]-Table1[[#This Row],[QEpsBtmLog]])</f>
        <v>0.77621952698163843</v>
      </c>
      <c r="AO452" s="1">
        <f>LOG(Table1[[#This Row],[QEpsBtm_Bool]])</f>
        <v>1.1909504770198041</v>
      </c>
    </row>
    <row r="453" spans="1:41" hidden="1" x14ac:dyDescent="0.25">
      <c r="A453" s="1" t="s">
        <v>42</v>
      </c>
      <c r="B453" t="s">
        <v>52</v>
      </c>
      <c r="C453">
        <v>690</v>
      </c>
      <c r="D453">
        <v>16</v>
      </c>
      <c r="E453">
        <v>65</v>
      </c>
      <c r="F453">
        <v>65</v>
      </c>
      <c r="G453">
        <v>1.9699999999999999E-2</v>
      </c>
      <c r="H453">
        <v>4.0000000000000002E-4</v>
      </c>
      <c r="I453">
        <v>0.51470000000000005</v>
      </c>
      <c r="J453">
        <v>1.83E-2</v>
      </c>
      <c r="K453">
        <v>4.0000000000000002E-4</v>
      </c>
      <c r="L453">
        <v>0.49359999999999998</v>
      </c>
      <c r="M453">
        <v>1.84E-2</v>
      </c>
      <c r="N453">
        <v>5.0000000000000001E-4</v>
      </c>
      <c r="O453">
        <v>0.49409999999999998</v>
      </c>
      <c r="P453">
        <v>5.8700000000000002E-2</v>
      </c>
      <c r="Q453">
        <v>4.0000000000000002E-4</v>
      </c>
      <c r="R453">
        <v>1</v>
      </c>
      <c r="S453">
        <v>5.4699999999999999E-2</v>
      </c>
      <c r="T453">
        <v>5.4699999999999999E-2</v>
      </c>
      <c r="U453">
        <v>7.0300000000000001E-2</v>
      </c>
      <c r="V453">
        <v>10.0395</v>
      </c>
      <c r="W453">
        <v>39.152999999999999</v>
      </c>
      <c r="X453">
        <v>7.7327000000000004</v>
      </c>
      <c r="Y453">
        <v>29.748200000000001</v>
      </c>
      <c r="Z453">
        <v>16.0593</v>
      </c>
      <c r="AA453">
        <v>10.0395</v>
      </c>
      <c r="AB453">
        <v>39.152999999999999</v>
      </c>
      <c r="AC453">
        <v>7.7327000000000004</v>
      </c>
      <c r="AD453">
        <v>29.748200000000001</v>
      </c>
      <c r="AE453">
        <v>16.0593</v>
      </c>
      <c r="AF453">
        <f>LOG(Table1[[#This Row],[QEpsAll]])</f>
        <v>-0.28844583174983041</v>
      </c>
      <c r="AG453">
        <f>LOG(Table1[[#This Row],[QEpsBtm]])</f>
        <v>-0.30662484897481473</v>
      </c>
      <c r="AH453">
        <f>(LOG(Table1[[#This Row],[QEpsBtmIC]])-Table1[[#This Row],[QEpsBtmLog]])/(Table1[[#This Row],[QEpsBtm_BoolLog]]-Table1[[#This Row],[QEpsBtmLog]])</f>
        <v>2.9074119067568814E-4</v>
      </c>
      <c r="AI453" s="1">
        <f>(LOG(Table1[[#This Row],[QEpsBtmICRand]])-Table1[[#This Row],[QEpsBtmLog]])/(Table1[[#This Row],[QEpsBtm_BoolLog]]-Table1[[#This Row],[QEpsBtmLog]])</f>
        <v>0.20274708430089627</v>
      </c>
      <c r="AJ453" s="1">
        <f>(LOG(Table1[[#This Row],[QEpsBtmIC_HasseSimple]])-Table1[[#This Row],[QEpsBtmLog]])/(Table1[[#This Row],[QEpsBtm_BoolLog]]-Table1[[#This Row],[QEpsBtmLog]])</f>
        <v>0.86510111409009605</v>
      </c>
      <c r="AK453" s="1">
        <f>(LOG(Table1[[#This Row],[QEpsBtmIC_Hasse]])-Table1[[#This Row],[QEpsBtmLog]])/(Table1[[#This Row],[QEpsBtm_BoolLog]]-Table1[[#This Row],[QEpsBtmLog]])</f>
        <v>0.79013115799473876</v>
      </c>
      <c r="AL453" s="1">
        <f>(LOG(Table1[[#This Row],[QEpsBtmIC_Bool]])-Table1[[#This Row],[QEpsBtmLog]])/(Table1[[#This Row],[QEpsBtm_BoolLog]]-Table1[[#This Row],[QEpsBtmLog]])</f>
        <v>1</v>
      </c>
      <c r="AM453" s="1">
        <f>(LOG(Table1[[#This Row],[QEpsBtm_HasseSimple]])-Table1[[#This Row],[QEpsBtmLog]])/(Table1[[#This Row],[QEpsBtm_BoolLog]]-Table1[[#This Row],[QEpsBtmLog]])</f>
        <v>0.86510111409009605</v>
      </c>
      <c r="AN453" s="1">
        <f>(LOG(Table1[[#This Row],[QEpsBtm_Hasse]])-Table1[[#This Row],[QEpsBtmLog]])/(Table1[[#This Row],[QEpsBtm_BoolLog]]-Table1[[#This Row],[QEpsBtmLog]])</f>
        <v>0.79013115799473876</v>
      </c>
      <c r="AO453" s="1">
        <f>LOG(Table1[[#This Row],[QEpsBtm_Bool]])</f>
        <v>1.205726611131777</v>
      </c>
    </row>
    <row r="454" spans="1:41" hidden="1" x14ac:dyDescent="0.25">
      <c r="A454" s="1" t="s">
        <v>42</v>
      </c>
      <c r="B454" t="s">
        <v>52</v>
      </c>
      <c r="C454">
        <v>690</v>
      </c>
      <c r="D454">
        <v>17</v>
      </c>
      <c r="E454">
        <v>66</v>
      </c>
      <c r="F454">
        <v>66</v>
      </c>
      <c r="G454">
        <v>1.9699999999999999E-2</v>
      </c>
      <c r="H454">
        <v>4.0000000000000002E-4</v>
      </c>
      <c r="I454">
        <v>0.51470000000000005</v>
      </c>
      <c r="J454">
        <v>1.9300000000000001E-2</v>
      </c>
      <c r="K454">
        <v>4.0000000000000002E-4</v>
      </c>
      <c r="L454">
        <v>0.50680000000000003</v>
      </c>
      <c r="M454">
        <v>1.7999999999999999E-2</v>
      </c>
      <c r="N454">
        <v>4.0000000000000002E-4</v>
      </c>
      <c r="O454">
        <v>0.49099999999999999</v>
      </c>
      <c r="P454">
        <v>5.96E-2</v>
      </c>
      <c r="Q454">
        <v>5.0000000000000001E-4</v>
      </c>
      <c r="R454">
        <v>1</v>
      </c>
      <c r="S454">
        <v>5.4699999999999999E-2</v>
      </c>
      <c r="T454">
        <v>5.4699999999999999E-2</v>
      </c>
      <c r="U454">
        <v>7.0300000000000001E-2</v>
      </c>
      <c r="V454">
        <v>10.2761</v>
      </c>
      <c r="W454">
        <v>40.152999999999999</v>
      </c>
      <c r="X454">
        <v>7.9691999999999998</v>
      </c>
      <c r="Y454">
        <v>30.748200000000001</v>
      </c>
      <c r="Z454">
        <v>16.2959</v>
      </c>
      <c r="AA454">
        <v>10.2761</v>
      </c>
      <c r="AB454">
        <v>40.152999999999999</v>
      </c>
      <c r="AC454">
        <v>7.9691999999999998</v>
      </c>
      <c r="AD454">
        <v>30.748200000000001</v>
      </c>
      <c r="AE454">
        <v>16.2959</v>
      </c>
      <c r="AF454">
        <f>LOG(Table1[[#This Row],[QEpsAll]])</f>
        <v>-0.28844583174983041</v>
      </c>
      <c r="AG454">
        <f>LOG(Table1[[#This Row],[QEpsBtm]])</f>
        <v>-0.29516339378859624</v>
      </c>
      <c r="AH454">
        <f>(LOG(Table1[[#This Row],[QEpsBtmIC]])-Table1[[#This Row],[QEpsBtmLog]])/(Table1[[#This Row],[QEpsBtm_BoolLog]]-Table1[[#This Row],[QEpsBtmLog]])</f>
        <v>-9.1260172009446239E-3</v>
      </c>
      <c r="AI454" s="1">
        <f>(LOG(Table1[[#This Row],[QEpsBtmICRand]])-Table1[[#This Row],[QEpsBtmLog]])/(Table1[[#This Row],[QEpsBtm_BoolLog]]-Table1[[#This Row],[QEpsBtmLog]])</f>
        <v>0.19583016116664881</v>
      </c>
      <c r="AJ454" s="1">
        <f>(LOG(Table1[[#This Row],[QEpsBtmIC_HasseSimple]])-Table1[[#This Row],[QEpsBtmLog]])/(Table1[[#This Row],[QEpsBtm_BoolLog]]-Table1[[#This Row],[QEpsBtmLog]])</f>
        <v>0.8671413993320114</v>
      </c>
      <c r="AK454" s="1">
        <f>(LOG(Table1[[#This Row],[QEpsBtmIC_Hasse]])-Table1[[#This Row],[QEpsBtmLog]])/(Table1[[#This Row],[QEpsBtm_BoolLog]]-Table1[[#This Row],[QEpsBtmLog]])</f>
        <v>0.793886000208468</v>
      </c>
      <c r="AL454" s="1">
        <f>(LOG(Table1[[#This Row],[QEpsBtmIC_Bool]])-Table1[[#This Row],[QEpsBtmLog]])/(Table1[[#This Row],[QEpsBtm_BoolLog]]-Table1[[#This Row],[QEpsBtmLog]])</f>
        <v>1</v>
      </c>
      <c r="AM454" s="1">
        <f>(LOG(Table1[[#This Row],[QEpsBtm_HasseSimple]])-Table1[[#This Row],[QEpsBtmLog]])/(Table1[[#This Row],[QEpsBtm_BoolLog]]-Table1[[#This Row],[QEpsBtmLog]])</f>
        <v>0.8671413993320114</v>
      </c>
      <c r="AN454" s="1">
        <f>(LOG(Table1[[#This Row],[QEpsBtm_Hasse]])-Table1[[#This Row],[QEpsBtmLog]])/(Table1[[#This Row],[QEpsBtm_BoolLog]]-Table1[[#This Row],[QEpsBtmLog]])</f>
        <v>0.793886000208468</v>
      </c>
      <c r="AO454" s="1">
        <f>LOG(Table1[[#This Row],[QEpsBtm_Bool]])</f>
        <v>1.2120783509466093</v>
      </c>
    </row>
    <row r="455" spans="1:41" hidden="1" x14ac:dyDescent="0.25">
      <c r="A455" s="1" t="s">
        <v>42</v>
      </c>
      <c r="B455" t="s">
        <v>52</v>
      </c>
      <c r="C455">
        <v>690</v>
      </c>
      <c r="D455">
        <v>18</v>
      </c>
      <c r="E455">
        <v>67</v>
      </c>
      <c r="F455">
        <v>67</v>
      </c>
      <c r="G455">
        <v>1.9699999999999999E-2</v>
      </c>
      <c r="H455">
        <v>4.0000000000000002E-4</v>
      </c>
      <c r="I455">
        <v>0.51470000000000005</v>
      </c>
      <c r="J455">
        <v>1.9099999999999999E-2</v>
      </c>
      <c r="K455">
        <v>5.0000000000000001E-4</v>
      </c>
      <c r="L455">
        <v>0.49759999999999999</v>
      </c>
      <c r="M455">
        <v>1.9099999999999999E-2</v>
      </c>
      <c r="N455">
        <v>5.0000000000000001E-4</v>
      </c>
      <c r="O455">
        <v>0.50139999999999996</v>
      </c>
      <c r="P455">
        <v>5.9400000000000001E-2</v>
      </c>
      <c r="Q455">
        <v>5.0000000000000001E-4</v>
      </c>
      <c r="R455">
        <v>1</v>
      </c>
      <c r="S455">
        <v>5.4699999999999999E-2</v>
      </c>
      <c r="T455">
        <v>5.4699999999999999E-2</v>
      </c>
      <c r="U455">
        <v>7.0300000000000001E-2</v>
      </c>
      <c r="V455">
        <v>10.546099999999999</v>
      </c>
      <c r="W455">
        <v>41.152999999999999</v>
      </c>
      <c r="X455">
        <v>8.2393000000000001</v>
      </c>
      <c r="Y455">
        <v>31.748200000000001</v>
      </c>
      <c r="Z455">
        <v>16.565899999999999</v>
      </c>
      <c r="AA455">
        <v>10.546099999999999</v>
      </c>
      <c r="AB455">
        <v>41.152999999999999</v>
      </c>
      <c r="AC455">
        <v>8.2393000000000001</v>
      </c>
      <c r="AD455">
        <v>31.748200000000001</v>
      </c>
      <c r="AE455">
        <v>16.565899999999999</v>
      </c>
      <c r="AF455">
        <f>LOG(Table1[[#This Row],[QEpsAll]])</f>
        <v>-0.28844583174983041</v>
      </c>
      <c r="AG455">
        <f>LOG(Table1[[#This Row],[QEpsBtm]])</f>
        <v>-0.30311962831723771</v>
      </c>
      <c r="AH455">
        <f>(LOG(Table1[[#This Row],[QEpsBtmIC]])-Table1[[#This Row],[QEpsBtmLog]])/(Table1[[#This Row],[QEpsBtm_BoolLog]]-Table1[[#This Row],[QEpsBtmLog]])</f>
        <v>2.170323003312687E-3</v>
      </c>
      <c r="AI455" s="1">
        <f>(LOG(Table1[[#This Row],[QEpsBtmICRand]])-Table1[[#This Row],[QEpsBtmLog]])/(Table1[[#This Row],[QEpsBtm_BoolLog]]-Table1[[#This Row],[QEpsBtmLog]])</f>
        <v>0.199114974873111</v>
      </c>
      <c r="AJ455" s="1">
        <f>(LOG(Table1[[#This Row],[QEpsBtmIC_HasseSimple]])-Table1[[#This Row],[QEpsBtmLog]])/(Table1[[#This Row],[QEpsBtm_BoolLog]]-Table1[[#This Row],[QEpsBtmLog]])</f>
        <v>0.87116949051115833</v>
      </c>
      <c r="AK455" s="1">
        <f>(LOG(Table1[[#This Row],[QEpsBtmIC_Hasse]])-Table1[[#This Row],[QEpsBtmLog]])/(Table1[[#This Row],[QEpsBtm_BoolLog]]-Table1[[#This Row],[QEpsBtmLog]])</f>
        <v>0.80075030382016532</v>
      </c>
      <c r="AL455" s="1">
        <f>(LOG(Table1[[#This Row],[QEpsBtmIC_Bool]])-Table1[[#This Row],[QEpsBtmLog]])/(Table1[[#This Row],[QEpsBtm_BoolLog]]-Table1[[#This Row],[QEpsBtmLog]])</f>
        <v>1</v>
      </c>
      <c r="AM455" s="1">
        <f>(LOG(Table1[[#This Row],[QEpsBtm_HasseSimple]])-Table1[[#This Row],[QEpsBtmLog]])/(Table1[[#This Row],[QEpsBtm_BoolLog]]-Table1[[#This Row],[QEpsBtmLog]])</f>
        <v>0.87116949051115833</v>
      </c>
      <c r="AN455" s="1">
        <f>(LOG(Table1[[#This Row],[QEpsBtm_Hasse]])-Table1[[#This Row],[QEpsBtmLog]])/(Table1[[#This Row],[QEpsBtm_BoolLog]]-Table1[[#This Row],[QEpsBtmLog]])</f>
        <v>0.80075030382016532</v>
      </c>
      <c r="AO455" s="1">
        <f>LOG(Table1[[#This Row],[QEpsBtm_Bool]])</f>
        <v>1.2192150354136304</v>
      </c>
    </row>
    <row r="456" spans="1:41" hidden="1" x14ac:dyDescent="0.25">
      <c r="A456" s="1" t="s">
        <v>42</v>
      </c>
      <c r="B456" t="s">
        <v>52</v>
      </c>
      <c r="C456">
        <v>690</v>
      </c>
      <c r="D456">
        <v>19</v>
      </c>
      <c r="E456">
        <v>68</v>
      </c>
      <c r="F456">
        <v>68</v>
      </c>
      <c r="G456">
        <v>1.9699999999999999E-2</v>
      </c>
      <c r="H456">
        <v>4.0000000000000002E-4</v>
      </c>
      <c r="I456">
        <v>0.51470000000000005</v>
      </c>
      <c r="J456">
        <v>1.8800000000000001E-2</v>
      </c>
      <c r="K456">
        <v>5.0000000000000001E-4</v>
      </c>
      <c r="L456">
        <v>0.50260000000000005</v>
      </c>
      <c r="M456">
        <v>1.9099999999999999E-2</v>
      </c>
      <c r="N456">
        <v>4.0000000000000002E-4</v>
      </c>
      <c r="O456">
        <v>0.50429999999999997</v>
      </c>
      <c r="P456">
        <v>5.91E-2</v>
      </c>
      <c r="Q456">
        <v>5.0000000000000001E-4</v>
      </c>
      <c r="R456">
        <v>0.99980000000000002</v>
      </c>
      <c r="S456">
        <v>7.0300000000000001E-2</v>
      </c>
      <c r="T456">
        <v>5.4699999999999999E-2</v>
      </c>
      <c r="U456">
        <v>7.0300000000000001E-2</v>
      </c>
      <c r="V456">
        <v>10.6783</v>
      </c>
      <c r="W456">
        <v>41.652999999999999</v>
      </c>
      <c r="X456">
        <v>8.2393000000000001</v>
      </c>
      <c r="Y456">
        <v>31.748200000000001</v>
      </c>
      <c r="Z456">
        <v>16.803999999999998</v>
      </c>
      <c r="AA456">
        <v>10.6783</v>
      </c>
      <c r="AB456">
        <v>41.652999999999999</v>
      </c>
      <c r="AC456">
        <v>8.2393000000000001</v>
      </c>
      <c r="AD456">
        <v>31.748200000000001</v>
      </c>
      <c r="AE456">
        <v>16.803999999999998</v>
      </c>
      <c r="AF456">
        <f>LOG(Table1[[#This Row],[QEpsAll]])</f>
        <v>-0.28844583174983041</v>
      </c>
      <c r="AG456">
        <f>LOG(Table1[[#This Row],[QEpsBtm]])</f>
        <v>-0.2987775157434428</v>
      </c>
      <c r="AH456">
        <f>(LOG(Table1[[#This Row],[QEpsBtmIC]])-Table1[[#This Row],[QEpsBtmLog]])/(Table1[[#This Row],[QEpsBtm_BoolLog]]-Table1[[#This Row],[QEpsBtmLog]])</f>
        <v>9.6213970771859736E-4</v>
      </c>
      <c r="AI456" s="1">
        <f>(LOG(Table1[[#This Row],[QEpsBtmICRand]])-Table1[[#This Row],[QEpsBtmLog]])/(Table1[[#This Row],[QEpsBtm_BoolLog]]-Table1[[#This Row],[QEpsBtmLog]])</f>
        <v>0.19596678314307103</v>
      </c>
      <c r="AJ456" s="1">
        <f>(LOG(Table1[[#This Row],[QEpsBtmIC_HasseSimple]])-Table1[[#This Row],[QEpsBtmLog]])/(Table1[[#This Row],[QEpsBtm_BoolLog]]-Table1[[#This Row],[QEpsBtmLog]])</f>
        <v>0.87080972150399538</v>
      </c>
      <c r="AK456" s="1">
        <f>(LOG(Table1[[#This Row],[QEpsBtmIC_Hasse]])-Table1[[#This Row],[QEpsBtmLog]])/(Table1[[#This Row],[QEpsBtm_BoolLog]]-Table1[[#This Row],[QEpsBtmLog]])</f>
        <v>0.79692668342976003</v>
      </c>
      <c r="AL456" s="1">
        <f>(LOG(Table1[[#This Row],[QEpsBtmIC_Bool]])-Table1[[#This Row],[QEpsBtmLog]])/(Table1[[#This Row],[QEpsBtm_BoolLog]]-Table1[[#This Row],[QEpsBtmLog]])</f>
        <v>1</v>
      </c>
      <c r="AM456" s="1">
        <f>(LOG(Table1[[#This Row],[QEpsBtm_HasseSimple]])-Table1[[#This Row],[QEpsBtmLog]])/(Table1[[#This Row],[QEpsBtm_BoolLog]]-Table1[[#This Row],[QEpsBtmLog]])</f>
        <v>0.87080972150399538</v>
      </c>
      <c r="AN456" s="1">
        <f>(LOG(Table1[[#This Row],[QEpsBtm_Hasse]])-Table1[[#This Row],[QEpsBtmLog]])/(Table1[[#This Row],[QEpsBtm_BoolLog]]-Table1[[#This Row],[QEpsBtmLog]])</f>
        <v>0.79692668342976003</v>
      </c>
      <c r="AO456" s="1">
        <f>LOG(Table1[[#This Row],[QEpsBtm_Bool]])</f>
        <v>1.2254126728659542</v>
      </c>
    </row>
    <row r="457" spans="1:41" hidden="1" x14ac:dyDescent="0.25">
      <c r="A457" s="1" t="s">
        <v>42</v>
      </c>
      <c r="B457" t="s">
        <v>52</v>
      </c>
      <c r="C457">
        <v>690</v>
      </c>
      <c r="D457">
        <v>20</v>
      </c>
      <c r="E457">
        <v>71</v>
      </c>
      <c r="F457">
        <v>71</v>
      </c>
      <c r="G457">
        <v>1.9699999999999999E-2</v>
      </c>
      <c r="H457">
        <v>4.0000000000000002E-4</v>
      </c>
      <c r="I457">
        <v>0.51470000000000005</v>
      </c>
      <c r="J457">
        <v>1.8700000000000001E-2</v>
      </c>
      <c r="K457">
        <v>5.9999999999999995E-4</v>
      </c>
      <c r="L457">
        <v>0.49830000000000002</v>
      </c>
      <c r="M457">
        <v>1.9E-2</v>
      </c>
      <c r="N457">
        <v>5.0000000000000001E-4</v>
      </c>
      <c r="O457">
        <v>0.50660000000000005</v>
      </c>
      <c r="P457">
        <v>5.9700000000000003E-2</v>
      </c>
      <c r="Q457">
        <v>5.0000000000000001E-4</v>
      </c>
      <c r="R457">
        <v>1</v>
      </c>
      <c r="S457">
        <v>7.0300000000000001E-2</v>
      </c>
      <c r="T457">
        <v>5.4699999999999999E-2</v>
      </c>
      <c r="U457">
        <v>7.0300000000000001E-2</v>
      </c>
      <c r="V457">
        <v>11.3033</v>
      </c>
      <c r="W457">
        <v>43.9026</v>
      </c>
      <c r="X457">
        <v>8.7995999999999999</v>
      </c>
      <c r="Y457">
        <v>33.748199999999997</v>
      </c>
      <c r="Z457">
        <v>17.618300000000001</v>
      </c>
      <c r="AA457">
        <v>11.3033</v>
      </c>
      <c r="AB457">
        <v>43.9026</v>
      </c>
      <c r="AC457">
        <v>8.7995999999999999</v>
      </c>
      <c r="AD457">
        <v>33.748199999999997</v>
      </c>
      <c r="AE457">
        <v>17.618300000000001</v>
      </c>
      <c r="AF457">
        <f>LOG(Table1[[#This Row],[QEpsAll]])</f>
        <v>-0.28844583174983041</v>
      </c>
      <c r="AG457">
        <f>LOG(Table1[[#This Row],[QEpsBtm]])</f>
        <v>-0.30250911282894305</v>
      </c>
      <c r="AH457">
        <f>(LOG(Table1[[#This Row],[QEpsBtmIC]])-Table1[[#This Row],[QEpsBtmLog]])/(Table1[[#This Row],[QEpsBtm_BoolLog]]-Table1[[#This Row],[QEpsBtmLog]])</f>
        <v>4.6331435918793617E-3</v>
      </c>
      <c r="AI457" s="1">
        <f>(LOG(Table1[[#This Row],[QEpsBtmICRand]])-Table1[[#This Row],[QEpsBtmLog]])/(Table1[[#This Row],[QEpsBtm_BoolLog]]-Table1[[#This Row],[QEpsBtmLog]])</f>
        <v>0.19535961598047569</v>
      </c>
      <c r="AJ457" s="1">
        <f>(LOG(Table1[[#This Row],[QEpsBtmIC_HasseSimple]])-Table1[[#This Row],[QEpsBtmLog]])/(Table1[[#This Row],[QEpsBtm_BoolLog]]-Table1[[#This Row],[QEpsBtmLog]])</f>
        <v>0.87551689160875779</v>
      </c>
      <c r="AK457" s="1">
        <f>(LOG(Table1[[#This Row],[QEpsBtmIC_Hasse]])-Table1[[#This Row],[QEpsBtmLog]])/(Table1[[#This Row],[QEpsBtm_BoolLog]]-Table1[[#This Row],[QEpsBtmLog]])</f>
        <v>0.80529137569157583</v>
      </c>
      <c r="AL457" s="1">
        <f>(LOG(Table1[[#This Row],[QEpsBtmIC_Bool]])-Table1[[#This Row],[QEpsBtmLog]])/(Table1[[#This Row],[QEpsBtm_BoolLog]]-Table1[[#This Row],[QEpsBtmLog]])</f>
        <v>1</v>
      </c>
      <c r="AM457" s="1">
        <f>(LOG(Table1[[#This Row],[QEpsBtm_HasseSimple]])-Table1[[#This Row],[QEpsBtmLog]])/(Table1[[#This Row],[QEpsBtm_BoolLog]]-Table1[[#This Row],[QEpsBtmLog]])</f>
        <v>0.87551689160875779</v>
      </c>
      <c r="AN457" s="1">
        <f>(LOG(Table1[[#This Row],[QEpsBtm_Hasse]])-Table1[[#This Row],[QEpsBtmLog]])/(Table1[[#This Row],[QEpsBtm_BoolLog]]-Table1[[#This Row],[QEpsBtmLog]])</f>
        <v>0.80529137569157583</v>
      </c>
      <c r="AO457" s="1">
        <f>LOG(Table1[[#This Row],[QEpsBtm_Bool]])</f>
        <v>1.2459640007708295</v>
      </c>
    </row>
    <row r="458" spans="1:41" hidden="1" x14ac:dyDescent="0.25">
      <c r="A458" s="1" t="s">
        <v>42</v>
      </c>
      <c r="B458" t="s">
        <v>52</v>
      </c>
      <c r="C458">
        <v>690</v>
      </c>
      <c r="D458">
        <v>21</v>
      </c>
      <c r="E458">
        <v>75</v>
      </c>
      <c r="F458">
        <v>75</v>
      </c>
      <c r="G458">
        <v>1.9699999999999999E-2</v>
      </c>
      <c r="H458">
        <v>4.0000000000000002E-4</v>
      </c>
      <c r="I458">
        <v>0.51470000000000005</v>
      </c>
      <c r="J458">
        <v>1.8700000000000001E-2</v>
      </c>
      <c r="K458">
        <v>5.0000000000000001E-4</v>
      </c>
      <c r="L458">
        <v>0.50160000000000005</v>
      </c>
      <c r="M458">
        <v>1.9300000000000001E-2</v>
      </c>
      <c r="N458">
        <v>4.0000000000000002E-4</v>
      </c>
      <c r="O458">
        <v>0.5</v>
      </c>
      <c r="P458">
        <v>5.9700000000000003E-2</v>
      </c>
      <c r="Q458">
        <v>5.0000000000000001E-4</v>
      </c>
      <c r="R458">
        <v>1</v>
      </c>
      <c r="S458">
        <v>7.0300000000000001E-2</v>
      </c>
      <c r="T458">
        <v>5.4699999999999999E-2</v>
      </c>
      <c r="U458">
        <v>7.0300000000000001E-2</v>
      </c>
      <c r="V458">
        <v>12.154999999999999</v>
      </c>
      <c r="W458">
        <v>47.4026</v>
      </c>
      <c r="X458">
        <v>9.5183999999999997</v>
      </c>
      <c r="Y458">
        <v>36.748199999999997</v>
      </c>
      <c r="Z458">
        <v>18.576699999999999</v>
      </c>
      <c r="AA458">
        <v>12.154999999999999</v>
      </c>
      <c r="AB458">
        <v>47.4026</v>
      </c>
      <c r="AC458">
        <v>9.5183999999999997</v>
      </c>
      <c r="AD458">
        <v>36.748199999999997</v>
      </c>
      <c r="AE458">
        <v>18.576699999999999</v>
      </c>
      <c r="AF458">
        <f>LOG(Table1[[#This Row],[QEpsAll]])</f>
        <v>-0.28844583174983041</v>
      </c>
      <c r="AG458">
        <f>LOG(Table1[[#This Row],[QEpsBtm]])</f>
        <v>-0.29964247217733991</v>
      </c>
      <c r="AH458">
        <f>(LOG(Table1[[#This Row],[QEpsBtmIC]])-Table1[[#This Row],[QEpsBtmLog]])/(Table1[[#This Row],[QEpsBtm_BoolLog]]-Table1[[#This Row],[QEpsBtmLog]])</f>
        <v>-8.8455547706808889E-4</v>
      </c>
      <c r="AI458" s="1">
        <f>(LOG(Table1[[#This Row],[QEpsBtmICRand]])-Table1[[#This Row],[QEpsBtmLog]])/(Table1[[#This Row],[QEpsBtm_BoolLog]]-Table1[[#This Row],[QEpsBtmLog]])</f>
        <v>0.19102407453172848</v>
      </c>
      <c r="AJ458" s="1">
        <f>(LOG(Table1[[#This Row],[QEpsBtmIC_HasseSimple]])-Table1[[#This Row],[QEpsBtmLog]])/(Table1[[#This Row],[QEpsBtm_BoolLog]]-Table1[[#This Row],[QEpsBtmLog]])</f>
        <v>0.88256259852440866</v>
      </c>
      <c r="AK458" s="1">
        <f>(LOG(Table1[[#This Row],[QEpsBtmIC_Hasse]])-Table1[[#This Row],[QEpsBtmLog]])/(Table1[[#This Row],[QEpsBtm_BoolLog]]-Table1[[#This Row],[QEpsBtmLog]])</f>
        <v>0.81486512037057979</v>
      </c>
      <c r="AL458" s="1">
        <f>(LOG(Table1[[#This Row],[QEpsBtmIC_Bool]])-Table1[[#This Row],[QEpsBtmLog]])/(Table1[[#This Row],[QEpsBtm_BoolLog]]-Table1[[#This Row],[QEpsBtmLog]])</f>
        <v>1</v>
      </c>
      <c r="AM458" s="1">
        <f>(LOG(Table1[[#This Row],[QEpsBtm_HasseSimple]])-Table1[[#This Row],[QEpsBtmLog]])/(Table1[[#This Row],[QEpsBtm_BoolLog]]-Table1[[#This Row],[QEpsBtmLog]])</f>
        <v>0.88256259852440866</v>
      </c>
      <c r="AN458" s="1">
        <f>(LOG(Table1[[#This Row],[QEpsBtm_Hasse]])-Table1[[#This Row],[QEpsBtmLog]])/(Table1[[#This Row],[QEpsBtm_BoolLog]]-Table1[[#This Row],[QEpsBtmLog]])</f>
        <v>0.81486512037057979</v>
      </c>
      <c r="AO458" s="1">
        <f>LOG(Table1[[#This Row],[QEpsBtm_Bool]])</f>
        <v>1.268968567618957</v>
      </c>
    </row>
    <row r="459" spans="1:41" hidden="1" x14ac:dyDescent="0.25">
      <c r="A459" s="1" t="s">
        <v>42</v>
      </c>
      <c r="B459" t="s">
        <v>52</v>
      </c>
      <c r="C459">
        <v>690</v>
      </c>
      <c r="D459">
        <v>22</v>
      </c>
      <c r="E459">
        <v>83</v>
      </c>
      <c r="F459">
        <v>83</v>
      </c>
      <c r="G459">
        <v>1.9699999999999999E-2</v>
      </c>
      <c r="H459">
        <v>4.0000000000000002E-4</v>
      </c>
      <c r="I459">
        <v>0.51470000000000005</v>
      </c>
      <c r="J459">
        <v>1.9099999999999999E-2</v>
      </c>
      <c r="K459">
        <v>5.0000000000000001E-4</v>
      </c>
      <c r="L459">
        <v>0.50219999999999998</v>
      </c>
      <c r="M459">
        <v>1.9699999999999999E-2</v>
      </c>
      <c r="N459">
        <v>4.0000000000000002E-4</v>
      </c>
      <c r="O459">
        <v>0.51319999999999999</v>
      </c>
      <c r="P459">
        <v>5.9400000000000001E-2</v>
      </c>
      <c r="Q459">
        <v>5.0000000000000001E-4</v>
      </c>
      <c r="R459">
        <v>0.99990000000000001</v>
      </c>
      <c r="S459">
        <v>7.0300000000000001E-2</v>
      </c>
      <c r="T459">
        <v>7.0300000000000001E-2</v>
      </c>
      <c r="U459">
        <v>7.0300000000000001E-2</v>
      </c>
      <c r="V459">
        <v>13.520899999999999</v>
      </c>
      <c r="W459">
        <v>52.151499999999999</v>
      </c>
      <c r="X459">
        <v>10.452400000000001</v>
      </c>
      <c r="Y459">
        <v>39.747500000000002</v>
      </c>
      <c r="Z459">
        <v>20.758900000000001</v>
      </c>
      <c r="AA459">
        <v>13.520899999999999</v>
      </c>
      <c r="AB459">
        <v>52.151499999999999</v>
      </c>
      <c r="AC459">
        <v>10.452400000000001</v>
      </c>
      <c r="AD459">
        <v>39.747500000000002</v>
      </c>
      <c r="AE459">
        <v>20.758900000000001</v>
      </c>
      <c r="AF459">
        <f>LOG(Table1[[#This Row],[QEpsAll]])</f>
        <v>-0.28844583174983041</v>
      </c>
      <c r="AG459">
        <f>LOG(Table1[[#This Row],[QEpsBtm]])</f>
        <v>-0.29912329162309642</v>
      </c>
      <c r="AH459">
        <f>(LOG(Table1[[#This Row],[QEpsBtmIC]])-Table1[[#This Row],[QEpsBtmLog]])/(Table1[[#This Row],[QEpsBtm_BoolLog]]-Table1[[#This Row],[QEpsBtmLog]])</f>
        <v>5.8218019418936132E-3</v>
      </c>
      <c r="AI459" s="1">
        <f>(LOG(Table1[[#This Row],[QEpsBtmICRand]])-Table1[[#This Row],[QEpsBtmLog]])/(Table1[[#This Row],[QEpsBtm_BoolLog]]-Table1[[#This Row],[QEpsBtmLog]])</f>
        <v>0.18503665639371439</v>
      </c>
      <c r="AJ459" s="1">
        <f>(LOG(Table1[[#This Row],[QEpsBtmIC_HasseSimple]])-Table1[[#This Row],[QEpsBtmLog]])/(Table1[[#This Row],[QEpsBtm_BoolLog]]-Table1[[#This Row],[QEpsBtmLog]])</f>
        <v>0.88480136529162523</v>
      </c>
      <c r="AK459" s="1">
        <f>(LOG(Table1[[#This Row],[QEpsBtmIC_Hasse]])-Table1[[#This Row],[QEpsBtmLog]])/(Table1[[#This Row],[QEpsBtm_BoolLog]]-Table1[[#This Row],[QEpsBtmLog]])</f>
        <v>0.81563866736854052</v>
      </c>
      <c r="AL459" s="1">
        <f>(LOG(Table1[[#This Row],[QEpsBtmIC_Bool]])-Table1[[#This Row],[QEpsBtmLog]])/(Table1[[#This Row],[QEpsBtm_BoolLog]]-Table1[[#This Row],[QEpsBtmLog]])</f>
        <v>1</v>
      </c>
      <c r="AM459" s="1">
        <f>(LOG(Table1[[#This Row],[QEpsBtm_HasseSimple]])-Table1[[#This Row],[QEpsBtmLog]])/(Table1[[#This Row],[QEpsBtm_BoolLog]]-Table1[[#This Row],[QEpsBtmLog]])</f>
        <v>0.88480136529162523</v>
      </c>
      <c r="AN459" s="1">
        <f>(LOG(Table1[[#This Row],[QEpsBtm_Hasse]])-Table1[[#This Row],[QEpsBtmLog]])/(Table1[[#This Row],[QEpsBtm_BoolLog]]-Table1[[#This Row],[QEpsBtmLog]])</f>
        <v>0.81563866736854052</v>
      </c>
      <c r="AO459" s="1">
        <f>LOG(Table1[[#This Row],[QEpsBtm_Bool]])</f>
        <v>1.3172043368167381</v>
      </c>
    </row>
    <row r="460" spans="1:41" hidden="1" x14ac:dyDescent="0.25">
      <c r="A460" s="1" t="s">
        <v>42</v>
      </c>
      <c r="B460" t="s">
        <v>52</v>
      </c>
      <c r="C460">
        <v>690</v>
      </c>
      <c r="D460">
        <v>23</v>
      </c>
      <c r="E460">
        <v>85</v>
      </c>
      <c r="F460">
        <v>85</v>
      </c>
      <c r="G460">
        <v>1.9699999999999999E-2</v>
      </c>
      <c r="H460">
        <v>4.0000000000000002E-4</v>
      </c>
      <c r="I460">
        <v>0.51470000000000005</v>
      </c>
      <c r="J460">
        <v>1.9400000000000001E-2</v>
      </c>
      <c r="K460">
        <v>4.0000000000000002E-4</v>
      </c>
      <c r="L460">
        <v>0.50739999999999996</v>
      </c>
      <c r="M460">
        <v>1.9099999999999999E-2</v>
      </c>
      <c r="N460">
        <v>5.0000000000000001E-4</v>
      </c>
      <c r="O460">
        <v>0.50419999999999998</v>
      </c>
      <c r="P460">
        <v>6.0400000000000002E-2</v>
      </c>
      <c r="Q460">
        <v>2.9999999999999997E-4</v>
      </c>
      <c r="R460">
        <v>1</v>
      </c>
      <c r="S460">
        <v>7.0300000000000001E-2</v>
      </c>
      <c r="T460">
        <v>7.0300000000000001E-2</v>
      </c>
      <c r="U460">
        <v>7.0300000000000001E-2</v>
      </c>
      <c r="V460">
        <v>13.8355</v>
      </c>
      <c r="W460">
        <v>53.401200000000003</v>
      </c>
      <c r="X460">
        <v>10.6935</v>
      </c>
      <c r="Y460">
        <v>40.747500000000002</v>
      </c>
      <c r="Z460">
        <v>21.241099999999999</v>
      </c>
      <c r="AA460">
        <v>13.8355</v>
      </c>
      <c r="AB460">
        <v>53.401200000000003</v>
      </c>
      <c r="AC460">
        <v>10.6935</v>
      </c>
      <c r="AD460">
        <v>40.747500000000002</v>
      </c>
      <c r="AE460">
        <v>21.241099999999999</v>
      </c>
      <c r="AF460">
        <f>LOG(Table1[[#This Row],[QEpsAll]])</f>
        <v>-0.28844583174983041</v>
      </c>
      <c r="AG460">
        <f>LOG(Table1[[#This Row],[QEpsBtm]])</f>
        <v>-0.2946495371142881</v>
      </c>
      <c r="AH460">
        <f>(LOG(Table1[[#This Row],[QEpsBtmIC]])-Table1[[#This Row],[QEpsBtmLog]])/(Table1[[#This Row],[QEpsBtm_BoolLog]]-Table1[[#This Row],[QEpsBtmLog]])</f>
        <v>-1.6941525350673903E-3</v>
      </c>
      <c r="AI460" s="1">
        <f>(LOG(Table1[[#This Row],[QEpsBtmICRand]])-Table1[[#This Row],[QEpsBtmLog]])/(Table1[[#This Row],[QEpsBtm_BoolLog]]-Table1[[#This Row],[QEpsBtmLog]])</f>
        <v>0.18167758988323968</v>
      </c>
      <c r="AJ460" s="1">
        <f>(LOG(Table1[[#This Row],[QEpsBtmIC_HasseSimple]])-Table1[[#This Row],[QEpsBtmLog]])/(Table1[[#This Row],[QEpsBtm_BoolLog]]-Table1[[#This Row],[QEpsBtmLog]])</f>
        <v>0.8852021839712737</v>
      </c>
      <c r="AK460" s="1">
        <f>(LOG(Table1[[#This Row],[QEpsBtmIC_Hasse]])-Table1[[#This Row],[QEpsBtmLog]])/(Table1[[#This Row],[QEpsBtm_BoolLog]]-Table1[[#This Row],[QEpsBtmLog]])</f>
        <v>0.81622132682016624</v>
      </c>
      <c r="AL460" s="1">
        <f>(LOG(Table1[[#This Row],[QEpsBtmIC_Bool]])-Table1[[#This Row],[QEpsBtmLog]])/(Table1[[#This Row],[QEpsBtm_BoolLog]]-Table1[[#This Row],[QEpsBtmLog]])</f>
        <v>1</v>
      </c>
      <c r="AM460" s="1">
        <f>(LOG(Table1[[#This Row],[QEpsBtm_HasseSimple]])-Table1[[#This Row],[QEpsBtmLog]])/(Table1[[#This Row],[QEpsBtm_BoolLog]]-Table1[[#This Row],[QEpsBtmLog]])</f>
        <v>0.8852021839712737</v>
      </c>
      <c r="AN460" s="1">
        <f>(LOG(Table1[[#This Row],[QEpsBtm_Hasse]])-Table1[[#This Row],[QEpsBtmLog]])/(Table1[[#This Row],[QEpsBtm_BoolLog]]-Table1[[#This Row],[QEpsBtmLog]])</f>
        <v>0.81622132682016624</v>
      </c>
      <c r="AO460" s="1">
        <f>LOG(Table1[[#This Row],[QEpsBtm_Bool]])</f>
        <v>1.3271770035374955</v>
      </c>
    </row>
    <row r="461" spans="1:41" hidden="1" x14ac:dyDescent="0.25">
      <c r="A461" s="1" t="s">
        <v>42</v>
      </c>
      <c r="B461" t="s">
        <v>52</v>
      </c>
      <c r="C461">
        <v>690</v>
      </c>
      <c r="D461">
        <v>24</v>
      </c>
      <c r="E461">
        <v>88</v>
      </c>
      <c r="F461">
        <v>88</v>
      </c>
      <c r="G461">
        <v>1.9699999999999999E-2</v>
      </c>
      <c r="H461">
        <v>4.0000000000000002E-4</v>
      </c>
      <c r="I461">
        <v>0.51470000000000005</v>
      </c>
      <c r="J461">
        <v>1.9699999999999999E-2</v>
      </c>
      <c r="K461">
        <v>4.0000000000000002E-4</v>
      </c>
      <c r="L461">
        <v>0.51400000000000001</v>
      </c>
      <c r="M461">
        <v>1.9699999999999999E-2</v>
      </c>
      <c r="N461">
        <v>4.0000000000000002E-4</v>
      </c>
      <c r="O461">
        <v>0.51429999999999998</v>
      </c>
      <c r="P461">
        <v>0.06</v>
      </c>
      <c r="Q461">
        <v>4.0000000000000002E-4</v>
      </c>
      <c r="R461">
        <v>1</v>
      </c>
      <c r="S461">
        <v>7.0300000000000001E-2</v>
      </c>
      <c r="T461">
        <v>7.0300000000000001E-2</v>
      </c>
      <c r="U461">
        <v>7.0300000000000001E-2</v>
      </c>
      <c r="V461">
        <v>14.6578</v>
      </c>
      <c r="W461">
        <v>56.401200000000003</v>
      </c>
      <c r="X461">
        <v>11.515700000000001</v>
      </c>
      <c r="Y461">
        <v>43.747500000000002</v>
      </c>
      <c r="Z461">
        <v>22.063300000000002</v>
      </c>
      <c r="AA461">
        <v>14.6578</v>
      </c>
      <c r="AB461">
        <v>56.401200000000003</v>
      </c>
      <c r="AC461">
        <v>11.515700000000001</v>
      </c>
      <c r="AD461">
        <v>43.747500000000002</v>
      </c>
      <c r="AE461">
        <v>22.063300000000002</v>
      </c>
      <c r="AF461">
        <f>LOG(Table1[[#This Row],[QEpsAll]])</f>
        <v>-0.28844583174983041</v>
      </c>
      <c r="AG461">
        <f>LOG(Table1[[#This Row],[QEpsBtm]])</f>
        <v>-0.28903688100472424</v>
      </c>
      <c r="AH461">
        <f>(LOG(Table1[[#This Row],[QEpsBtmIC]])-Table1[[#This Row],[QEpsBtmLog]])/(Table1[[#This Row],[QEpsBtm_BoolLog]]-Table1[[#This Row],[QEpsBtmLog]])</f>
        <v>1.5520560106616573E-4</v>
      </c>
      <c r="AI461" s="1">
        <f>(LOG(Table1[[#This Row],[QEpsBtmICRand]])-Table1[[#This Row],[QEpsBtmLog]])/(Table1[[#This Row],[QEpsBtm_BoolLog]]-Table1[[#This Row],[QEpsBtmLog]])</f>
        <v>0.17702920292804583</v>
      </c>
      <c r="AJ461" s="1">
        <f>(LOG(Table1[[#This Row],[QEpsBtmIC_HasseSimple]])-Table1[[#This Row],[QEpsBtmLog]])/(Table1[[#This Row],[QEpsBtm_BoolLog]]-Table1[[#This Row],[QEpsBtmLog]])</f>
        <v>0.89122258898234485</v>
      </c>
      <c r="AK461" s="1">
        <f>(LOG(Table1[[#This Row],[QEpsBtmIC_Hasse]])-Table1[[#This Row],[QEpsBtmLog]])/(Table1[[#This Row],[QEpsBtm_BoolLog]]-Table1[[#This Row],[QEpsBtmLog]])</f>
        <v>0.82704792279989414</v>
      </c>
      <c r="AL461" s="1">
        <f>(LOG(Table1[[#This Row],[QEpsBtmIC_Bool]])-Table1[[#This Row],[QEpsBtmLog]])/(Table1[[#This Row],[QEpsBtm_BoolLog]]-Table1[[#This Row],[QEpsBtmLog]])</f>
        <v>1</v>
      </c>
      <c r="AM461" s="1">
        <f>(LOG(Table1[[#This Row],[QEpsBtm_HasseSimple]])-Table1[[#This Row],[QEpsBtmLog]])/(Table1[[#This Row],[QEpsBtm_BoolLog]]-Table1[[#This Row],[QEpsBtmLog]])</f>
        <v>0.89122258898234485</v>
      </c>
      <c r="AN461" s="1">
        <f>(LOG(Table1[[#This Row],[QEpsBtm_Hasse]])-Table1[[#This Row],[QEpsBtmLog]])/(Table1[[#This Row],[QEpsBtm_BoolLog]]-Table1[[#This Row],[QEpsBtmLog]])</f>
        <v>0.82704792279989414</v>
      </c>
      <c r="AO461" s="1">
        <f>LOG(Table1[[#This Row],[QEpsBtm_Bool]])</f>
        <v>1.3436704702349713</v>
      </c>
    </row>
    <row r="462" spans="1:41" hidden="1" x14ac:dyDescent="0.25">
      <c r="A462" s="1" t="s">
        <v>42</v>
      </c>
      <c r="B462" t="s">
        <v>52</v>
      </c>
      <c r="C462">
        <v>690</v>
      </c>
      <c r="D462">
        <v>25</v>
      </c>
      <c r="E462">
        <v>93</v>
      </c>
      <c r="F462">
        <v>93</v>
      </c>
      <c r="G462">
        <v>1.9699999999999999E-2</v>
      </c>
      <c r="H462">
        <v>4.0000000000000002E-4</v>
      </c>
      <c r="I462">
        <v>0.51470000000000005</v>
      </c>
      <c r="J462">
        <v>1.9099999999999999E-2</v>
      </c>
      <c r="K462">
        <v>5.0000000000000001E-4</v>
      </c>
      <c r="L462">
        <v>0.50729999999999997</v>
      </c>
      <c r="M462">
        <v>2.0299999999999999E-2</v>
      </c>
      <c r="N462">
        <v>0</v>
      </c>
      <c r="O462">
        <v>0.51980000000000004</v>
      </c>
      <c r="P462">
        <v>5.9700000000000003E-2</v>
      </c>
      <c r="Q462">
        <v>5.0000000000000001E-4</v>
      </c>
      <c r="R462">
        <v>1</v>
      </c>
      <c r="S462">
        <v>7.0300000000000001E-2</v>
      </c>
      <c r="T462">
        <v>7.0300000000000001E-2</v>
      </c>
      <c r="U462">
        <v>7.0300000000000001E-2</v>
      </c>
      <c r="V462">
        <v>15.4367</v>
      </c>
      <c r="W462">
        <v>59.401200000000003</v>
      </c>
      <c r="X462">
        <v>12.039099999999999</v>
      </c>
      <c r="Y462">
        <v>45.809399999999997</v>
      </c>
      <c r="Z462">
        <v>23.2758</v>
      </c>
      <c r="AA462">
        <v>15.4367</v>
      </c>
      <c r="AB462">
        <v>59.401200000000003</v>
      </c>
      <c r="AC462">
        <v>12.039099999999999</v>
      </c>
      <c r="AD462">
        <v>45.809399999999997</v>
      </c>
      <c r="AE462">
        <v>23.2758</v>
      </c>
      <c r="AF462">
        <f>LOG(Table1[[#This Row],[QEpsAll]])</f>
        <v>-0.28844583174983041</v>
      </c>
      <c r="AG462">
        <f>LOG(Table1[[#This Row],[QEpsBtm]])</f>
        <v>-0.29473513768259585</v>
      </c>
      <c r="AH462">
        <f>(LOG(Table1[[#This Row],[QEpsBtmIC]])-Table1[[#This Row],[QEpsBtmLog]])/(Table1[[#This Row],[QEpsBtm_BoolLog]]-Table1[[#This Row],[QEpsBtmLog]])</f>
        <v>6.362036547931332E-3</v>
      </c>
      <c r="AI462" s="1">
        <f>(LOG(Table1[[#This Row],[QEpsBtmICRand]])-Table1[[#This Row],[QEpsBtmLog]])/(Table1[[#This Row],[QEpsBtm_BoolLog]]-Table1[[#This Row],[QEpsBtmLog]])</f>
        <v>0.17737607497977748</v>
      </c>
      <c r="AJ462" s="1">
        <f>(LOG(Table1[[#This Row],[QEpsBtmIC_HasseSimple]])-Table1[[#This Row],[QEpsBtmLog]])/(Table1[[#This Row],[QEpsBtm_BoolLog]]-Table1[[#This Row],[QEpsBtmLog]])</f>
        <v>0.89266617372521151</v>
      </c>
      <c r="AK462" s="1">
        <f>(LOG(Table1[[#This Row],[QEpsBtmIC_Hasse]])-Table1[[#This Row],[QEpsBtmLog]])/(Table1[[#This Row],[QEpsBtm_BoolLog]]-Table1[[#This Row],[QEpsBtmLog]])</f>
        <v>0.82769394256347451</v>
      </c>
      <c r="AL462" s="1">
        <f>(LOG(Table1[[#This Row],[QEpsBtmIC_Bool]])-Table1[[#This Row],[QEpsBtmLog]])/(Table1[[#This Row],[QEpsBtm_BoolLog]]-Table1[[#This Row],[QEpsBtmLog]])</f>
        <v>1</v>
      </c>
      <c r="AM462" s="1">
        <f>(LOG(Table1[[#This Row],[QEpsBtm_HasseSimple]])-Table1[[#This Row],[QEpsBtmLog]])/(Table1[[#This Row],[QEpsBtm_BoolLog]]-Table1[[#This Row],[QEpsBtmLog]])</f>
        <v>0.89266617372521151</v>
      </c>
      <c r="AN462" s="1">
        <f>(LOG(Table1[[#This Row],[QEpsBtm_Hasse]])-Table1[[#This Row],[QEpsBtmLog]])/(Table1[[#This Row],[QEpsBtm_BoolLog]]-Table1[[#This Row],[QEpsBtmLog]])</f>
        <v>0.82769394256347451</v>
      </c>
      <c r="AO462" s="1">
        <f>LOG(Table1[[#This Row],[QEpsBtm_Bool]])</f>
        <v>1.3669046168119063</v>
      </c>
    </row>
    <row r="463" spans="1:41" hidden="1" x14ac:dyDescent="0.25">
      <c r="A463" s="1" t="s">
        <v>42</v>
      </c>
      <c r="B463" t="s">
        <v>52</v>
      </c>
      <c r="C463">
        <v>690</v>
      </c>
      <c r="D463">
        <v>26</v>
      </c>
      <c r="E463">
        <v>97</v>
      </c>
      <c r="F463">
        <v>97</v>
      </c>
      <c r="G463">
        <v>1.9699999999999999E-2</v>
      </c>
      <c r="H463">
        <v>4.0000000000000002E-4</v>
      </c>
      <c r="I463">
        <v>0.51470000000000005</v>
      </c>
      <c r="J463">
        <v>1.9599999999999999E-2</v>
      </c>
      <c r="K463">
        <v>4.0000000000000002E-4</v>
      </c>
      <c r="L463">
        <v>0.50749999999999995</v>
      </c>
      <c r="M463">
        <v>0.02</v>
      </c>
      <c r="N463">
        <v>2.9999999999999997E-4</v>
      </c>
      <c r="O463">
        <v>0.51339999999999997</v>
      </c>
      <c r="P463">
        <v>5.9700000000000003E-2</v>
      </c>
      <c r="Q463">
        <v>5.0000000000000001E-4</v>
      </c>
      <c r="R463">
        <v>1</v>
      </c>
      <c r="S463">
        <v>7.0300000000000001E-2</v>
      </c>
      <c r="T463">
        <v>7.0300000000000001E-2</v>
      </c>
      <c r="U463">
        <v>7.0300000000000001E-2</v>
      </c>
      <c r="V463">
        <v>15.767799999999999</v>
      </c>
      <c r="W463">
        <v>60.399700000000003</v>
      </c>
      <c r="X463">
        <v>11.9918</v>
      </c>
      <c r="Y463">
        <v>45.371899999999997</v>
      </c>
      <c r="Z463">
        <v>24.377300000000002</v>
      </c>
      <c r="AA463">
        <v>15.767799999999999</v>
      </c>
      <c r="AB463">
        <v>60.399700000000003</v>
      </c>
      <c r="AC463">
        <v>11.9918</v>
      </c>
      <c r="AD463">
        <v>45.371899999999997</v>
      </c>
      <c r="AE463">
        <v>24.377300000000002</v>
      </c>
      <c r="AF463">
        <f>LOG(Table1[[#This Row],[QEpsAll]])</f>
        <v>-0.28844583174983041</v>
      </c>
      <c r="AG463">
        <f>LOG(Table1[[#This Row],[QEpsBtm]])</f>
        <v>-0.2945639534147495</v>
      </c>
      <c r="AH463">
        <f>(LOG(Table1[[#This Row],[QEpsBtmIC]])-Table1[[#This Row],[QEpsBtmLog]])/(Table1[[#This Row],[QEpsBtm_BoolLog]]-Table1[[#This Row],[QEpsBtmLog]])</f>
        <v>2.9852333129002716E-3</v>
      </c>
      <c r="AI463" s="1">
        <f>(LOG(Table1[[#This Row],[QEpsBtmICRand]])-Table1[[#This Row],[QEpsBtmLog]])/(Table1[[#This Row],[QEpsBtm_BoolLog]]-Table1[[#This Row],[QEpsBtmLog]])</f>
        <v>0.17517411393727009</v>
      </c>
      <c r="AJ463" s="1">
        <f>(LOG(Table1[[#This Row],[QEpsBtmIC_HasseSimple]])-Table1[[#This Row],[QEpsBtmLog]])/(Table1[[#This Row],[QEpsBtm_BoolLog]]-Table1[[#This Row],[QEpsBtmLog]])</f>
        <v>0.88747610873176097</v>
      </c>
      <c r="AK463" s="1">
        <f>(LOG(Table1[[#This Row],[QEpsBtmIC_Hasse]])-Table1[[#This Row],[QEpsBtmLog]])/(Table1[[#This Row],[QEpsBtm_BoolLog]]-Table1[[#This Row],[QEpsBtmLog]])</f>
        <v>0.81677541151623634</v>
      </c>
      <c r="AL463" s="1">
        <f>(LOG(Table1[[#This Row],[QEpsBtmIC_Bool]])-Table1[[#This Row],[QEpsBtmLog]])/(Table1[[#This Row],[QEpsBtm_BoolLog]]-Table1[[#This Row],[QEpsBtmLog]])</f>
        <v>1</v>
      </c>
      <c r="AM463" s="1">
        <f>(LOG(Table1[[#This Row],[QEpsBtm_HasseSimple]])-Table1[[#This Row],[QEpsBtmLog]])/(Table1[[#This Row],[QEpsBtm_BoolLog]]-Table1[[#This Row],[QEpsBtmLog]])</f>
        <v>0.88747610873176097</v>
      </c>
      <c r="AN463" s="1">
        <f>(LOG(Table1[[#This Row],[QEpsBtm_Hasse]])-Table1[[#This Row],[QEpsBtmLog]])/(Table1[[#This Row],[QEpsBtm_BoolLog]]-Table1[[#This Row],[QEpsBtmLog]])</f>
        <v>0.81677541151623634</v>
      </c>
      <c r="AO463" s="1">
        <f>LOG(Table1[[#This Row],[QEpsBtm_Bool]])</f>
        <v>1.3869856020191826</v>
      </c>
    </row>
    <row r="464" spans="1:41" hidden="1" x14ac:dyDescent="0.25">
      <c r="A464" s="1" t="s">
        <v>42</v>
      </c>
      <c r="B464" t="s">
        <v>52</v>
      </c>
      <c r="C464">
        <v>690</v>
      </c>
      <c r="D464">
        <v>27</v>
      </c>
      <c r="E464">
        <v>103</v>
      </c>
      <c r="F464">
        <v>103</v>
      </c>
      <c r="G464">
        <v>1.9699999999999999E-2</v>
      </c>
      <c r="H464">
        <v>4.0000000000000002E-4</v>
      </c>
      <c r="I464">
        <v>0.51470000000000005</v>
      </c>
      <c r="J464">
        <v>1.9699999999999999E-2</v>
      </c>
      <c r="K464">
        <v>4.0000000000000002E-4</v>
      </c>
      <c r="L464">
        <v>0.51590000000000003</v>
      </c>
      <c r="M464">
        <v>1.9699999999999999E-2</v>
      </c>
      <c r="N464">
        <v>4.0000000000000002E-4</v>
      </c>
      <c r="O464">
        <v>0.51470000000000005</v>
      </c>
      <c r="P464">
        <v>5.9700000000000003E-2</v>
      </c>
      <c r="Q464">
        <v>5.0000000000000001E-4</v>
      </c>
      <c r="R464">
        <v>0.99990000000000001</v>
      </c>
      <c r="S464">
        <v>7.0300000000000001E-2</v>
      </c>
      <c r="T464">
        <v>7.0300000000000001E-2</v>
      </c>
      <c r="U464">
        <v>7.0300000000000001E-2</v>
      </c>
      <c r="V464">
        <v>16.857800000000001</v>
      </c>
      <c r="W464">
        <v>64.773799999999994</v>
      </c>
      <c r="X464">
        <v>12.956899999999999</v>
      </c>
      <c r="Y464">
        <v>49.246000000000002</v>
      </c>
      <c r="Z464">
        <v>25.840499999999999</v>
      </c>
      <c r="AA464">
        <v>16.857800000000001</v>
      </c>
      <c r="AB464">
        <v>64.773799999999994</v>
      </c>
      <c r="AC464">
        <v>12.956899999999999</v>
      </c>
      <c r="AD464">
        <v>49.246000000000002</v>
      </c>
      <c r="AE464">
        <v>25.840499999999999</v>
      </c>
      <c r="AF464">
        <f>LOG(Table1[[#This Row],[QEpsAll]])</f>
        <v>-0.28844583174983041</v>
      </c>
      <c r="AG464">
        <f>LOG(Table1[[#This Row],[QEpsBtm]])</f>
        <v>-0.28743447212669165</v>
      </c>
      <c r="AH464">
        <f>(LOG(Table1[[#This Row],[QEpsBtmIC]])-Table1[[#This Row],[QEpsBtmLog]])/(Table1[[#This Row],[QEpsBtm_BoolLog]]-Table1[[#This Row],[QEpsBtmLog]])</f>
        <v>-5.9501004222406711E-4</v>
      </c>
      <c r="AI464" s="1">
        <f>(LOG(Table1[[#This Row],[QEpsBtmICRand]])-Table1[[#This Row],[QEpsBtmLog]])/(Table1[[#This Row],[QEpsBtm_BoolLog]]-Table1[[#This Row],[QEpsBtmLog]])</f>
        <v>0.16907987152593643</v>
      </c>
      <c r="AJ464" s="1">
        <f>(LOG(Table1[[#This Row],[QEpsBtmIC_HasseSimple]])-Table1[[#This Row],[QEpsBtmLog]])/(Table1[[#This Row],[QEpsBtm_BoolLog]]-Table1[[#This Row],[QEpsBtmLog]])</f>
        <v>0.89086535625781416</v>
      </c>
      <c r="AK464" s="1">
        <f>(LOG(Table1[[#This Row],[QEpsBtmIC_Hasse]])-Table1[[#This Row],[QEpsBtmLog]])/(Table1[[#This Row],[QEpsBtm_BoolLog]]-Table1[[#This Row],[QEpsBtmLog]])</f>
        <v>0.8236197184011651</v>
      </c>
      <c r="AL464" s="1">
        <f>(LOG(Table1[[#This Row],[QEpsBtmIC_Bool]])-Table1[[#This Row],[QEpsBtmLog]])/(Table1[[#This Row],[QEpsBtm_BoolLog]]-Table1[[#This Row],[QEpsBtmLog]])</f>
        <v>1</v>
      </c>
      <c r="AM464" s="1">
        <f>(LOG(Table1[[#This Row],[QEpsBtm_HasseSimple]])-Table1[[#This Row],[QEpsBtmLog]])/(Table1[[#This Row],[QEpsBtm_BoolLog]]-Table1[[#This Row],[QEpsBtmLog]])</f>
        <v>0.89086535625781416</v>
      </c>
      <c r="AN464" s="1">
        <f>(LOG(Table1[[#This Row],[QEpsBtm_Hasse]])-Table1[[#This Row],[QEpsBtmLog]])/(Table1[[#This Row],[QEpsBtm_BoolLog]]-Table1[[#This Row],[QEpsBtmLog]])</f>
        <v>0.8236197184011651</v>
      </c>
      <c r="AO464" s="1">
        <f>LOG(Table1[[#This Row],[QEpsBtm_Bool]])</f>
        <v>1.4123009127727406</v>
      </c>
    </row>
    <row r="465" spans="1:41" hidden="1" x14ac:dyDescent="0.25">
      <c r="A465" s="1" t="s">
        <v>42</v>
      </c>
      <c r="B465" t="s">
        <v>52</v>
      </c>
      <c r="C465">
        <v>690</v>
      </c>
      <c r="D465">
        <v>28</v>
      </c>
      <c r="E465">
        <v>111</v>
      </c>
      <c r="F465">
        <v>111</v>
      </c>
      <c r="G465">
        <v>1.9699999999999999E-2</v>
      </c>
      <c r="H465">
        <v>4.0000000000000002E-4</v>
      </c>
      <c r="I465">
        <v>0.51470000000000005</v>
      </c>
      <c r="J465">
        <v>1.9400000000000001E-2</v>
      </c>
      <c r="K465">
        <v>4.0000000000000002E-4</v>
      </c>
      <c r="L465">
        <v>0.50360000000000005</v>
      </c>
      <c r="M465">
        <v>1.8800000000000001E-2</v>
      </c>
      <c r="N465">
        <v>5.0000000000000001E-4</v>
      </c>
      <c r="O465">
        <v>0.50190000000000001</v>
      </c>
      <c r="P465">
        <v>6.0600000000000001E-2</v>
      </c>
      <c r="Q465">
        <v>2.9999999999999997E-4</v>
      </c>
      <c r="R465">
        <v>0.99990000000000001</v>
      </c>
      <c r="S465">
        <v>7.0300000000000001E-2</v>
      </c>
      <c r="T465">
        <v>7.0300000000000001E-2</v>
      </c>
      <c r="U465">
        <v>7.0300000000000001E-2</v>
      </c>
      <c r="V465">
        <v>18.946100000000001</v>
      </c>
      <c r="W465">
        <v>72.273799999999994</v>
      </c>
      <c r="X465">
        <v>14.9261</v>
      </c>
      <c r="Y465">
        <v>56.246000000000002</v>
      </c>
      <c r="Z465">
        <v>28.053599999999999</v>
      </c>
      <c r="AA465">
        <v>18.946100000000001</v>
      </c>
      <c r="AB465">
        <v>72.273799999999994</v>
      </c>
      <c r="AC465">
        <v>14.9261</v>
      </c>
      <c r="AD465">
        <v>56.246000000000002</v>
      </c>
      <c r="AE465">
        <v>28.053599999999999</v>
      </c>
      <c r="AF465">
        <f>LOG(Table1[[#This Row],[QEpsAll]])</f>
        <v>-0.28844583174983041</v>
      </c>
      <c r="AG465">
        <f>LOG(Table1[[#This Row],[QEpsBtm]])</f>
        <v>-0.29791427856417496</v>
      </c>
      <c r="AH465">
        <f>(LOG(Table1[[#This Row],[QEpsBtmIC]])-Table1[[#This Row],[QEpsBtmLog]])/(Table1[[#This Row],[QEpsBtm_BoolLog]]-Table1[[#This Row],[QEpsBtmLog]])</f>
        <v>-8.4112682985303783E-4</v>
      </c>
      <c r="AI465" s="1">
        <f>(LOG(Table1[[#This Row],[QEpsBtmICRand]])-Table1[[#This Row],[QEpsBtmLog]])/(Table1[[#This Row],[QEpsBtm_BoolLog]]-Table1[[#This Row],[QEpsBtmLog]])</f>
        <v>0.17061134988819521</v>
      </c>
      <c r="AJ465" s="1">
        <f>(LOG(Table1[[#This Row],[QEpsBtmIC_HasseSimple]])-Table1[[#This Row],[QEpsBtmLog]])/(Table1[[#This Row],[QEpsBtm_BoolLog]]-Table1[[#This Row],[QEpsBtmLog]])</f>
        <v>0.90236067700799172</v>
      </c>
      <c r="AK465" s="1">
        <f>(LOG(Table1[[#This Row],[QEpsBtmIC_Hasse]])-Table1[[#This Row],[QEpsBtmLog]])/(Table1[[#This Row],[QEpsBtm_BoolLog]]-Table1[[#This Row],[QEpsBtmLog]])</f>
        <v>0.84303694281625718</v>
      </c>
      <c r="AL465" s="1">
        <f>(LOG(Table1[[#This Row],[QEpsBtmIC_Bool]])-Table1[[#This Row],[QEpsBtmLog]])/(Table1[[#This Row],[QEpsBtm_BoolLog]]-Table1[[#This Row],[QEpsBtmLog]])</f>
        <v>1</v>
      </c>
      <c r="AM465" s="1">
        <f>(LOG(Table1[[#This Row],[QEpsBtm_HasseSimple]])-Table1[[#This Row],[QEpsBtmLog]])/(Table1[[#This Row],[QEpsBtm_BoolLog]]-Table1[[#This Row],[QEpsBtmLog]])</f>
        <v>0.90236067700799172</v>
      </c>
      <c r="AN465" s="1">
        <f>(LOG(Table1[[#This Row],[QEpsBtm_Hasse]])-Table1[[#This Row],[QEpsBtmLog]])/(Table1[[#This Row],[QEpsBtm_BoolLog]]-Table1[[#This Row],[QEpsBtmLog]])</f>
        <v>0.84303694281625718</v>
      </c>
      <c r="AO465" s="1">
        <f>LOG(Table1[[#This Row],[QEpsBtm_Bool]])</f>
        <v>1.4479886003449232</v>
      </c>
    </row>
    <row r="466" spans="1:41" hidden="1" x14ac:dyDescent="0.25">
      <c r="A466" s="1" t="s">
        <v>42</v>
      </c>
      <c r="B466" t="s">
        <v>52</v>
      </c>
      <c r="C466">
        <v>690</v>
      </c>
      <c r="D466">
        <v>29</v>
      </c>
      <c r="E466">
        <v>117</v>
      </c>
      <c r="F466">
        <v>117</v>
      </c>
      <c r="G466">
        <v>1.9699999999999999E-2</v>
      </c>
      <c r="H466">
        <v>4.0000000000000002E-4</v>
      </c>
      <c r="I466">
        <v>0.51470000000000005</v>
      </c>
      <c r="J466">
        <v>0.02</v>
      </c>
      <c r="K466">
        <v>2.9999999999999997E-4</v>
      </c>
      <c r="L466">
        <v>0.50890000000000002</v>
      </c>
      <c r="M466">
        <v>1.9099999999999999E-2</v>
      </c>
      <c r="N466">
        <v>5.0000000000000001E-4</v>
      </c>
      <c r="O466">
        <v>0.50229999999999997</v>
      </c>
      <c r="P466">
        <v>6.0600000000000001E-2</v>
      </c>
      <c r="Q466">
        <v>2.9999999999999997E-4</v>
      </c>
      <c r="R466">
        <v>1</v>
      </c>
      <c r="S466">
        <v>7.0300000000000001E-2</v>
      </c>
      <c r="T466">
        <v>7.0300000000000001E-2</v>
      </c>
      <c r="U466">
        <v>7.0300000000000001E-2</v>
      </c>
      <c r="V466">
        <v>19.977799999999998</v>
      </c>
      <c r="W466">
        <v>76.273799999999994</v>
      </c>
      <c r="X466">
        <v>15.4826</v>
      </c>
      <c r="Y466">
        <v>58.495699999999999</v>
      </c>
      <c r="Z466">
        <v>29.524899999999999</v>
      </c>
      <c r="AA466">
        <v>19.977799999999998</v>
      </c>
      <c r="AB466">
        <v>76.273799999999994</v>
      </c>
      <c r="AC466">
        <v>15.4826</v>
      </c>
      <c r="AD466">
        <v>58.495699999999999</v>
      </c>
      <c r="AE466">
        <v>29.524899999999999</v>
      </c>
      <c r="AF466">
        <f>LOG(Table1[[#This Row],[QEpsAll]])</f>
        <v>-0.28844583174983041</v>
      </c>
      <c r="AG466">
        <f>LOG(Table1[[#This Row],[QEpsBtm]])</f>
        <v>-0.29336754912670532</v>
      </c>
      <c r="AH466">
        <f>(LOG(Table1[[#This Row],[QEpsBtmIC]])-Table1[[#This Row],[QEpsBtmLog]])/(Table1[[#This Row],[QEpsBtm_BoolLog]]-Table1[[#This Row],[QEpsBtmLog]])</f>
        <v>-3.2146825865831011E-3</v>
      </c>
      <c r="AI466" s="1">
        <f>(LOG(Table1[[#This Row],[QEpsBtmICRand]])-Table1[[#This Row],[QEpsBtmLog]])/(Table1[[#This Row],[QEpsBtm_BoolLog]]-Table1[[#This Row],[QEpsBtmLog]])</f>
        <v>0.16635000629968547</v>
      </c>
      <c r="AJ466" s="1">
        <f>(LOG(Table1[[#This Row],[QEpsBtmIC_HasseSimple]])-Table1[[#This Row],[QEpsBtmLog]])/(Table1[[#This Row],[QEpsBtm_BoolLog]]-Table1[[#This Row],[QEpsBtmLog]])</f>
        <v>0.90380754804789731</v>
      </c>
      <c r="AK466" s="1">
        <f>(LOG(Table1[[#This Row],[QEpsBtmIC_Hasse]])-Table1[[#This Row],[QEpsBtmLog]])/(Table1[[#This Row],[QEpsBtm_BoolLog]]-Table1[[#This Row],[QEpsBtmLog]])</f>
        <v>0.84103450977799199</v>
      </c>
      <c r="AL466" s="1">
        <f>(LOG(Table1[[#This Row],[QEpsBtmIC_Bool]])-Table1[[#This Row],[QEpsBtmLog]])/(Table1[[#This Row],[QEpsBtm_BoolLog]]-Table1[[#This Row],[QEpsBtmLog]])</f>
        <v>1</v>
      </c>
      <c r="AM466" s="1">
        <f>(LOG(Table1[[#This Row],[QEpsBtm_HasseSimple]])-Table1[[#This Row],[QEpsBtmLog]])/(Table1[[#This Row],[QEpsBtm_BoolLog]]-Table1[[#This Row],[QEpsBtmLog]])</f>
        <v>0.90380754804789731</v>
      </c>
      <c r="AN466" s="1">
        <f>(LOG(Table1[[#This Row],[QEpsBtm_Hasse]])-Table1[[#This Row],[QEpsBtmLog]])/(Table1[[#This Row],[QEpsBtm_BoolLog]]-Table1[[#This Row],[QEpsBtmLog]])</f>
        <v>0.84103450977799199</v>
      </c>
      <c r="AO466" s="1">
        <f>LOG(Table1[[#This Row],[QEpsBtm_Bool]])</f>
        <v>1.4701884353449346</v>
      </c>
    </row>
    <row r="467" spans="1:41" hidden="1" x14ac:dyDescent="0.25">
      <c r="A467" s="1" t="s">
        <v>42</v>
      </c>
      <c r="B467" t="s">
        <v>52</v>
      </c>
      <c r="C467">
        <v>690</v>
      </c>
      <c r="D467">
        <v>30</v>
      </c>
      <c r="E467">
        <v>121</v>
      </c>
      <c r="F467">
        <v>121</v>
      </c>
      <c r="G467">
        <v>1.9699999999999999E-2</v>
      </c>
      <c r="H467">
        <v>4.0000000000000002E-4</v>
      </c>
      <c r="I467">
        <v>0.51470000000000005</v>
      </c>
      <c r="J467">
        <v>1.8599999999999998E-2</v>
      </c>
      <c r="K467">
        <v>5.0000000000000001E-4</v>
      </c>
      <c r="L467">
        <v>0.50049999999999994</v>
      </c>
      <c r="M467">
        <v>0.02</v>
      </c>
      <c r="N467">
        <v>2.9999999999999997E-4</v>
      </c>
      <c r="O467">
        <v>0.5202</v>
      </c>
      <c r="P467">
        <v>5.9700000000000003E-2</v>
      </c>
      <c r="Q467">
        <v>5.0000000000000001E-4</v>
      </c>
      <c r="R467">
        <v>1</v>
      </c>
      <c r="S467">
        <v>7.0300000000000001E-2</v>
      </c>
      <c r="T467">
        <v>7.0300000000000001E-2</v>
      </c>
      <c r="U467">
        <v>7.0300000000000001E-2</v>
      </c>
      <c r="V467">
        <v>20.768999999999998</v>
      </c>
      <c r="W467">
        <v>79.023499999999999</v>
      </c>
      <c r="X467">
        <v>16.088000000000001</v>
      </c>
      <c r="Y467">
        <v>60.495699999999999</v>
      </c>
      <c r="Z467">
        <v>30.636299999999999</v>
      </c>
      <c r="AA467">
        <v>20.768999999999998</v>
      </c>
      <c r="AB467">
        <v>79.023499999999999</v>
      </c>
      <c r="AC467">
        <v>16.088000000000001</v>
      </c>
      <c r="AD467">
        <v>60.495699999999999</v>
      </c>
      <c r="AE467">
        <v>30.636299999999999</v>
      </c>
      <c r="AF467">
        <f>LOG(Table1[[#This Row],[QEpsAll]])</f>
        <v>-0.28844583174983041</v>
      </c>
      <c r="AG467">
        <f>LOG(Table1[[#This Row],[QEpsBtm]])</f>
        <v>-0.30059591818466258</v>
      </c>
      <c r="AH467">
        <f>(LOG(Table1[[#This Row],[QEpsBtmIC]])-Table1[[#This Row],[QEpsBtmLog]])/(Table1[[#This Row],[QEpsBtm_BoolLog]]-Table1[[#This Row],[QEpsBtmLog]])</f>
        <v>9.3832346126938044E-3</v>
      </c>
      <c r="AI467" s="1">
        <f>(LOG(Table1[[#This Row],[QEpsBtmICRand]])-Table1[[#This Row],[QEpsBtmLog]])/(Table1[[#This Row],[QEpsBtm_BoolLog]]-Table1[[#This Row],[QEpsBtmLog]])</f>
        <v>0.16822839482898913</v>
      </c>
      <c r="AJ467" s="1">
        <f>(LOG(Table1[[#This Row],[QEpsBtmIC_HasseSimple]])-Table1[[#This Row],[QEpsBtmLog]])/(Table1[[#This Row],[QEpsBtm_BoolLog]]-Table1[[#This Row],[QEpsBtmLog]])</f>
        <v>0.90551954219254782</v>
      </c>
      <c r="AK467" s="1">
        <f>(LOG(Table1[[#This Row],[QEpsBtmIC_Hasse]])-Table1[[#This Row],[QEpsBtmLog]])/(Table1[[#This Row],[QEpsBtm_BoolLog]]-Table1[[#This Row],[QEpsBtmLog]])</f>
        <v>0.84344682670845872</v>
      </c>
      <c r="AL467" s="1">
        <f>(LOG(Table1[[#This Row],[QEpsBtmIC_Bool]])-Table1[[#This Row],[QEpsBtmLog]])/(Table1[[#This Row],[QEpsBtm_BoolLog]]-Table1[[#This Row],[QEpsBtmLog]])</f>
        <v>1</v>
      </c>
      <c r="AM467" s="1">
        <f>(LOG(Table1[[#This Row],[QEpsBtm_HasseSimple]])-Table1[[#This Row],[QEpsBtmLog]])/(Table1[[#This Row],[QEpsBtm_BoolLog]]-Table1[[#This Row],[QEpsBtmLog]])</f>
        <v>0.90551954219254782</v>
      </c>
      <c r="AN467" s="1">
        <f>(LOG(Table1[[#This Row],[QEpsBtm_Hasse]])-Table1[[#This Row],[QEpsBtmLog]])/(Table1[[#This Row],[QEpsBtm_BoolLog]]-Table1[[#This Row],[QEpsBtmLog]])</f>
        <v>0.84344682670845872</v>
      </c>
      <c r="AO467" s="1">
        <f>LOG(Table1[[#This Row],[QEpsBtm_Bool]])</f>
        <v>1.4862363136168137</v>
      </c>
    </row>
    <row r="468" spans="1:41" hidden="1" x14ac:dyDescent="0.25">
      <c r="A468" s="1" t="s">
        <v>42</v>
      </c>
      <c r="B468" t="s">
        <v>52</v>
      </c>
      <c r="C468">
        <v>690</v>
      </c>
      <c r="D468">
        <v>31</v>
      </c>
      <c r="E468">
        <v>122</v>
      </c>
      <c r="F468">
        <v>122</v>
      </c>
      <c r="G468">
        <v>1.9699999999999999E-2</v>
      </c>
      <c r="H468">
        <v>4.0000000000000002E-4</v>
      </c>
      <c r="I468">
        <v>0.51470000000000005</v>
      </c>
      <c r="J468">
        <v>2.0299999999999999E-2</v>
      </c>
      <c r="K468">
        <v>4.0000000000000002E-4</v>
      </c>
      <c r="L468">
        <v>0.51249999999999996</v>
      </c>
      <c r="M468">
        <v>1.9699999999999999E-2</v>
      </c>
      <c r="N468">
        <v>4.0000000000000002E-4</v>
      </c>
      <c r="O468">
        <v>0.51329999999999998</v>
      </c>
      <c r="P468">
        <v>6.0900000000000003E-2</v>
      </c>
      <c r="Q468">
        <v>0</v>
      </c>
      <c r="R468">
        <v>1</v>
      </c>
      <c r="S468">
        <v>7.0300000000000001E-2</v>
      </c>
      <c r="T468">
        <v>7.0300000000000001E-2</v>
      </c>
      <c r="U468">
        <v>7.0300000000000001E-2</v>
      </c>
      <c r="V468">
        <v>20.7911</v>
      </c>
      <c r="W468">
        <v>79.085400000000007</v>
      </c>
      <c r="X468">
        <v>16.048999999999999</v>
      </c>
      <c r="Y468">
        <v>60.307299999999998</v>
      </c>
      <c r="Z468">
        <v>30.882899999999999</v>
      </c>
      <c r="AA468">
        <v>20.7911</v>
      </c>
      <c r="AB468">
        <v>79.085400000000007</v>
      </c>
      <c r="AC468">
        <v>16.048999999999999</v>
      </c>
      <c r="AD468">
        <v>60.307299999999998</v>
      </c>
      <c r="AE468">
        <v>30.882899999999999</v>
      </c>
      <c r="AF468">
        <f>LOG(Table1[[#This Row],[QEpsAll]])</f>
        <v>-0.28844583174983041</v>
      </c>
      <c r="AG468">
        <f>LOG(Table1[[#This Row],[QEpsBtm]])</f>
        <v>-0.29030613027220814</v>
      </c>
      <c r="AH468">
        <f>(LOG(Table1[[#This Row],[QEpsBtmIC]])-Table1[[#This Row],[QEpsBtmLog]])/(Table1[[#This Row],[QEpsBtm_BoolLog]]-Table1[[#This Row],[QEpsBtmLog]])</f>
        <v>3.8055355140534971E-4</v>
      </c>
      <c r="AI468" s="1">
        <f>(LOG(Table1[[#This Row],[QEpsBtmICRand]])-Table1[[#This Row],[QEpsBtmLog]])/(Table1[[#This Row],[QEpsBtm_BoolLog]]-Table1[[#This Row],[QEpsBtmLog]])</f>
        <v>0.16309111380825086</v>
      </c>
      <c r="AJ468" s="1">
        <f>(LOG(Table1[[#This Row],[QEpsBtmIC_HasseSimple]])-Table1[[#This Row],[QEpsBtmLog]])/(Table1[[#This Row],[QEpsBtm_BoolLog]]-Table1[[#This Row],[QEpsBtmLog]])</f>
        <v>0.90346164541892027</v>
      </c>
      <c r="AK468" s="1">
        <f>(LOG(Table1[[#This Row],[QEpsBtmIC_Hasse]])-Table1[[#This Row],[QEpsBtmLog]])/(Table1[[#This Row],[QEpsBtm_BoolLog]]-Table1[[#This Row],[QEpsBtmLog]])</f>
        <v>0.84029986937575829</v>
      </c>
      <c r="AL468" s="1">
        <f>(LOG(Table1[[#This Row],[QEpsBtmIC_Bool]])-Table1[[#This Row],[QEpsBtmLog]])/(Table1[[#This Row],[QEpsBtm_BoolLog]]-Table1[[#This Row],[QEpsBtmLog]])</f>
        <v>1</v>
      </c>
      <c r="AM468" s="1">
        <f>(LOG(Table1[[#This Row],[QEpsBtm_HasseSimple]])-Table1[[#This Row],[QEpsBtmLog]])/(Table1[[#This Row],[QEpsBtm_BoolLog]]-Table1[[#This Row],[QEpsBtmLog]])</f>
        <v>0.90346164541892027</v>
      </c>
      <c r="AN468" s="1">
        <f>(LOG(Table1[[#This Row],[QEpsBtm_Hasse]])-Table1[[#This Row],[QEpsBtmLog]])/(Table1[[#This Row],[QEpsBtm_BoolLog]]-Table1[[#This Row],[QEpsBtmLog]])</f>
        <v>0.84029986937575829</v>
      </c>
      <c r="AO468" s="1">
        <f>LOG(Table1[[#This Row],[QEpsBtm_Bool]])</f>
        <v>1.4897180751760803</v>
      </c>
    </row>
    <row r="469" spans="1:41" hidden="1" x14ac:dyDescent="0.25">
      <c r="A469" s="1" t="s">
        <v>42</v>
      </c>
      <c r="B469" t="s">
        <v>52</v>
      </c>
      <c r="C469">
        <v>690</v>
      </c>
      <c r="D469">
        <v>32</v>
      </c>
      <c r="E469">
        <v>124</v>
      </c>
      <c r="F469">
        <v>124</v>
      </c>
      <c r="G469">
        <v>1.9699999999999999E-2</v>
      </c>
      <c r="H469">
        <v>4.0000000000000002E-4</v>
      </c>
      <c r="I469">
        <v>0.51470000000000005</v>
      </c>
      <c r="J469">
        <v>1.9400000000000001E-2</v>
      </c>
      <c r="K469">
        <v>4.0000000000000002E-4</v>
      </c>
      <c r="L469">
        <v>0.50890000000000002</v>
      </c>
      <c r="M469">
        <v>1.9099999999999999E-2</v>
      </c>
      <c r="N469">
        <v>5.0000000000000001E-4</v>
      </c>
      <c r="O469">
        <v>0.50670000000000004</v>
      </c>
      <c r="P469">
        <v>5.96E-2</v>
      </c>
      <c r="Q469">
        <v>5.0000000000000001E-4</v>
      </c>
      <c r="R469">
        <v>0.99990000000000001</v>
      </c>
      <c r="S469">
        <v>7.0300000000000001E-2</v>
      </c>
      <c r="T469">
        <v>7.0300000000000001E-2</v>
      </c>
      <c r="U469">
        <v>7.0300000000000001E-2</v>
      </c>
      <c r="V469">
        <v>21.0945</v>
      </c>
      <c r="W469">
        <v>80.147400000000005</v>
      </c>
      <c r="X469">
        <v>16.283200000000001</v>
      </c>
      <c r="Y469">
        <v>61.118899999999996</v>
      </c>
      <c r="Z469">
        <v>31.440899999999999</v>
      </c>
      <c r="AA469">
        <v>21.0945</v>
      </c>
      <c r="AB469">
        <v>80.147400000000005</v>
      </c>
      <c r="AC469">
        <v>16.283200000000001</v>
      </c>
      <c r="AD469">
        <v>61.118899999999996</v>
      </c>
      <c r="AE469">
        <v>31.440899999999999</v>
      </c>
      <c r="AF469">
        <f>LOG(Table1[[#This Row],[QEpsAll]])</f>
        <v>-0.28844583174983041</v>
      </c>
      <c r="AG469">
        <f>LOG(Table1[[#This Row],[QEpsBtm]])</f>
        <v>-0.29336754912670532</v>
      </c>
      <c r="AH469">
        <f>(LOG(Table1[[#This Row],[QEpsBtmIC]])-Table1[[#This Row],[QEpsBtmLog]])/(Table1[[#This Row],[QEpsBtm_BoolLog]]-Table1[[#This Row],[QEpsBtmLog]])</f>
        <v>-1.0506370887107485E-3</v>
      </c>
      <c r="AI469" s="1">
        <f>(LOG(Table1[[#This Row],[QEpsBtmICRand]])-Table1[[#This Row],[QEpsBtmLog]])/(Table1[[#This Row],[QEpsBtm_BoolLog]]-Table1[[#This Row],[QEpsBtmLog]])</f>
        <v>0.16378929956460792</v>
      </c>
      <c r="AJ469" s="1">
        <f>(LOG(Table1[[#This Row],[QEpsBtmIC_HasseSimple]])-Table1[[#This Row],[QEpsBtmLog]])/(Table1[[#This Row],[QEpsBtm_BoolLog]]-Table1[[#This Row],[QEpsBtmLog]])</f>
        <v>0.90321661675120035</v>
      </c>
      <c r="AK469" s="1">
        <f>(LOG(Table1[[#This Row],[QEpsBtmIC_Hasse]])-Table1[[#This Row],[QEpsBtmLog]])/(Table1[[#This Row],[QEpsBtm_BoolLog]]-Table1[[#This Row],[QEpsBtmLog]])</f>
        <v>0.8404371026963342</v>
      </c>
      <c r="AL469" s="1">
        <f>(LOG(Table1[[#This Row],[QEpsBtmIC_Bool]])-Table1[[#This Row],[QEpsBtmLog]])/(Table1[[#This Row],[QEpsBtm_BoolLog]]-Table1[[#This Row],[QEpsBtmLog]])</f>
        <v>1</v>
      </c>
      <c r="AM469" s="1">
        <f>(LOG(Table1[[#This Row],[QEpsBtm_HasseSimple]])-Table1[[#This Row],[QEpsBtmLog]])/(Table1[[#This Row],[QEpsBtm_BoolLog]]-Table1[[#This Row],[QEpsBtmLog]])</f>
        <v>0.90321661675120035</v>
      </c>
      <c r="AN469" s="1">
        <f>(LOG(Table1[[#This Row],[QEpsBtm_Hasse]])-Table1[[#This Row],[QEpsBtmLog]])/(Table1[[#This Row],[QEpsBtm_BoolLog]]-Table1[[#This Row],[QEpsBtmLog]])</f>
        <v>0.8404371026963342</v>
      </c>
      <c r="AO469" s="1">
        <f>LOG(Table1[[#This Row],[QEpsBtm_Bool]])</f>
        <v>1.497494969283381</v>
      </c>
    </row>
    <row r="470" spans="1:41" hidden="1" x14ac:dyDescent="0.25">
      <c r="A470" s="1" t="s">
        <v>42</v>
      </c>
      <c r="B470" t="s">
        <v>52</v>
      </c>
      <c r="C470">
        <v>690</v>
      </c>
      <c r="D470">
        <v>33</v>
      </c>
      <c r="E470">
        <v>126</v>
      </c>
      <c r="F470">
        <v>126</v>
      </c>
      <c r="G470">
        <v>1.9699999999999999E-2</v>
      </c>
      <c r="H470">
        <v>4.0000000000000002E-4</v>
      </c>
      <c r="I470">
        <v>0.51470000000000005</v>
      </c>
      <c r="J470">
        <v>1.9699999999999999E-2</v>
      </c>
      <c r="K470">
        <v>4.0000000000000002E-4</v>
      </c>
      <c r="L470">
        <v>0.51029999999999998</v>
      </c>
      <c r="M470">
        <v>1.9400000000000001E-2</v>
      </c>
      <c r="N470">
        <v>4.0000000000000002E-4</v>
      </c>
      <c r="O470">
        <v>0.50749999999999995</v>
      </c>
      <c r="P470">
        <v>0.06</v>
      </c>
      <c r="Q470">
        <v>4.0000000000000002E-4</v>
      </c>
      <c r="R470">
        <v>1</v>
      </c>
      <c r="S470">
        <v>7.0300000000000001E-2</v>
      </c>
      <c r="T470">
        <v>7.0300000000000001E-2</v>
      </c>
      <c r="U470">
        <v>7.0300000000000001E-2</v>
      </c>
      <c r="V470">
        <v>21.354199999999999</v>
      </c>
      <c r="W470">
        <v>81.178200000000004</v>
      </c>
      <c r="X470">
        <v>16.530999999999999</v>
      </c>
      <c r="Y470">
        <v>62.118899999999996</v>
      </c>
      <c r="Z470">
        <v>31.936599999999999</v>
      </c>
      <c r="AA470">
        <v>21.354199999999999</v>
      </c>
      <c r="AB470">
        <v>81.178200000000004</v>
      </c>
      <c r="AC470">
        <v>16.530999999999999</v>
      </c>
      <c r="AD470">
        <v>62.118899999999996</v>
      </c>
      <c r="AE470">
        <v>31.936599999999999</v>
      </c>
      <c r="AF470">
        <f>LOG(Table1[[#This Row],[QEpsAll]])</f>
        <v>-0.28844583174983041</v>
      </c>
      <c r="AG470">
        <f>LOG(Table1[[#This Row],[QEpsBtm]])</f>
        <v>-0.29217443166776857</v>
      </c>
      <c r="AH470">
        <f>(LOG(Table1[[#This Row],[QEpsBtmIC]])-Table1[[#This Row],[QEpsBtmLog]])/(Table1[[#This Row],[QEpsBtm_BoolLog]]-Table1[[#This Row],[QEpsBtmLog]])</f>
        <v>-1.3301256969671371E-3</v>
      </c>
      <c r="AI470" s="1">
        <f>(LOG(Table1[[#This Row],[QEpsBtmICRand]])-Table1[[#This Row],[QEpsBtmLog]])/(Table1[[#This Row],[QEpsBtm_BoolLog]]-Table1[[#This Row],[QEpsBtmLog]])</f>
        <v>0.16263870376952458</v>
      </c>
      <c r="AJ470" s="1">
        <f>(LOG(Table1[[#This Row],[QEpsBtmIC_HasseSimple]])-Table1[[#This Row],[QEpsBtmLog]])/(Table1[[#This Row],[QEpsBtm_BoolLog]]-Table1[[#This Row],[QEpsBtmLog]])</f>
        <v>0.90269470499748461</v>
      </c>
      <c r="AK470" s="1">
        <f>(LOG(Table1[[#This Row],[QEpsBtmIC_Hasse]])-Table1[[#This Row],[QEpsBtmLog]])/(Table1[[#This Row],[QEpsBtm_BoolLog]]-Table1[[#This Row],[QEpsBtmLog]])</f>
        <v>0.84080410485026391</v>
      </c>
      <c r="AL470" s="1">
        <f>(LOG(Table1[[#This Row],[QEpsBtmIC_Bool]])-Table1[[#This Row],[QEpsBtmLog]])/(Table1[[#This Row],[QEpsBtm_BoolLog]]-Table1[[#This Row],[QEpsBtmLog]])</f>
        <v>1</v>
      </c>
      <c r="AM470" s="1">
        <f>(LOG(Table1[[#This Row],[QEpsBtm_HasseSimple]])-Table1[[#This Row],[QEpsBtmLog]])/(Table1[[#This Row],[QEpsBtm_BoolLog]]-Table1[[#This Row],[QEpsBtmLog]])</f>
        <v>0.90269470499748461</v>
      </c>
      <c r="AN470" s="1">
        <f>(LOG(Table1[[#This Row],[QEpsBtm_Hasse]])-Table1[[#This Row],[QEpsBtmLog]])/(Table1[[#This Row],[QEpsBtm_BoolLog]]-Table1[[#This Row],[QEpsBtmLog]])</f>
        <v>0.84080410485026391</v>
      </c>
      <c r="AO470" s="1">
        <f>LOG(Table1[[#This Row],[QEpsBtm_Bool]])</f>
        <v>1.5042886788708469</v>
      </c>
    </row>
    <row r="471" spans="1:41" hidden="1" x14ac:dyDescent="0.25">
      <c r="A471" s="1" t="s">
        <v>42</v>
      </c>
      <c r="B471" t="s">
        <v>52</v>
      </c>
      <c r="C471">
        <v>690</v>
      </c>
      <c r="D471">
        <v>34</v>
      </c>
      <c r="E471">
        <v>128</v>
      </c>
      <c r="F471">
        <v>128</v>
      </c>
      <c r="G471">
        <v>1.9699999999999999E-2</v>
      </c>
      <c r="H471">
        <v>4.0000000000000002E-4</v>
      </c>
      <c r="I471">
        <v>0.51470000000000005</v>
      </c>
      <c r="J471">
        <v>1.9400000000000001E-2</v>
      </c>
      <c r="K471">
        <v>4.0000000000000002E-4</v>
      </c>
      <c r="L471">
        <v>0.51049999999999995</v>
      </c>
      <c r="M471">
        <v>0.02</v>
      </c>
      <c r="N471">
        <v>2.9999999999999997E-4</v>
      </c>
      <c r="O471">
        <v>0.50990000000000002</v>
      </c>
      <c r="P471">
        <v>6.0299999999999999E-2</v>
      </c>
      <c r="Q471">
        <v>4.0000000000000002E-4</v>
      </c>
      <c r="R471">
        <v>1</v>
      </c>
      <c r="S471">
        <v>7.0300000000000001E-2</v>
      </c>
      <c r="T471">
        <v>7.0300000000000001E-2</v>
      </c>
      <c r="U471">
        <v>7.0300000000000001E-2</v>
      </c>
      <c r="V471">
        <v>21.641400000000001</v>
      </c>
      <c r="W471">
        <v>82.1935</v>
      </c>
      <c r="X471">
        <v>16.808700000000002</v>
      </c>
      <c r="Y471">
        <v>63.1036</v>
      </c>
      <c r="Z471">
        <v>32.497</v>
      </c>
      <c r="AA471">
        <v>21.641400000000001</v>
      </c>
      <c r="AB471">
        <v>82.1935</v>
      </c>
      <c r="AC471">
        <v>16.808700000000002</v>
      </c>
      <c r="AD471">
        <v>63.1036</v>
      </c>
      <c r="AE471">
        <v>32.497</v>
      </c>
      <c r="AF471">
        <f>LOG(Table1[[#This Row],[QEpsAll]])</f>
        <v>-0.28844583174983041</v>
      </c>
      <c r="AG471">
        <f>LOG(Table1[[#This Row],[QEpsBtm]])</f>
        <v>-0.29200425357707099</v>
      </c>
      <c r="AH471">
        <f>(LOG(Table1[[#This Row],[QEpsBtmIC]])-Table1[[#This Row],[QEpsBtmLog]])/(Table1[[#This Row],[QEpsBtm_BoolLog]]-Table1[[#This Row],[QEpsBtmLog]])</f>
        <v>-2.8313615683400105E-4</v>
      </c>
      <c r="AI471" s="1">
        <f>(LOG(Table1[[#This Row],[QEpsBtmICRand]])-Table1[[#This Row],[QEpsBtmLog]])/(Table1[[#This Row],[QEpsBtm_BoolLog]]-Table1[[#This Row],[QEpsBtmLog]])</f>
        <v>0.16187856772512468</v>
      </c>
      <c r="AJ471" s="1">
        <f>(LOG(Table1[[#This Row],[QEpsBtmIC_HasseSimple]])-Table1[[#This Row],[QEpsBtmLog]])/(Table1[[#This Row],[QEpsBtm_BoolLog]]-Table1[[#This Row],[QEpsBtmLog]])</f>
        <v>0.90212148430045458</v>
      </c>
      <c r="AK471" s="1">
        <f>(LOG(Table1[[#This Row],[QEpsBtmIC_Hasse]])-Table1[[#This Row],[QEpsBtmLog]])/(Table1[[#This Row],[QEpsBtm_BoolLog]]-Table1[[#This Row],[QEpsBtmLog]])</f>
        <v>0.84127863326114294</v>
      </c>
      <c r="AL471" s="1">
        <f>(LOG(Table1[[#This Row],[QEpsBtmIC_Bool]])-Table1[[#This Row],[QEpsBtmLog]])/(Table1[[#This Row],[QEpsBtm_BoolLog]]-Table1[[#This Row],[QEpsBtmLog]])</f>
        <v>1</v>
      </c>
      <c r="AM471" s="1">
        <f>(LOG(Table1[[#This Row],[QEpsBtm_HasseSimple]])-Table1[[#This Row],[QEpsBtmLog]])/(Table1[[#This Row],[QEpsBtm_BoolLog]]-Table1[[#This Row],[QEpsBtmLog]])</f>
        <v>0.90212148430045458</v>
      </c>
      <c r="AN471" s="1">
        <f>(LOG(Table1[[#This Row],[QEpsBtm_Hasse]])-Table1[[#This Row],[QEpsBtmLog]])/(Table1[[#This Row],[QEpsBtm_BoolLog]]-Table1[[#This Row],[QEpsBtmLog]])</f>
        <v>0.84127863326114294</v>
      </c>
      <c r="AO471" s="1">
        <f>LOG(Table1[[#This Row],[QEpsBtm_Bool]])</f>
        <v>1.5118432704071054</v>
      </c>
    </row>
    <row r="472" spans="1:41" hidden="1" x14ac:dyDescent="0.25">
      <c r="A472" s="1" t="s">
        <v>42</v>
      </c>
      <c r="B472" t="s">
        <v>52</v>
      </c>
      <c r="C472">
        <v>690</v>
      </c>
      <c r="D472">
        <v>35</v>
      </c>
      <c r="E472">
        <v>131</v>
      </c>
      <c r="F472">
        <v>131</v>
      </c>
      <c r="G472">
        <v>1.9699999999999999E-2</v>
      </c>
      <c r="H472">
        <v>4.0000000000000002E-4</v>
      </c>
      <c r="I472">
        <v>0.51470000000000005</v>
      </c>
      <c r="J472">
        <v>0.02</v>
      </c>
      <c r="K472">
        <v>2.9999999999999997E-4</v>
      </c>
      <c r="L472">
        <v>0.51029999999999998</v>
      </c>
      <c r="M472">
        <v>1.9099999999999999E-2</v>
      </c>
      <c r="N472">
        <v>5.0000000000000001E-4</v>
      </c>
      <c r="O472">
        <v>0.50760000000000005</v>
      </c>
      <c r="P472">
        <v>6.0600000000000001E-2</v>
      </c>
      <c r="Q472">
        <v>2.9999999999999997E-4</v>
      </c>
      <c r="R472">
        <v>1</v>
      </c>
      <c r="S472">
        <v>7.0300000000000001E-2</v>
      </c>
      <c r="T472">
        <v>7.0300000000000001E-2</v>
      </c>
      <c r="U472">
        <v>7.0300000000000001E-2</v>
      </c>
      <c r="V472">
        <v>22.1645</v>
      </c>
      <c r="W472">
        <v>84.1935</v>
      </c>
      <c r="X472">
        <v>17.124700000000001</v>
      </c>
      <c r="Y472">
        <v>64.353200000000001</v>
      </c>
      <c r="Z472">
        <v>33.244300000000003</v>
      </c>
      <c r="AA472">
        <v>22.1645</v>
      </c>
      <c r="AB472">
        <v>84.1935</v>
      </c>
      <c r="AC472">
        <v>17.124700000000001</v>
      </c>
      <c r="AD472">
        <v>64.353200000000001</v>
      </c>
      <c r="AE472">
        <v>33.244300000000003</v>
      </c>
      <c r="AF472">
        <f>LOG(Table1[[#This Row],[QEpsAll]])</f>
        <v>-0.28844583174983041</v>
      </c>
      <c r="AG472">
        <f>LOG(Table1[[#This Row],[QEpsBtm]])</f>
        <v>-0.29217443166776857</v>
      </c>
      <c r="AH472">
        <f>(LOG(Table1[[#This Row],[QEpsBtmIC]])-Table1[[#This Row],[QEpsBtmLog]])/(Table1[[#This Row],[QEpsBtm_BoolLog]]-Table1[[#This Row],[QEpsBtmLog]])</f>
        <v>-1.2701723071646314E-3</v>
      </c>
      <c r="AI472" s="1">
        <f>(LOG(Table1[[#This Row],[QEpsBtmICRand]])-Table1[[#This Row],[QEpsBtmLog]])/(Table1[[#This Row],[QEpsBtm_BoolLog]]-Table1[[#This Row],[QEpsBtmLog]])</f>
        <v>0.16107601343472547</v>
      </c>
      <c r="AJ472" s="1">
        <f>(LOG(Table1[[#This Row],[QEpsBtmIC_HasseSimple]])-Table1[[#This Row],[QEpsBtmLog]])/(Table1[[#This Row],[QEpsBtm_BoolLog]]-Table1[[#This Row],[QEpsBtmLog]])</f>
        <v>0.90293838301593643</v>
      </c>
      <c r="AK472" s="1">
        <f>(LOG(Table1[[#This Row],[QEpsBtmIC_Hasse]])-Table1[[#This Row],[QEpsBtmLog]])/(Table1[[#This Row],[QEpsBtm_BoolLog]]-Table1[[#This Row],[QEpsBtmLog]])</f>
        <v>0.84117341032234094</v>
      </c>
      <c r="AL472" s="1">
        <f>(LOG(Table1[[#This Row],[QEpsBtmIC_Bool]])-Table1[[#This Row],[QEpsBtmLog]])/(Table1[[#This Row],[QEpsBtm_BoolLog]]-Table1[[#This Row],[QEpsBtmLog]])</f>
        <v>1</v>
      </c>
      <c r="AM472" s="1">
        <f>(LOG(Table1[[#This Row],[QEpsBtm_HasseSimple]])-Table1[[#This Row],[QEpsBtmLog]])/(Table1[[#This Row],[QEpsBtm_BoolLog]]-Table1[[#This Row],[QEpsBtmLog]])</f>
        <v>0.90293838301593643</v>
      </c>
      <c r="AN472" s="1">
        <f>(LOG(Table1[[#This Row],[QEpsBtm_Hasse]])-Table1[[#This Row],[QEpsBtmLog]])/(Table1[[#This Row],[QEpsBtm_BoolLog]]-Table1[[#This Row],[QEpsBtmLog]])</f>
        <v>0.84117341032234094</v>
      </c>
      <c r="AO472" s="1">
        <f>LOG(Table1[[#This Row],[QEpsBtm_Bool]])</f>
        <v>1.5217171927743121</v>
      </c>
    </row>
    <row r="473" spans="1:41" hidden="1" x14ac:dyDescent="0.25">
      <c r="A473" s="1" t="s">
        <v>42</v>
      </c>
      <c r="B473" t="s">
        <v>52</v>
      </c>
      <c r="C473">
        <v>690</v>
      </c>
      <c r="D473">
        <v>36</v>
      </c>
      <c r="E473">
        <v>137</v>
      </c>
      <c r="F473">
        <v>137</v>
      </c>
      <c r="G473">
        <v>1.9699999999999999E-2</v>
      </c>
      <c r="H473">
        <v>4.0000000000000002E-4</v>
      </c>
      <c r="I473">
        <v>0.51470000000000005</v>
      </c>
      <c r="J473">
        <v>1.9300000000000001E-2</v>
      </c>
      <c r="K473">
        <v>4.0000000000000002E-4</v>
      </c>
      <c r="L473">
        <v>0.50360000000000005</v>
      </c>
      <c r="M473">
        <v>2.0299999999999999E-2</v>
      </c>
      <c r="N473">
        <v>0</v>
      </c>
      <c r="O473">
        <v>0.51419999999999999</v>
      </c>
      <c r="P473">
        <v>6.0299999999999999E-2</v>
      </c>
      <c r="Q473">
        <v>4.0000000000000002E-4</v>
      </c>
      <c r="R473">
        <v>1</v>
      </c>
      <c r="S473">
        <v>7.0300000000000001E-2</v>
      </c>
      <c r="T473">
        <v>7.0300000000000001E-2</v>
      </c>
      <c r="U473">
        <v>7.0300000000000001E-2</v>
      </c>
      <c r="V473">
        <v>23.092500000000001</v>
      </c>
      <c r="W473">
        <v>87.4435</v>
      </c>
      <c r="X473">
        <v>17.972100000000001</v>
      </c>
      <c r="Y473">
        <v>67.307000000000002</v>
      </c>
      <c r="Z473">
        <v>34.932299999999998</v>
      </c>
      <c r="AA473">
        <v>23.092500000000001</v>
      </c>
      <c r="AB473">
        <v>87.4435</v>
      </c>
      <c r="AC473">
        <v>17.972100000000001</v>
      </c>
      <c r="AD473">
        <v>67.307000000000002</v>
      </c>
      <c r="AE473">
        <v>34.932299999999998</v>
      </c>
      <c r="AF473">
        <f>LOG(Table1[[#This Row],[QEpsAll]])</f>
        <v>-0.28844583174983041</v>
      </c>
      <c r="AG473">
        <f>LOG(Table1[[#This Row],[QEpsBtm]])</f>
        <v>-0.29791427856417496</v>
      </c>
      <c r="AH473">
        <f>(LOG(Table1[[#This Row],[QEpsBtmIC]])-Table1[[#This Row],[QEpsBtmLog]])/(Table1[[#This Row],[QEpsBtm_BoolLog]]-Table1[[#This Row],[QEpsBtmLog]])</f>
        <v>4.9134469395818127E-3</v>
      </c>
      <c r="AI473" s="1">
        <f>(LOG(Table1[[#This Row],[QEpsBtmICRand]])-Table1[[#This Row],[QEpsBtmLog]])/(Table1[[#This Row],[QEpsBtm_BoolLog]]-Table1[[#This Row],[QEpsBtmLog]])</f>
        <v>0.16180955405550734</v>
      </c>
      <c r="AJ473" s="1">
        <f>(LOG(Table1[[#This Row],[QEpsBtmIC_HasseSimple]])-Table1[[#This Row],[QEpsBtmLog]])/(Table1[[#This Row],[QEpsBtm_BoolLog]]-Table1[[#This Row],[QEpsBtmLog]])</f>
        <v>0.90236696480394918</v>
      </c>
      <c r="AK473" s="1">
        <f>(LOG(Table1[[#This Row],[QEpsBtmIC_Hasse]])-Table1[[#This Row],[QEpsBtmLog]])/(Table1[[#This Row],[QEpsBtm_BoolLog]]-Table1[[#This Row],[QEpsBtmLog]])</f>
        <v>0.84323401480996829</v>
      </c>
      <c r="AL473" s="1">
        <f>(LOG(Table1[[#This Row],[QEpsBtmIC_Bool]])-Table1[[#This Row],[QEpsBtmLog]])/(Table1[[#This Row],[QEpsBtm_BoolLog]]-Table1[[#This Row],[QEpsBtmLog]])</f>
        <v>1</v>
      </c>
      <c r="AM473" s="1">
        <f>(LOG(Table1[[#This Row],[QEpsBtm_HasseSimple]])-Table1[[#This Row],[QEpsBtmLog]])/(Table1[[#This Row],[QEpsBtm_BoolLog]]-Table1[[#This Row],[QEpsBtmLog]])</f>
        <v>0.90236696480394918</v>
      </c>
      <c r="AN473" s="1">
        <f>(LOG(Table1[[#This Row],[QEpsBtm_Hasse]])-Table1[[#This Row],[QEpsBtmLog]])/(Table1[[#This Row],[QEpsBtm_BoolLog]]-Table1[[#This Row],[QEpsBtmLog]])</f>
        <v>0.84323401480996829</v>
      </c>
      <c r="AO473" s="1">
        <f>LOG(Table1[[#This Row],[QEpsBtm_Bool]])</f>
        <v>1.5432271812409617</v>
      </c>
    </row>
    <row r="474" spans="1:41" hidden="1" x14ac:dyDescent="0.25">
      <c r="A474" s="1" t="s">
        <v>42</v>
      </c>
      <c r="B474" t="s">
        <v>52</v>
      </c>
      <c r="C474">
        <v>690</v>
      </c>
      <c r="D474">
        <v>37</v>
      </c>
      <c r="E474">
        <v>143</v>
      </c>
      <c r="F474">
        <v>143</v>
      </c>
      <c r="G474">
        <v>1.9699999999999999E-2</v>
      </c>
      <c r="H474">
        <v>4.0000000000000002E-4</v>
      </c>
      <c r="I474">
        <v>0.51470000000000005</v>
      </c>
      <c r="J474">
        <v>1.9300000000000001E-2</v>
      </c>
      <c r="K474">
        <v>5.0000000000000001E-4</v>
      </c>
      <c r="L474">
        <v>0.51019999999999999</v>
      </c>
      <c r="M474">
        <v>1.9699999999999999E-2</v>
      </c>
      <c r="N474">
        <v>4.0000000000000002E-4</v>
      </c>
      <c r="O474">
        <v>0.50429999999999997</v>
      </c>
      <c r="P474">
        <v>6.0100000000000001E-2</v>
      </c>
      <c r="Q474">
        <v>4.0000000000000002E-4</v>
      </c>
      <c r="R474">
        <v>1</v>
      </c>
      <c r="S474">
        <v>7.0300000000000001E-2</v>
      </c>
      <c r="T474">
        <v>7.0300000000000001E-2</v>
      </c>
      <c r="U474">
        <v>8.5900000000000004E-2</v>
      </c>
      <c r="V474">
        <v>24.005700000000001</v>
      </c>
      <c r="W474">
        <v>90.943600000000004</v>
      </c>
      <c r="X474">
        <v>18.455500000000001</v>
      </c>
      <c r="Y474">
        <v>69.244299999999996</v>
      </c>
      <c r="Z474">
        <v>36.434199999999997</v>
      </c>
      <c r="AA474">
        <v>24.005700000000001</v>
      </c>
      <c r="AB474">
        <v>90.943600000000004</v>
      </c>
      <c r="AC474">
        <v>18.455500000000001</v>
      </c>
      <c r="AD474">
        <v>69.244299999999996</v>
      </c>
      <c r="AE474">
        <v>36.434199999999997</v>
      </c>
      <c r="AF474">
        <f>LOG(Table1[[#This Row],[QEpsAll]])</f>
        <v>-0.28844583174983041</v>
      </c>
      <c r="AG474">
        <f>LOG(Table1[[#This Row],[QEpsBtm]])</f>
        <v>-0.29225954572622881</v>
      </c>
      <c r="AH474">
        <f>(LOG(Table1[[#This Row],[QEpsBtmIC]])-Table1[[#This Row],[QEpsBtmLog]])/(Table1[[#This Row],[QEpsBtm_BoolLog]]-Table1[[#This Row],[QEpsBtmLog]])</f>
        <v>-2.7249817555494507E-3</v>
      </c>
      <c r="AI474" s="1">
        <f>(LOG(Table1[[#This Row],[QEpsBtmICRand]])-Table1[[#This Row],[QEpsBtmLog]])/(Table1[[#This Row],[QEpsBtm_BoolLog]]-Table1[[#This Row],[QEpsBtmLog]])</f>
        <v>0.15765695716383224</v>
      </c>
      <c r="AJ474" s="1">
        <f>(LOG(Table1[[#This Row],[QEpsBtmIC_HasseSimple]])-Table1[[#This Row],[QEpsBtmLog]])/(Table1[[#This Row],[QEpsBtm_BoolLog]]-Table1[[#This Row],[QEpsBtmLog]])</f>
        <v>0.90225595274965131</v>
      </c>
      <c r="AK474" s="1">
        <f>(LOG(Table1[[#This Row],[QEpsBtmIC_Hasse]])-Table1[[#This Row],[QEpsBtmLog]])/(Table1[[#This Row],[QEpsBtm_BoolLog]]-Table1[[#This Row],[QEpsBtmLog]])</f>
        <v>0.84065789385160838</v>
      </c>
      <c r="AL474" s="1">
        <f>(LOG(Table1[[#This Row],[QEpsBtmIC_Bool]])-Table1[[#This Row],[QEpsBtmLog]])/(Table1[[#This Row],[QEpsBtm_BoolLog]]-Table1[[#This Row],[QEpsBtmLog]])</f>
        <v>1</v>
      </c>
      <c r="AM474" s="1">
        <f>(LOG(Table1[[#This Row],[QEpsBtm_HasseSimple]])-Table1[[#This Row],[QEpsBtmLog]])/(Table1[[#This Row],[QEpsBtm_BoolLog]]-Table1[[#This Row],[QEpsBtmLog]])</f>
        <v>0.90225595274965131</v>
      </c>
      <c r="AN474" s="1">
        <f>(LOG(Table1[[#This Row],[QEpsBtm_Hasse]])-Table1[[#This Row],[QEpsBtmLog]])/(Table1[[#This Row],[QEpsBtm_BoolLog]]-Table1[[#This Row],[QEpsBtmLog]])</f>
        <v>0.84065789385160838</v>
      </c>
      <c r="AO474" s="1">
        <f>LOG(Table1[[#This Row],[QEpsBtm_Bool]])</f>
        <v>1.5615092379914586</v>
      </c>
    </row>
    <row r="475" spans="1:41" hidden="1" x14ac:dyDescent="0.25">
      <c r="A475" s="1" t="s">
        <v>42</v>
      </c>
      <c r="B475" t="s">
        <v>52</v>
      </c>
      <c r="C475">
        <v>690</v>
      </c>
      <c r="D475">
        <v>38</v>
      </c>
      <c r="E475">
        <v>144</v>
      </c>
      <c r="F475">
        <v>144</v>
      </c>
      <c r="G475">
        <v>1.9699999999999999E-2</v>
      </c>
      <c r="H475">
        <v>4.0000000000000002E-4</v>
      </c>
      <c r="I475">
        <v>0.51470000000000005</v>
      </c>
      <c r="J475">
        <v>1.9699999999999999E-2</v>
      </c>
      <c r="K475">
        <v>4.0000000000000002E-4</v>
      </c>
      <c r="L475">
        <v>0.51200000000000001</v>
      </c>
      <c r="M475">
        <v>1.9099999999999999E-2</v>
      </c>
      <c r="N475">
        <v>5.0000000000000001E-4</v>
      </c>
      <c r="O475">
        <v>0.50290000000000001</v>
      </c>
      <c r="P475">
        <v>0.06</v>
      </c>
      <c r="Q475">
        <v>4.0000000000000002E-4</v>
      </c>
      <c r="R475">
        <v>0.99990000000000001</v>
      </c>
      <c r="S475">
        <v>7.0300000000000001E-2</v>
      </c>
      <c r="T475">
        <v>7.0300000000000001E-2</v>
      </c>
      <c r="U475">
        <v>8.5900000000000004E-2</v>
      </c>
      <c r="V475">
        <v>24.2882</v>
      </c>
      <c r="W475">
        <v>91.943600000000004</v>
      </c>
      <c r="X475">
        <v>18.738</v>
      </c>
      <c r="Y475">
        <v>70.244299999999996</v>
      </c>
      <c r="Z475">
        <v>36.7166</v>
      </c>
      <c r="AA475">
        <v>24.2882</v>
      </c>
      <c r="AB475">
        <v>91.943600000000004</v>
      </c>
      <c r="AC475">
        <v>18.738</v>
      </c>
      <c r="AD475">
        <v>70.244299999999996</v>
      </c>
      <c r="AE475">
        <v>36.7166</v>
      </c>
      <c r="AF475">
        <f>LOG(Table1[[#This Row],[QEpsAll]])</f>
        <v>-0.28844583174983041</v>
      </c>
      <c r="AG475">
        <f>LOG(Table1[[#This Row],[QEpsBtm]])</f>
        <v>-0.29073003902416922</v>
      </c>
      <c r="AH475">
        <f>(LOG(Table1[[#This Row],[QEpsBtmIC]])-Table1[[#This Row],[QEpsBtmLog]])/(Table1[[#This Row],[QEpsBtm_BoolLog]]-Table1[[#This Row],[QEpsBtmLog]])</f>
        <v>-4.1972175283581303E-3</v>
      </c>
      <c r="AI475" s="1">
        <f>(LOG(Table1[[#This Row],[QEpsBtmICRand]])-Table1[[#This Row],[QEpsBtmLog]])/(Table1[[#This Row],[QEpsBtm_BoolLog]]-Table1[[#This Row],[QEpsBtmLog]])</f>
        <v>0.15665433430928352</v>
      </c>
      <c r="AJ475" s="1">
        <f>(LOG(Table1[[#This Row],[QEpsBtmIC_HasseSimple]])-Table1[[#This Row],[QEpsBtmLog]])/(Table1[[#This Row],[QEpsBtm_BoolLog]]-Table1[[#This Row],[QEpsBtmLog]])</f>
        <v>0.90328311411288476</v>
      </c>
      <c r="AK475" s="1">
        <f>(LOG(Table1[[#This Row],[QEpsBtmIC_Hasse]])-Table1[[#This Row],[QEpsBtmLog]])/(Table1[[#This Row],[QEpsBtm_BoolLog]]-Table1[[#This Row],[QEpsBtmLog]])</f>
        <v>0.84256283422349976</v>
      </c>
      <c r="AL475" s="1">
        <f>(LOG(Table1[[#This Row],[QEpsBtmIC_Bool]])-Table1[[#This Row],[QEpsBtmLog]])/(Table1[[#This Row],[QEpsBtm_BoolLog]]-Table1[[#This Row],[QEpsBtmLog]])</f>
        <v>1</v>
      </c>
      <c r="AM475" s="1">
        <f>(LOG(Table1[[#This Row],[QEpsBtm_HasseSimple]])-Table1[[#This Row],[QEpsBtmLog]])/(Table1[[#This Row],[QEpsBtm_BoolLog]]-Table1[[#This Row],[QEpsBtmLog]])</f>
        <v>0.90328311411288476</v>
      </c>
      <c r="AN475" s="1">
        <f>(LOG(Table1[[#This Row],[QEpsBtm_Hasse]])-Table1[[#This Row],[QEpsBtmLog]])/(Table1[[#This Row],[QEpsBtm_BoolLog]]-Table1[[#This Row],[QEpsBtmLog]])</f>
        <v>0.84256283422349976</v>
      </c>
      <c r="AO475" s="1">
        <f>LOG(Table1[[#This Row],[QEpsBtm_Bool]])</f>
        <v>1.5648624582153743</v>
      </c>
    </row>
    <row r="476" spans="1:41" hidden="1" x14ac:dyDescent="0.25">
      <c r="A476" s="1" t="s">
        <v>42</v>
      </c>
      <c r="B476" t="s">
        <v>52</v>
      </c>
      <c r="C476">
        <v>690</v>
      </c>
      <c r="D476">
        <v>39</v>
      </c>
      <c r="E476">
        <v>146</v>
      </c>
      <c r="F476">
        <v>146</v>
      </c>
      <c r="G476">
        <v>1.9699999999999999E-2</v>
      </c>
      <c r="H476">
        <v>4.0000000000000002E-4</v>
      </c>
      <c r="I476">
        <v>0.51470000000000005</v>
      </c>
      <c r="J476">
        <v>1.9400000000000001E-2</v>
      </c>
      <c r="K476">
        <v>4.0000000000000002E-4</v>
      </c>
      <c r="L476">
        <v>0.51429999999999998</v>
      </c>
      <c r="M476">
        <v>1.8800000000000001E-2</v>
      </c>
      <c r="N476">
        <v>5.0000000000000001E-4</v>
      </c>
      <c r="O476">
        <v>0.49930000000000002</v>
      </c>
      <c r="P476">
        <v>5.9900000000000002E-2</v>
      </c>
      <c r="Q476">
        <v>4.0000000000000002E-4</v>
      </c>
      <c r="R476">
        <v>1</v>
      </c>
      <c r="S476">
        <v>7.0300000000000001E-2</v>
      </c>
      <c r="T476">
        <v>7.0300000000000001E-2</v>
      </c>
      <c r="U476">
        <v>8.5900000000000004E-2</v>
      </c>
      <c r="V476">
        <v>24.677700000000002</v>
      </c>
      <c r="W476">
        <v>93.443600000000004</v>
      </c>
      <c r="X476">
        <v>18.9895</v>
      </c>
      <c r="Y476">
        <v>71.244299999999996</v>
      </c>
      <c r="Z476">
        <v>37.2196</v>
      </c>
      <c r="AA476">
        <v>24.677700000000002</v>
      </c>
      <c r="AB476">
        <v>93.443600000000004</v>
      </c>
      <c r="AC476">
        <v>18.9895</v>
      </c>
      <c r="AD476">
        <v>71.244299999999996</v>
      </c>
      <c r="AE476">
        <v>37.2196</v>
      </c>
      <c r="AF476">
        <f>LOG(Table1[[#This Row],[QEpsAll]])</f>
        <v>-0.28844583174983041</v>
      </c>
      <c r="AG476">
        <f>LOG(Table1[[#This Row],[QEpsBtm]])</f>
        <v>-0.28878347567890994</v>
      </c>
      <c r="AH476">
        <f>(LOG(Table1[[#This Row],[QEpsBtmIC]])-Table1[[#This Row],[QEpsBtmLog]])/(Table1[[#This Row],[QEpsBtm_BoolLog]]-Table1[[#This Row],[QEpsBtmLog]])</f>
        <v>-6.9129211244253986E-3</v>
      </c>
      <c r="AI476" s="1">
        <f>(LOG(Table1[[#This Row],[QEpsBtmICRand]])-Table1[[#This Row],[QEpsBtmLog]])/(Table1[[#This Row],[QEpsBtm_BoolLog]]-Table1[[#This Row],[QEpsBtmLog]])</f>
        <v>0.15529707277921559</v>
      </c>
      <c r="AJ476" s="1">
        <f>(LOG(Table1[[#This Row],[QEpsBtmIC_HasseSimple]])-Table1[[#This Row],[QEpsBtmLog]])/(Table1[[#This Row],[QEpsBtm_BoolLog]]-Table1[[#This Row],[QEpsBtmLog]])</f>
        <v>0.90402703651136362</v>
      </c>
      <c r="AK476" s="1">
        <f>(LOG(Table1[[#This Row],[QEpsBtmIC_Hasse]])-Table1[[#This Row],[QEpsBtmLog]])/(Table1[[#This Row],[QEpsBtm_BoolLog]]-Table1[[#This Row],[QEpsBtmLog]])</f>
        <v>0.84283436422051317</v>
      </c>
      <c r="AL476" s="1">
        <f>(LOG(Table1[[#This Row],[QEpsBtmIC_Bool]])-Table1[[#This Row],[QEpsBtmLog]])/(Table1[[#This Row],[QEpsBtm_BoolLog]]-Table1[[#This Row],[QEpsBtmLog]])</f>
        <v>1</v>
      </c>
      <c r="AM476" s="1">
        <f>(LOG(Table1[[#This Row],[QEpsBtm_HasseSimple]])-Table1[[#This Row],[QEpsBtmLog]])/(Table1[[#This Row],[QEpsBtm_BoolLog]]-Table1[[#This Row],[QEpsBtmLog]])</f>
        <v>0.90402703651136362</v>
      </c>
      <c r="AN476" s="1">
        <f>(LOG(Table1[[#This Row],[QEpsBtm_Hasse]])-Table1[[#This Row],[QEpsBtmLog]])/(Table1[[#This Row],[QEpsBtm_BoolLog]]-Table1[[#This Row],[QEpsBtmLog]])</f>
        <v>0.84283436422051317</v>
      </c>
      <c r="AO476" s="1">
        <f>LOG(Table1[[#This Row],[QEpsBtm_Bool]])</f>
        <v>1.5707717014458435</v>
      </c>
    </row>
    <row r="477" spans="1:41" hidden="1" x14ac:dyDescent="0.25">
      <c r="A477" s="1" t="s">
        <v>42</v>
      </c>
      <c r="B477" t="s">
        <v>52</v>
      </c>
      <c r="C477">
        <v>690</v>
      </c>
      <c r="D477">
        <v>40</v>
      </c>
      <c r="E477">
        <v>148</v>
      </c>
      <c r="F477">
        <v>148</v>
      </c>
      <c r="G477">
        <v>1.9699999999999999E-2</v>
      </c>
      <c r="H477">
        <v>4.0000000000000002E-4</v>
      </c>
      <c r="I477">
        <v>0.51470000000000005</v>
      </c>
      <c r="J477">
        <v>0.02</v>
      </c>
      <c r="K477">
        <v>2.9999999999999997E-4</v>
      </c>
      <c r="L477">
        <v>0.51459999999999995</v>
      </c>
      <c r="M477">
        <v>1.9099999999999999E-2</v>
      </c>
      <c r="N477">
        <v>5.0000000000000001E-4</v>
      </c>
      <c r="O477">
        <v>0.51</v>
      </c>
      <c r="P477">
        <v>5.96E-2</v>
      </c>
      <c r="Q477">
        <v>5.0000000000000001E-4</v>
      </c>
      <c r="R477">
        <v>1</v>
      </c>
      <c r="S477">
        <v>7.0300000000000001E-2</v>
      </c>
      <c r="T477">
        <v>7.0300000000000001E-2</v>
      </c>
      <c r="U477">
        <v>8.5900000000000004E-2</v>
      </c>
      <c r="V477">
        <v>25.045300000000001</v>
      </c>
      <c r="W477">
        <v>94.693299999999994</v>
      </c>
      <c r="X477">
        <v>19.2864</v>
      </c>
      <c r="Y477">
        <v>72.243600000000001</v>
      </c>
      <c r="Z477">
        <v>37.7866</v>
      </c>
      <c r="AA477">
        <v>25.045300000000001</v>
      </c>
      <c r="AB477">
        <v>94.693299999999994</v>
      </c>
      <c r="AC477">
        <v>19.2864</v>
      </c>
      <c r="AD477">
        <v>72.243600000000001</v>
      </c>
      <c r="AE477">
        <v>37.7866</v>
      </c>
      <c r="AF477">
        <f>LOG(Table1[[#This Row],[QEpsAll]])</f>
        <v>-0.28844583174983041</v>
      </c>
      <c r="AG477">
        <f>LOG(Table1[[#This Row],[QEpsBtm]])</f>
        <v>-0.28853021812567226</v>
      </c>
      <c r="AH477">
        <f>(LOG(Table1[[#This Row],[QEpsBtmIC]])-Table1[[#This Row],[QEpsBtmLog]])/(Table1[[#This Row],[QEpsBtm_BoolLog]]-Table1[[#This Row],[QEpsBtmLog]])</f>
        <v>-2.0899686925593768E-3</v>
      </c>
      <c r="AI477" s="1">
        <f>(LOG(Table1[[#This Row],[QEpsBtmICRand]])-Table1[[#This Row],[QEpsBtmLog]])/(Table1[[#This Row],[QEpsBtm_BoolLog]]-Table1[[#This Row],[QEpsBtmLog]])</f>
        <v>0.15463591894101847</v>
      </c>
      <c r="AJ477" s="1">
        <f>(LOG(Table1[[#This Row],[QEpsBtmIC_HasseSimple]])-Table1[[#This Row],[QEpsBtmLog]])/(Table1[[#This Row],[QEpsBtm_BoolLog]]-Table1[[#This Row],[QEpsBtmLog]])</f>
        <v>0.90427427082842626</v>
      </c>
      <c r="AK477" s="1">
        <f>(LOG(Table1[[#This Row],[QEpsBtmIC_Hasse]])-Table1[[#This Row],[QEpsBtmLog]])/(Table1[[#This Row],[QEpsBtm_BoolLog]]-Table1[[#This Row],[QEpsBtmLog]])</f>
        <v>0.8434580360878341</v>
      </c>
      <c r="AL477" s="1">
        <f>(LOG(Table1[[#This Row],[QEpsBtmIC_Bool]])-Table1[[#This Row],[QEpsBtmLog]])/(Table1[[#This Row],[QEpsBtm_BoolLog]]-Table1[[#This Row],[QEpsBtmLog]])</f>
        <v>1</v>
      </c>
      <c r="AM477" s="1">
        <f>(LOG(Table1[[#This Row],[QEpsBtm_HasseSimple]])-Table1[[#This Row],[QEpsBtmLog]])/(Table1[[#This Row],[QEpsBtm_BoolLog]]-Table1[[#This Row],[QEpsBtmLog]])</f>
        <v>0.90427427082842626</v>
      </c>
      <c r="AN477" s="1">
        <f>(LOG(Table1[[#This Row],[QEpsBtm_Hasse]])-Table1[[#This Row],[QEpsBtmLog]])/(Table1[[#This Row],[QEpsBtm_BoolLog]]-Table1[[#This Row],[QEpsBtmLog]])</f>
        <v>0.8434580360878341</v>
      </c>
      <c r="AO477" s="1">
        <f>LOG(Table1[[#This Row],[QEpsBtm_Bool]])</f>
        <v>1.5773378162973262</v>
      </c>
    </row>
    <row r="478" spans="1:41" hidden="1" x14ac:dyDescent="0.25">
      <c r="A478" s="1" t="s">
        <v>42</v>
      </c>
      <c r="B478" t="s">
        <v>52</v>
      </c>
      <c r="C478">
        <v>690</v>
      </c>
      <c r="D478">
        <v>41</v>
      </c>
      <c r="E478">
        <v>149</v>
      </c>
      <c r="F478">
        <v>149</v>
      </c>
      <c r="G478">
        <v>1.9699999999999999E-2</v>
      </c>
      <c r="H478">
        <v>4.0000000000000002E-4</v>
      </c>
      <c r="I478">
        <v>0.51470000000000005</v>
      </c>
      <c r="J478">
        <v>1.9099999999999999E-2</v>
      </c>
      <c r="K478">
        <v>5.0000000000000001E-4</v>
      </c>
      <c r="L478">
        <v>0.50729999999999997</v>
      </c>
      <c r="M478">
        <v>0.02</v>
      </c>
      <c r="N478">
        <v>2.9999999999999997E-4</v>
      </c>
      <c r="O478">
        <v>0.51480000000000004</v>
      </c>
      <c r="P478">
        <v>6.0600000000000001E-2</v>
      </c>
      <c r="Q478">
        <v>2.9999999999999997E-4</v>
      </c>
      <c r="R478">
        <v>1</v>
      </c>
      <c r="S478">
        <v>7.0300000000000001E-2</v>
      </c>
      <c r="T478">
        <v>7.0300000000000001E-2</v>
      </c>
      <c r="U478">
        <v>8.5900000000000004E-2</v>
      </c>
      <c r="V478">
        <v>25.057200000000002</v>
      </c>
      <c r="W478">
        <v>94.724100000000007</v>
      </c>
      <c r="X478">
        <v>19.227900000000002</v>
      </c>
      <c r="Y478">
        <v>72.024000000000001</v>
      </c>
      <c r="Z478">
        <v>38.039299999999997</v>
      </c>
      <c r="AA478">
        <v>25.057200000000002</v>
      </c>
      <c r="AB478">
        <v>94.724100000000007</v>
      </c>
      <c r="AC478">
        <v>19.227900000000002</v>
      </c>
      <c r="AD478">
        <v>72.024000000000001</v>
      </c>
      <c r="AE478">
        <v>38.039299999999997</v>
      </c>
      <c r="AF478">
        <f>LOG(Table1[[#This Row],[QEpsAll]])</f>
        <v>-0.28844583174983041</v>
      </c>
      <c r="AG478">
        <f>LOG(Table1[[#This Row],[QEpsBtm]])</f>
        <v>-0.29473513768259585</v>
      </c>
      <c r="AH478">
        <f>(LOG(Table1[[#This Row],[QEpsBtmIC]])-Table1[[#This Row],[QEpsBtmLog]])/(Table1[[#This Row],[QEpsBtm_BoolLog]]-Table1[[#This Row],[QEpsBtmLog]])</f>
        <v>3.3993524639860484E-3</v>
      </c>
      <c r="AI478" s="1">
        <f>(LOG(Table1[[#This Row],[QEpsBtmICRand]])-Table1[[#This Row],[QEpsBtmLog]])/(Table1[[#This Row],[QEpsBtm_BoolLog]]-Table1[[#This Row],[QEpsBtmLog]])</f>
        <v>0.15719478521889182</v>
      </c>
      <c r="AJ478" s="1">
        <f>(LOG(Table1[[#This Row],[QEpsBtmIC_HasseSimple]])-Table1[[#This Row],[QEpsBtmLog]])/(Table1[[#This Row],[QEpsBtm_BoolLog]]-Table1[[#This Row],[QEpsBtmLog]])</f>
        <v>0.9033050108251931</v>
      </c>
      <c r="AK478" s="1">
        <f>(LOG(Table1[[#This Row],[QEpsBtmIC_Hasse]])-Table1[[#This Row],[QEpsBtmLog]])/(Table1[[#This Row],[QEpsBtm_BoolLog]]-Table1[[#This Row],[QEpsBtmLog]])</f>
        <v>0.84197025426193373</v>
      </c>
      <c r="AL478" s="1">
        <f>(LOG(Table1[[#This Row],[QEpsBtmIC_Bool]])-Table1[[#This Row],[QEpsBtmLog]])/(Table1[[#This Row],[QEpsBtm_BoolLog]]-Table1[[#This Row],[QEpsBtmLog]])</f>
        <v>1</v>
      </c>
      <c r="AM478" s="1">
        <f>(LOG(Table1[[#This Row],[QEpsBtm_HasseSimple]])-Table1[[#This Row],[QEpsBtmLog]])/(Table1[[#This Row],[QEpsBtm_BoolLog]]-Table1[[#This Row],[QEpsBtmLog]])</f>
        <v>0.9033050108251931</v>
      </c>
      <c r="AN478" s="1">
        <f>(LOG(Table1[[#This Row],[QEpsBtm_Hasse]])-Table1[[#This Row],[QEpsBtmLog]])/(Table1[[#This Row],[QEpsBtm_BoolLog]]-Table1[[#This Row],[QEpsBtmLog]])</f>
        <v>0.84197025426193373</v>
      </c>
      <c r="AO478" s="1">
        <f>LOG(Table1[[#This Row],[QEpsBtm_Bool]])</f>
        <v>1.5802325164427033</v>
      </c>
    </row>
    <row r="479" spans="1:41" hidden="1" x14ac:dyDescent="0.25">
      <c r="A479" s="1" t="s">
        <v>42</v>
      </c>
      <c r="B479" t="s">
        <v>52</v>
      </c>
      <c r="C479">
        <v>690</v>
      </c>
      <c r="D479">
        <v>42</v>
      </c>
      <c r="E479">
        <v>154</v>
      </c>
      <c r="F479">
        <v>154</v>
      </c>
      <c r="G479">
        <v>1.9699999999999999E-2</v>
      </c>
      <c r="H479">
        <v>4.0000000000000002E-4</v>
      </c>
      <c r="I479">
        <v>0.51470000000000005</v>
      </c>
      <c r="J479">
        <v>0.02</v>
      </c>
      <c r="K479">
        <v>2.9999999999999997E-4</v>
      </c>
      <c r="L479">
        <v>0.51359999999999995</v>
      </c>
      <c r="M479">
        <v>0.02</v>
      </c>
      <c r="N479">
        <v>2.9999999999999997E-4</v>
      </c>
      <c r="O479">
        <v>0.51690000000000003</v>
      </c>
      <c r="P479">
        <v>6.0699999999999997E-2</v>
      </c>
      <c r="Q479">
        <v>1E-4</v>
      </c>
      <c r="R479">
        <v>1</v>
      </c>
      <c r="S479">
        <v>7.0300000000000001E-2</v>
      </c>
      <c r="T479">
        <v>7.0300000000000001E-2</v>
      </c>
      <c r="U479">
        <v>8.5900000000000004E-2</v>
      </c>
      <c r="V479">
        <v>25.995200000000001</v>
      </c>
      <c r="W479">
        <v>97.973799999999997</v>
      </c>
      <c r="X479">
        <v>20.036899999999999</v>
      </c>
      <c r="Y479">
        <v>74.773799999999994</v>
      </c>
      <c r="Z479">
        <v>39.4621</v>
      </c>
      <c r="AA479">
        <v>25.995200000000001</v>
      </c>
      <c r="AB479">
        <v>97.973799999999997</v>
      </c>
      <c r="AC479">
        <v>20.036899999999999</v>
      </c>
      <c r="AD479">
        <v>74.773799999999994</v>
      </c>
      <c r="AE479">
        <v>39.4621</v>
      </c>
      <c r="AF479">
        <f>LOG(Table1[[#This Row],[QEpsAll]])</f>
        <v>-0.28844583174983041</v>
      </c>
      <c r="AG479">
        <f>LOG(Table1[[#This Row],[QEpsBtm]])</f>
        <v>-0.28937498493920316</v>
      </c>
      <c r="AH479">
        <f>(LOG(Table1[[#This Row],[QEpsBtmIC]])-Table1[[#This Row],[QEpsBtmLog]])/(Table1[[#This Row],[QEpsBtm_BoolLog]]-Table1[[#This Row],[QEpsBtmLog]])</f>
        <v>1.4751714188808585E-3</v>
      </c>
      <c r="AI479" s="1">
        <f>(LOG(Table1[[#This Row],[QEpsBtmICRand]])-Table1[[#This Row],[QEpsBtmLog]])/(Table1[[#This Row],[QEpsBtm_BoolLog]]-Table1[[#This Row],[QEpsBtmLog]])</f>
        <v>0.15346938045549161</v>
      </c>
      <c r="AJ479" s="1">
        <f>(LOG(Table1[[#This Row],[QEpsBtmIC_HasseSimple]])-Table1[[#This Row],[QEpsBtmLog]])/(Table1[[#This Row],[QEpsBtm_BoolLog]]-Table1[[#This Row],[QEpsBtmLog]])</f>
        <v>0.90385482652746052</v>
      </c>
      <c r="AK479" s="1">
        <f>(LOG(Table1[[#This Row],[QEpsBtmIC_Hasse]])-Table1[[#This Row],[QEpsBtmLog]])/(Table1[[#This Row],[QEpsBtm_BoolLog]]-Table1[[#This Row],[QEpsBtmLog]])</f>
        <v>0.84389231058216752</v>
      </c>
      <c r="AL479" s="1">
        <f>(LOG(Table1[[#This Row],[QEpsBtmIC_Bool]])-Table1[[#This Row],[QEpsBtmLog]])/(Table1[[#This Row],[QEpsBtm_BoolLog]]-Table1[[#This Row],[QEpsBtmLog]])</f>
        <v>1</v>
      </c>
      <c r="AM479" s="1">
        <f>(LOG(Table1[[#This Row],[QEpsBtm_HasseSimple]])-Table1[[#This Row],[QEpsBtmLog]])/(Table1[[#This Row],[QEpsBtm_BoolLog]]-Table1[[#This Row],[QEpsBtmLog]])</f>
        <v>0.90385482652746052</v>
      </c>
      <c r="AN479" s="1">
        <f>(LOG(Table1[[#This Row],[QEpsBtm_Hasse]])-Table1[[#This Row],[QEpsBtmLog]])/(Table1[[#This Row],[QEpsBtm_BoolLog]]-Table1[[#This Row],[QEpsBtmLog]])</f>
        <v>0.84389231058216752</v>
      </c>
      <c r="AO479" s="1">
        <f>LOG(Table1[[#This Row],[QEpsBtm_Bool]])</f>
        <v>1.5961801927799524</v>
      </c>
    </row>
    <row r="480" spans="1:41" hidden="1" x14ac:dyDescent="0.25">
      <c r="A480" s="1" t="s">
        <v>42</v>
      </c>
      <c r="B480" t="s">
        <v>52</v>
      </c>
      <c r="C480">
        <v>690</v>
      </c>
      <c r="D480">
        <v>43</v>
      </c>
      <c r="E480">
        <v>159</v>
      </c>
      <c r="F480">
        <v>161</v>
      </c>
      <c r="G480">
        <v>1.9699999999999999E-2</v>
      </c>
      <c r="H480">
        <v>4.0000000000000002E-4</v>
      </c>
      <c r="I480">
        <v>0.51470000000000005</v>
      </c>
      <c r="J480">
        <v>1.9699999999999999E-2</v>
      </c>
      <c r="K480">
        <v>4.0000000000000002E-4</v>
      </c>
      <c r="L480">
        <v>0.51719999999999999</v>
      </c>
      <c r="M480">
        <v>0.02</v>
      </c>
      <c r="N480">
        <v>5.0000000000000001E-4</v>
      </c>
      <c r="O480">
        <v>0.51539999999999997</v>
      </c>
      <c r="P480">
        <v>6.0900000000000003E-2</v>
      </c>
      <c r="Q480">
        <v>0</v>
      </c>
      <c r="R480">
        <v>1</v>
      </c>
      <c r="S480">
        <v>7.0300000000000001E-2</v>
      </c>
      <c r="T480">
        <v>7.0300000000000001E-2</v>
      </c>
      <c r="U480">
        <v>8.5900000000000004E-2</v>
      </c>
      <c r="V480">
        <v>26.76</v>
      </c>
      <c r="W480">
        <v>100.98139999999999</v>
      </c>
      <c r="X480">
        <v>20.716799999999999</v>
      </c>
      <c r="Y480">
        <v>77.468500000000006</v>
      </c>
      <c r="Z480">
        <v>40.731299999999997</v>
      </c>
      <c r="AA480">
        <v>26.916899999999998</v>
      </c>
      <c r="AB480">
        <v>101.51220000000001</v>
      </c>
      <c r="AC480">
        <v>20.780200000000001</v>
      </c>
      <c r="AD480">
        <v>77.683199999999999</v>
      </c>
      <c r="AE480">
        <v>41.249499999999998</v>
      </c>
      <c r="AF480">
        <f>LOG(Table1[[#This Row],[QEpsAll]])</f>
        <v>-0.28844583174983041</v>
      </c>
      <c r="AG480">
        <f>LOG(Table1[[#This Row],[QEpsBtm]])</f>
        <v>-0.28634148379164359</v>
      </c>
      <c r="AH480">
        <f>(LOG(Table1[[#This Row],[QEpsBtmIC]])-Table1[[#This Row],[QEpsBtmLog]])/(Table1[[#This Row],[QEpsBtm_BoolLog]]-Table1[[#This Row],[QEpsBtmLog]])</f>
        <v>-7.9846339861521475E-4</v>
      </c>
      <c r="AI480" s="1">
        <f>(LOG(Table1[[#This Row],[QEpsBtmICRand]])-Table1[[#This Row],[QEpsBtmLog]])/(Table1[[#This Row],[QEpsBtm_BoolLog]]-Table1[[#This Row],[QEpsBtmLog]])</f>
        <v>0.15100250531256634</v>
      </c>
      <c r="AJ480" s="1">
        <f>(LOG(Table1[[#This Row],[QEpsBtmIC_HasseSimple]])-Table1[[#This Row],[QEpsBtmLog]])/(Table1[[#This Row],[QEpsBtm_BoolLog]]-Table1[[#This Row],[QEpsBtmLog]])</f>
        <v>0.90512782798232805</v>
      </c>
      <c r="AK480" s="1">
        <f>(LOG(Table1[[#This Row],[QEpsBtmIC_Hasse]])-Table1[[#This Row],[QEpsBtmLog]])/(Table1[[#This Row],[QEpsBtm_BoolLog]]-Table1[[#This Row],[QEpsBtmLog]])</f>
        <v>0.84586657698728096</v>
      </c>
      <c r="AL480" s="1">
        <f>(LOG(Table1[[#This Row],[QEpsBtmIC_Bool]])-Table1[[#This Row],[QEpsBtmLog]])/(Table1[[#This Row],[QEpsBtm_BoolLog]]-Table1[[#This Row],[QEpsBtmLog]])</f>
        <v>1.0028953777288163</v>
      </c>
      <c r="AM480" s="1">
        <f>(LOG(Table1[[#This Row],[QEpsBtm_HasseSimple]])-Table1[[#This Row],[QEpsBtmLog]])/(Table1[[#This Row],[QEpsBtm_BoolLog]]-Table1[[#This Row],[QEpsBtmLog]])</f>
        <v>0.90378891934539607</v>
      </c>
      <c r="AN480" s="1">
        <f>(LOG(Table1[[#This Row],[QEpsBtm_Hasse]])-Table1[[#This Row],[QEpsBtmLog]])/(Table1[[#This Row],[QEpsBtm_BoolLog]]-Table1[[#This Row],[QEpsBtmLog]])</f>
        <v>0.8451667558049053</v>
      </c>
      <c r="AO480" s="1">
        <f>LOG(Table1[[#This Row],[QEpsBtm_Bool]])</f>
        <v>1.6099282714613139</v>
      </c>
    </row>
    <row r="481" spans="1:41" hidden="1" x14ac:dyDescent="0.25">
      <c r="A481" s="1" t="s">
        <v>42</v>
      </c>
      <c r="B481" t="s">
        <v>52</v>
      </c>
      <c r="C481">
        <v>690</v>
      </c>
      <c r="D481">
        <v>44</v>
      </c>
      <c r="E481">
        <v>163</v>
      </c>
      <c r="F481">
        <v>165</v>
      </c>
      <c r="G481">
        <v>1.9699999999999999E-2</v>
      </c>
      <c r="H481">
        <v>4.0000000000000002E-4</v>
      </c>
      <c r="I481">
        <v>0.51470000000000005</v>
      </c>
      <c r="J481">
        <v>0.02</v>
      </c>
      <c r="K481">
        <v>2.9999999999999997E-4</v>
      </c>
      <c r="L481">
        <v>0.51290000000000002</v>
      </c>
      <c r="M481">
        <v>0.02</v>
      </c>
      <c r="N481">
        <v>2.9999999999999997E-4</v>
      </c>
      <c r="O481">
        <v>0.51049999999999995</v>
      </c>
      <c r="P481">
        <v>6.0299999999999999E-2</v>
      </c>
      <c r="Q481">
        <v>4.0000000000000002E-4</v>
      </c>
      <c r="R481">
        <v>1</v>
      </c>
      <c r="S481">
        <v>7.0300000000000001E-2</v>
      </c>
      <c r="T481">
        <v>7.0300000000000001E-2</v>
      </c>
      <c r="U481">
        <v>8.5900000000000004E-2</v>
      </c>
      <c r="V481">
        <v>27.616800000000001</v>
      </c>
      <c r="W481">
        <v>103.98139999999999</v>
      </c>
      <c r="X481">
        <v>21.540700000000001</v>
      </c>
      <c r="Y481">
        <v>80.343299999999999</v>
      </c>
      <c r="Z481">
        <v>41.873600000000003</v>
      </c>
      <c r="AA481">
        <v>27.773700000000002</v>
      </c>
      <c r="AB481">
        <v>104.51220000000001</v>
      </c>
      <c r="AC481">
        <v>21.604099999999999</v>
      </c>
      <c r="AD481">
        <v>80.558000000000007</v>
      </c>
      <c r="AE481">
        <v>42.3919</v>
      </c>
      <c r="AF481">
        <f>LOG(Table1[[#This Row],[QEpsAll]])</f>
        <v>-0.28844583174983041</v>
      </c>
      <c r="AG481">
        <f>LOG(Table1[[#This Row],[QEpsBtm]])</f>
        <v>-0.28996730093424644</v>
      </c>
      <c r="AH481">
        <f>(LOG(Table1[[#This Row],[QEpsBtmIC]])-Table1[[#This Row],[QEpsBtmLog]])/(Table1[[#This Row],[QEpsBtm_BoolLog]]-Table1[[#This Row],[QEpsBtmLog]])</f>
        <v>-1.0654032871233936E-3</v>
      </c>
      <c r="AI481" s="1">
        <f>(LOG(Table1[[#This Row],[QEpsBtmICRand]])-Table1[[#This Row],[QEpsBtmLog]])/(Table1[[#This Row],[QEpsBtm_BoolLog]]-Table1[[#This Row],[QEpsBtmLog]])</f>
        <v>0.15166386742563731</v>
      </c>
      <c r="AJ481" s="1">
        <f>(LOG(Table1[[#This Row],[QEpsBtmIC_HasseSimple]])-Table1[[#This Row],[QEpsBtmLog]])/(Table1[[#This Row],[QEpsBtm_BoolLog]]-Table1[[#This Row],[QEpsBtmLog]])</f>
        <v>0.90673892405348955</v>
      </c>
      <c r="AK481" s="1">
        <f>(LOG(Table1[[#This Row],[QEpsBtmIC_Hasse]])-Table1[[#This Row],[QEpsBtmLog]])/(Table1[[#This Row],[QEpsBtm_BoolLog]]-Table1[[#This Row],[QEpsBtmLog]])</f>
        <v>0.8496767725099017</v>
      </c>
      <c r="AL481" s="1">
        <f>(LOG(Table1[[#This Row],[QEpsBtmIC_Bool]])-Table1[[#This Row],[QEpsBtmLog]])/(Table1[[#This Row],[QEpsBtm_BoolLog]]-Table1[[#This Row],[QEpsBtmLog]])</f>
        <v>1.002794372449461</v>
      </c>
      <c r="AM481" s="1">
        <f>(LOG(Table1[[#This Row],[QEpsBtm_HasseSimple]])-Table1[[#This Row],[QEpsBtmLog]])/(Table1[[#This Row],[QEpsBtm_BoolLog]]-Table1[[#This Row],[QEpsBtmLog]])</f>
        <v>0.90545204945978075</v>
      </c>
      <c r="AN481" s="1">
        <f>(LOG(Table1[[#This Row],[QEpsBtm_Hasse]])-Table1[[#This Row],[QEpsBtmLog]])/(Table1[[#This Row],[QEpsBtm_BoolLog]]-Table1[[#This Row],[QEpsBtmLog]])</f>
        <v>0.84900918451613427</v>
      </c>
      <c r="AO481" s="1">
        <f>LOG(Table1[[#This Row],[QEpsBtm_Bool]])</f>
        <v>1.6219403001060675</v>
      </c>
    </row>
    <row r="482" spans="1:41" hidden="1" x14ac:dyDescent="0.25">
      <c r="A482" s="1" t="s">
        <v>42</v>
      </c>
      <c r="B482" t="s">
        <v>52</v>
      </c>
      <c r="C482">
        <v>690</v>
      </c>
      <c r="D482">
        <v>45</v>
      </c>
      <c r="E482">
        <v>168</v>
      </c>
      <c r="F482">
        <v>170</v>
      </c>
      <c r="G482">
        <v>1.9699999999999999E-2</v>
      </c>
      <c r="H482">
        <v>4.0000000000000002E-4</v>
      </c>
      <c r="I482">
        <v>0.51470000000000005</v>
      </c>
      <c r="J482">
        <v>0.02</v>
      </c>
      <c r="K482">
        <v>2.9999999999999997E-4</v>
      </c>
      <c r="L482">
        <v>0.51080000000000003</v>
      </c>
      <c r="M482">
        <v>1.9099999999999999E-2</v>
      </c>
      <c r="N482">
        <v>5.0000000000000001E-4</v>
      </c>
      <c r="O482">
        <v>0.50829999999999997</v>
      </c>
      <c r="P482">
        <v>6.0600000000000001E-2</v>
      </c>
      <c r="Q482">
        <v>2.9999999999999997E-4</v>
      </c>
      <c r="R482">
        <v>1</v>
      </c>
      <c r="S482">
        <v>7.0300000000000001E-2</v>
      </c>
      <c r="T482">
        <v>7.0300000000000001E-2</v>
      </c>
      <c r="U482">
        <v>8.5900000000000004E-2</v>
      </c>
      <c r="V482">
        <v>28.1267</v>
      </c>
      <c r="W482">
        <v>105.98139999999999</v>
      </c>
      <c r="X482">
        <v>22.048300000000001</v>
      </c>
      <c r="Y482">
        <v>82.335400000000007</v>
      </c>
      <c r="Z482">
        <v>43.148299999999999</v>
      </c>
      <c r="AA482">
        <v>28.2836</v>
      </c>
      <c r="AB482">
        <v>106.51220000000001</v>
      </c>
      <c r="AC482">
        <v>22.111699999999999</v>
      </c>
      <c r="AD482">
        <v>82.550200000000004</v>
      </c>
      <c r="AE482">
        <v>43.666600000000003</v>
      </c>
      <c r="AF482">
        <f>LOG(Table1[[#This Row],[QEpsAll]])</f>
        <v>-0.28844583174983041</v>
      </c>
      <c r="AG482">
        <f>LOG(Table1[[#This Row],[QEpsBtm]])</f>
        <v>-0.29174911140862231</v>
      </c>
      <c r="AH482">
        <f>(LOG(Table1[[#This Row],[QEpsBtmIC]])-Table1[[#This Row],[QEpsBtmLog]])/(Table1[[#This Row],[QEpsBtm_BoolLog]]-Table1[[#This Row],[QEpsBtmLog]])</f>
        <v>-1.1059141183564014E-3</v>
      </c>
      <c r="AI482" s="1">
        <f>(LOG(Table1[[#This Row],[QEpsBtmICRand]])-Table1[[#This Row],[QEpsBtmLog]])/(Table1[[#This Row],[QEpsBtm_BoolLog]]-Table1[[#This Row],[QEpsBtmLog]])</f>
        <v>0.15142324857812769</v>
      </c>
      <c r="AJ482" s="1">
        <f>(LOG(Table1[[#This Row],[QEpsBtmIC_HasseSimple]])-Table1[[#This Row],[QEpsBtmLog]])/(Table1[[#This Row],[QEpsBtm_BoolLog]]-Table1[[#This Row],[QEpsBtmLog]])</f>
        <v>0.90479691477486879</v>
      </c>
      <c r="AK482" s="1">
        <f>(LOG(Table1[[#This Row],[QEpsBtmIC_Hasse]])-Table1[[#This Row],[QEpsBtmLog]])/(Table1[[#This Row],[QEpsBtm_BoolLog]]-Table1[[#This Row],[QEpsBtmLog]])</f>
        <v>0.84930729893392198</v>
      </c>
      <c r="AL482" s="1">
        <f>(LOG(Table1[[#This Row],[QEpsBtmIC_Bool]])-Table1[[#This Row],[QEpsBtmLog]])/(Table1[[#This Row],[QEpsBtm_BoolLog]]-Table1[[#This Row],[QEpsBtmLog]])</f>
        <v>1.0026914692574374</v>
      </c>
      <c r="AM482" s="1">
        <f>(LOG(Table1[[#This Row],[QEpsBtm_HasseSimple]])-Table1[[#This Row],[QEpsBtmLog]])/(Table1[[#This Row],[QEpsBtm_BoolLog]]-Table1[[#This Row],[QEpsBtmLog]])</f>
        <v>0.9035430145557577</v>
      </c>
      <c r="AN482" s="1">
        <f>(LOG(Table1[[#This Row],[QEpsBtm_Hasse]])-Table1[[#This Row],[QEpsBtmLog]])/(Table1[[#This Row],[QEpsBtm_BoolLog]]-Table1[[#This Row],[QEpsBtmLog]])</f>
        <v>0.84866007016123468</v>
      </c>
      <c r="AO482" s="1">
        <f>LOG(Table1[[#This Row],[QEpsBtm_Bool]])</f>
        <v>1.6349636896187092</v>
      </c>
    </row>
    <row r="483" spans="1:41" hidden="1" x14ac:dyDescent="0.25">
      <c r="A483" s="1" t="s">
        <v>42</v>
      </c>
      <c r="B483" t="s">
        <v>52</v>
      </c>
      <c r="C483">
        <v>690</v>
      </c>
      <c r="D483">
        <v>46</v>
      </c>
      <c r="E483">
        <v>171</v>
      </c>
      <c r="F483">
        <v>173</v>
      </c>
      <c r="G483">
        <v>1.9699999999999999E-2</v>
      </c>
      <c r="H483">
        <v>4.0000000000000002E-4</v>
      </c>
      <c r="I483">
        <v>0.51470000000000005</v>
      </c>
      <c r="J483">
        <v>1.9599999999999999E-2</v>
      </c>
      <c r="K483">
        <v>4.0000000000000002E-4</v>
      </c>
      <c r="L483">
        <v>0.5081</v>
      </c>
      <c r="M483">
        <v>0.02</v>
      </c>
      <c r="N483">
        <v>5.0000000000000001E-4</v>
      </c>
      <c r="O483">
        <v>0.51559999999999995</v>
      </c>
      <c r="P483">
        <v>6.0900000000000003E-2</v>
      </c>
      <c r="Q483">
        <v>0</v>
      </c>
      <c r="R483">
        <v>1</v>
      </c>
      <c r="S483">
        <v>7.0300000000000001E-2</v>
      </c>
      <c r="T483">
        <v>7.0300000000000001E-2</v>
      </c>
      <c r="U483">
        <v>8.5900000000000004E-2</v>
      </c>
      <c r="V483">
        <v>28.6999</v>
      </c>
      <c r="W483">
        <v>107.98139999999999</v>
      </c>
      <c r="X483">
        <v>22.621500000000001</v>
      </c>
      <c r="Y483">
        <v>84.335400000000007</v>
      </c>
      <c r="Z483">
        <v>44.008099999999999</v>
      </c>
      <c r="AA483">
        <v>28.8567</v>
      </c>
      <c r="AB483">
        <v>108.51220000000001</v>
      </c>
      <c r="AC483">
        <v>22.684899999999999</v>
      </c>
      <c r="AD483">
        <v>84.550200000000004</v>
      </c>
      <c r="AE483">
        <v>44.526400000000002</v>
      </c>
      <c r="AF483">
        <f>LOG(Table1[[#This Row],[QEpsAll]])</f>
        <v>-0.28844583174983041</v>
      </c>
      <c r="AG483">
        <f>LOG(Table1[[#This Row],[QEpsBtm]])</f>
        <v>-0.29405080508970433</v>
      </c>
      <c r="AH483">
        <f>(LOG(Table1[[#This Row],[QEpsBtmIC]])-Table1[[#This Row],[QEpsBtmLog]])/(Table1[[#This Row],[QEpsBtm_BoolLog]]-Table1[[#This Row],[QEpsBtmLog]])</f>
        <v>3.284356014108539E-3</v>
      </c>
      <c r="AI483" s="1">
        <f>(LOG(Table1[[#This Row],[QEpsBtmICRand]])-Table1[[#This Row],[QEpsBtmLog]])/(Table1[[#This Row],[QEpsBtm_BoolLog]]-Table1[[#This Row],[QEpsBtmLog]])</f>
        <v>0.15176162299133208</v>
      </c>
      <c r="AJ483" s="1">
        <f>(LOG(Table1[[#This Row],[QEpsBtmIC_HasseSimple]])-Table1[[#This Row],[QEpsBtmLog]])/(Table1[[#This Row],[QEpsBtm_BoolLog]]-Table1[[#This Row],[QEpsBtmLog]])</f>
        <v>0.90540487079478682</v>
      </c>
      <c r="AK483" s="1">
        <f>(LOG(Table1[[#This Row],[QEpsBtmIC_Hasse]])-Table1[[#This Row],[QEpsBtmLog]])/(Table1[[#This Row],[QEpsBtm_BoolLog]]-Table1[[#This Row],[QEpsBtmLog]])</f>
        <v>0.85146665371651609</v>
      </c>
      <c r="AL483" s="1">
        <f>(LOG(Table1[[#This Row],[QEpsBtmIC_Bool]])-Table1[[#This Row],[QEpsBtmLog]])/(Table1[[#This Row],[QEpsBtm_BoolLog]]-Table1[[#This Row],[QEpsBtmLog]])</f>
        <v>1.0026243848855156</v>
      </c>
      <c r="AM483" s="1">
        <f>(LOG(Table1[[#This Row],[QEpsBtm_HasseSimple]])-Table1[[#This Row],[QEpsBtmLog]])/(Table1[[#This Row],[QEpsBtm_BoolLog]]-Table1[[#This Row],[QEpsBtmLog]])</f>
        <v>0.90418361707916584</v>
      </c>
      <c r="AN483" s="1">
        <f>(LOG(Table1[[#This Row],[QEpsBtm_Hasse]])-Table1[[#This Row],[QEpsBtmLog]])/(Table1[[#This Row],[QEpsBtm_BoolLog]]-Table1[[#This Row],[QEpsBtmLog]])</f>
        <v>0.85083934130105854</v>
      </c>
      <c r="AO483" s="1">
        <f>LOG(Table1[[#This Row],[QEpsBtm_Bool]])</f>
        <v>1.6435326187940738</v>
      </c>
    </row>
    <row r="484" spans="1:41" hidden="1" x14ac:dyDescent="0.25">
      <c r="A484" s="1" t="s">
        <v>42</v>
      </c>
      <c r="B484" t="s">
        <v>52</v>
      </c>
      <c r="C484">
        <v>690</v>
      </c>
      <c r="D484">
        <v>47</v>
      </c>
      <c r="E484">
        <v>175</v>
      </c>
      <c r="F484">
        <v>177</v>
      </c>
      <c r="G484">
        <v>1.9699999999999999E-2</v>
      </c>
      <c r="H484">
        <v>4.0000000000000002E-4</v>
      </c>
      <c r="I484">
        <v>0.51470000000000005</v>
      </c>
      <c r="J484">
        <v>1.9699999999999999E-2</v>
      </c>
      <c r="K484">
        <v>4.0000000000000002E-4</v>
      </c>
      <c r="L484">
        <v>0.50990000000000002</v>
      </c>
      <c r="M484">
        <v>2.01E-2</v>
      </c>
      <c r="N484">
        <v>5.0000000000000001E-4</v>
      </c>
      <c r="O484">
        <v>0.5181</v>
      </c>
      <c r="P484">
        <v>6.0900000000000003E-2</v>
      </c>
      <c r="Q484">
        <v>0</v>
      </c>
      <c r="R484">
        <v>1</v>
      </c>
      <c r="S484">
        <v>7.0300000000000001E-2</v>
      </c>
      <c r="T484">
        <v>7.0300000000000001E-2</v>
      </c>
      <c r="U484">
        <v>8.5900000000000004E-2</v>
      </c>
      <c r="V484">
        <v>29.468</v>
      </c>
      <c r="W484">
        <v>110.98139999999999</v>
      </c>
      <c r="X484">
        <v>23.389600000000002</v>
      </c>
      <c r="Y484">
        <v>87.335400000000007</v>
      </c>
      <c r="Z484">
        <v>45.032200000000003</v>
      </c>
      <c r="AA484">
        <v>29.6248</v>
      </c>
      <c r="AB484">
        <v>111.51220000000001</v>
      </c>
      <c r="AC484">
        <v>23.452999999999999</v>
      </c>
      <c r="AD484">
        <v>87.550200000000004</v>
      </c>
      <c r="AE484">
        <v>45.5505</v>
      </c>
      <c r="AF484">
        <f>LOG(Table1[[#This Row],[QEpsAll]])</f>
        <v>-0.28844583174983041</v>
      </c>
      <c r="AG484">
        <f>LOG(Table1[[#This Row],[QEpsBtm]])</f>
        <v>-0.2925149880325264</v>
      </c>
      <c r="AH484">
        <f>(LOG(Table1[[#This Row],[QEpsBtmIC]])-Table1[[#This Row],[QEpsBtmLog]])/(Table1[[#This Row],[QEpsBtm_BoolLog]]-Table1[[#This Row],[QEpsBtmLog]])</f>
        <v>3.5603517385944697E-3</v>
      </c>
      <c r="AI484" s="1">
        <f>(LOG(Table1[[#This Row],[QEpsBtmICRand]])-Table1[[#This Row],[QEpsBtmLog]])/(Table1[[#This Row],[QEpsBtm_BoolLog]]-Table1[[#This Row],[QEpsBtmLog]])</f>
        <v>0.15031307975939226</v>
      </c>
      <c r="AJ484" s="1">
        <f>(LOG(Table1[[#This Row],[QEpsBtmIC_HasseSimple]])-Table1[[#This Row],[QEpsBtmLog]])/(Table1[[#This Row],[QEpsBtm_BoolLog]]-Table1[[#This Row],[QEpsBtmLog]])</f>
        <v>0.90654461877979498</v>
      </c>
      <c r="AK484" s="1">
        <f>(LOG(Table1[[#This Row],[QEpsBtmIC_Hasse]])-Table1[[#This Row],[QEpsBtmLog]])/(Table1[[#This Row],[QEpsBtm_BoolLog]]-Table1[[#This Row],[QEpsBtmLog]])</f>
        <v>0.85440945207064734</v>
      </c>
      <c r="AL484" s="1">
        <f>(LOG(Table1[[#This Row],[QEpsBtmIC_Bool]])-Table1[[#This Row],[QEpsBtmLog]])/(Table1[[#This Row],[QEpsBtm_BoolLog]]-Table1[[#This Row],[QEpsBtmLog]])</f>
        <v>1.0025538985608391</v>
      </c>
      <c r="AM484" s="1">
        <f>(LOG(Table1[[#This Row],[QEpsBtm_HasseSimple]])-Table1[[#This Row],[QEpsBtmLog]])/(Table1[[#This Row],[QEpsBtm_BoolLog]]-Table1[[#This Row],[QEpsBtmLog]])</f>
        <v>0.90536028132136481</v>
      </c>
      <c r="AN484" s="1">
        <f>(LOG(Table1[[#This Row],[QEpsBtm_Hasse]])-Table1[[#This Row],[QEpsBtmLog]])/(Table1[[#This Row],[QEpsBtm_BoolLog]]-Table1[[#This Row],[QEpsBtmLog]])</f>
        <v>0.85380534838276201</v>
      </c>
      <c r="AO484" s="1">
        <f>LOG(Table1[[#This Row],[QEpsBtm_Bool]])</f>
        <v>1.6535231644739503</v>
      </c>
    </row>
    <row r="485" spans="1:41" hidden="1" x14ac:dyDescent="0.25">
      <c r="A485" s="1" t="s">
        <v>42</v>
      </c>
      <c r="B485" t="s">
        <v>52</v>
      </c>
      <c r="C485">
        <v>690</v>
      </c>
      <c r="D485">
        <v>48</v>
      </c>
      <c r="E485">
        <v>179</v>
      </c>
      <c r="F485">
        <v>181</v>
      </c>
      <c r="G485">
        <v>1.9699999999999999E-2</v>
      </c>
      <c r="H485">
        <v>4.0000000000000002E-4</v>
      </c>
      <c r="I485">
        <v>0.51470000000000005</v>
      </c>
      <c r="J485">
        <v>1.9400000000000001E-2</v>
      </c>
      <c r="K485">
        <v>4.0000000000000002E-4</v>
      </c>
      <c r="L485">
        <v>0.50890000000000002</v>
      </c>
      <c r="M485">
        <v>1.9699999999999999E-2</v>
      </c>
      <c r="N485">
        <v>4.0000000000000002E-4</v>
      </c>
      <c r="O485">
        <v>0.51400000000000001</v>
      </c>
      <c r="P485">
        <v>6.0600000000000001E-2</v>
      </c>
      <c r="Q485">
        <v>2.9999999999999997E-4</v>
      </c>
      <c r="R485">
        <v>1</v>
      </c>
      <c r="S485">
        <v>7.0300000000000001E-2</v>
      </c>
      <c r="T485">
        <v>7.0300000000000001E-2</v>
      </c>
      <c r="U485">
        <v>8.5900000000000004E-2</v>
      </c>
      <c r="V485">
        <v>30.224699999999999</v>
      </c>
      <c r="W485">
        <v>113.48139999999999</v>
      </c>
      <c r="X485">
        <v>23.8325</v>
      </c>
      <c r="Y485">
        <v>88.585099999999997</v>
      </c>
      <c r="Z485">
        <v>46.182499999999997</v>
      </c>
      <c r="AA485">
        <v>30.381599999999999</v>
      </c>
      <c r="AB485">
        <v>114.01220000000001</v>
      </c>
      <c r="AC485">
        <v>23.895900000000001</v>
      </c>
      <c r="AD485">
        <v>88.799800000000005</v>
      </c>
      <c r="AE485">
        <v>46.700800000000001</v>
      </c>
      <c r="AF485">
        <f>LOG(Table1[[#This Row],[QEpsAll]])</f>
        <v>-0.28844583174983041</v>
      </c>
      <c r="AG485">
        <f>LOG(Table1[[#This Row],[QEpsBtm]])</f>
        <v>-0.29336754912670532</v>
      </c>
      <c r="AH485">
        <f>(LOG(Table1[[#This Row],[QEpsBtmIC]])-Table1[[#This Row],[QEpsBtmLog]])/(Table1[[#This Row],[QEpsBtm_BoolLog]]-Table1[[#This Row],[QEpsBtmLog]])</f>
        <v>2.2119565892353321E-3</v>
      </c>
      <c r="AI485" s="1">
        <f>(LOG(Table1[[#This Row],[QEpsBtmICRand]])-Table1[[#This Row],[QEpsBtmLog]])/(Table1[[#This Row],[QEpsBtm_BoolLog]]-Table1[[#This Row],[QEpsBtmLog]])</f>
        <v>0.14984207172674954</v>
      </c>
      <c r="AJ485" s="1">
        <f>(LOG(Table1[[#This Row],[QEpsBtmIC_HasseSimple]])-Table1[[#This Row],[QEpsBtmLog]])/(Table1[[#This Row],[QEpsBtm_BoolLog]]-Table1[[#This Row],[QEpsBtmLog]])</f>
        <v>0.90710868406774736</v>
      </c>
      <c r="AK485" s="1">
        <f>(LOG(Table1[[#This Row],[QEpsBtmIC_Hasse]])-Table1[[#This Row],[QEpsBtmLog]])/(Table1[[#This Row],[QEpsBtm_BoolLog]]-Table1[[#This Row],[QEpsBtmLog]])</f>
        <v>0.85384233762170481</v>
      </c>
      <c r="AL485" s="1">
        <f>(LOG(Table1[[#This Row],[QEpsBtmIC_Bool]])-Table1[[#This Row],[QEpsBtmLog]])/(Table1[[#This Row],[QEpsBtm_BoolLog]]-Table1[[#This Row],[QEpsBtmLog]])</f>
        <v>1.0024756205725356</v>
      </c>
      <c r="AM485" s="1">
        <f>(LOG(Table1[[#This Row],[QEpsBtm_HasseSimple]])-Table1[[#This Row],[QEpsBtmLog]])/(Table1[[#This Row],[QEpsBtm_BoolLog]]-Table1[[#This Row],[QEpsBtmLog]])</f>
        <v>0.90596015459063284</v>
      </c>
      <c r="AN485" s="1">
        <f>(LOG(Table1[[#This Row],[QEpsBtm_Hasse]])-Table1[[#This Row],[QEpsBtmLog]])/(Table1[[#This Row],[QEpsBtm_BoolLog]]-Table1[[#This Row],[QEpsBtmLog]])</f>
        <v>0.85325302106741596</v>
      </c>
      <c r="AO485" s="1">
        <f>LOG(Table1[[#This Row],[QEpsBtm_Bool]])</f>
        <v>1.6644774389063441</v>
      </c>
    </row>
    <row r="486" spans="1:41" hidden="1" x14ac:dyDescent="0.25">
      <c r="A486" s="1" t="s">
        <v>42</v>
      </c>
      <c r="B486" t="s">
        <v>52</v>
      </c>
      <c r="C486">
        <v>690</v>
      </c>
      <c r="D486">
        <v>49</v>
      </c>
      <c r="E486">
        <v>185</v>
      </c>
      <c r="F486">
        <v>187</v>
      </c>
      <c r="G486">
        <v>1.9699999999999999E-2</v>
      </c>
      <c r="H486">
        <v>4.0000000000000002E-4</v>
      </c>
      <c r="I486">
        <v>0.51470000000000005</v>
      </c>
      <c r="J486">
        <v>1.9099999999999999E-2</v>
      </c>
      <c r="K486">
        <v>5.0000000000000001E-4</v>
      </c>
      <c r="L486">
        <v>0.5081</v>
      </c>
      <c r="M486">
        <v>1.9699999999999999E-2</v>
      </c>
      <c r="N486">
        <v>5.9999999999999995E-4</v>
      </c>
      <c r="O486">
        <v>0.51739999999999997</v>
      </c>
      <c r="P486">
        <v>6.0299999999999999E-2</v>
      </c>
      <c r="Q486">
        <v>4.0000000000000002E-4</v>
      </c>
      <c r="R486">
        <v>1</v>
      </c>
      <c r="S486">
        <v>8.5900000000000004E-2</v>
      </c>
      <c r="T486">
        <v>7.0300000000000001E-2</v>
      </c>
      <c r="U486">
        <v>8.5900000000000004E-2</v>
      </c>
      <c r="V486">
        <v>31.1084</v>
      </c>
      <c r="W486">
        <v>116.7303</v>
      </c>
      <c r="X486">
        <v>24.319800000000001</v>
      </c>
      <c r="Y486">
        <v>90.459199999999996</v>
      </c>
      <c r="Z486">
        <v>47.725099999999998</v>
      </c>
      <c r="AA486">
        <v>31.2653</v>
      </c>
      <c r="AB486">
        <v>117.2611</v>
      </c>
      <c r="AC486">
        <v>24.383199999999999</v>
      </c>
      <c r="AD486">
        <v>90.673900000000003</v>
      </c>
      <c r="AE486">
        <v>48.243400000000001</v>
      </c>
      <c r="AF486">
        <f>LOG(Table1[[#This Row],[QEpsAll]])</f>
        <v>-0.28844583174983041</v>
      </c>
      <c r="AG486">
        <f>LOG(Table1[[#This Row],[QEpsBtm]])</f>
        <v>-0.29405080508970433</v>
      </c>
      <c r="AH486">
        <f>(LOG(Table1[[#This Row],[QEpsBtmIC]])-Table1[[#This Row],[QEpsBtmLog]])/(Table1[[#This Row],[QEpsBtm_BoolLog]]-Table1[[#This Row],[QEpsBtmLog]])</f>
        <v>3.9929231777276163E-3</v>
      </c>
      <c r="AI486" s="1">
        <f>(LOG(Table1[[#This Row],[QEpsBtmICRand]])-Table1[[#This Row],[QEpsBtmLog]])/(Table1[[#This Row],[QEpsBtm_BoolLog]]-Table1[[#This Row],[QEpsBtmLog]])</f>
        <v>0.14905269416228245</v>
      </c>
      <c r="AJ486" s="1">
        <f>(LOG(Table1[[#This Row],[QEpsBtmIC_HasseSimple]])-Table1[[#This Row],[QEpsBtmLog]])/(Table1[[#This Row],[QEpsBtm_BoolLog]]-Table1[[#This Row],[QEpsBtmLog]])</f>
        <v>0.90689149156530779</v>
      </c>
      <c r="AK486" s="1">
        <f>(LOG(Table1[[#This Row],[QEpsBtmIC_Hasse]])-Table1[[#This Row],[QEpsBtmLog]])/(Table1[[#This Row],[QEpsBtm_BoolLog]]-Table1[[#This Row],[QEpsBtmLog]])</f>
        <v>0.85216114494980877</v>
      </c>
      <c r="AL486" s="1">
        <f>(LOG(Table1[[#This Row],[QEpsBtmIC_Bool]])-Table1[[#This Row],[QEpsBtmLog]])/(Table1[[#This Row],[QEpsBtm_BoolLog]]-Table1[[#This Row],[QEpsBtmLog]])</f>
        <v>1.0023778720885681</v>
      </c>
      <c r="AM486" s="1">
        <f>(LOG(Table1[[#This Row],[QEpsBtm_HasseSimple]])-Table1[[#This Row],[QEpsBtmLog]])/(Table1[[#This Row],[QEpsBtm_BoolLog]]-Table1[[#This Row],[QEpsBtmLog]])</f>
        <v>0.90578396508926096</v>
      </c>
      <c r="AN486" s="1">
        <f>(LOG(Table1[[#This Row],[QEpsBtm_Hasse]])-Table1[[#This Row],[QEpsBtmLog]])/(Table1[[#This Row],[QEpsBtm_BoolLog]]-Table1[[#This Row],[QEpsBtmLog]])</f>
        <v>0.85158799856930067</v>
      </c>
      <c r="AO486" s="1">
        <f>LOG(Table1[[#This Row],[QEpsBtm_Bool]])</f>
        <v>1.678746847058427</v>
      </c>
    </row>
    <row r="487" spans="1:41" hidden="1" x14ac:dyDescent="0.25">
      <c r="A487" s="1" t="s">
        <v>42</v>
      </c>
      <c r="B487" t="s">
        <v>52</v>
      </c>
      <c r="C487">
        <v>690</v>
      </c>
      <c r="D487">
        <v>50</v>
      </c>
      <c r="E487">
        <v>188</v>
      </c>
      <c r="F487">
        <v>190</v>
      </c>
      <c r="G487">
        <v>1.9699999999999999E-2</v>
      </c>
      <c r="H487">
        <v>4.0000000000000002E-4</v>
      </c>
      <c r="I487">
        <v>0.51470000000000005</v>
      </c>
      <c r="J487">
        <v>1.9699999999999999E-2</v>
      </c>
      <c r="K487">
        <v>4.0000000000000002E-4</v>
      </c>
      <c r="L487">
        <v>0.51429999999999998</v>
      </c>
      <c r="M487">
        <v>1.8800000000000001E-2</v>
      </c>
      <c r="N487">
        <v>5.0000000000000001E-4</v>
      </c>
      <c r="O487">
        <v>0.50239999999999996</v>
      </c>
      <c r="P487">
        <v>6.0900000000000003E-2</v>
      </c>
      <c r="Q487">
        <v>0</v>
      </c>
      <c r="R487">
        <v>1</v>
      </c>
      <c r="S487">
        <v>8.5900000000000004E-2</v>
      </c>
      <c r="T487">
        <v>7.0300000000000001E-2</v>
      </c>
      <c r="U487">
        <v>8.5900000000000004E-2</v>
      </c>
      <c r="V487">
        <v>31.842199999999998</v>
      </c>
      <c r="W487">
        <v>119.2303</v>
      </c>
      <c r="X487">
        <v>24.9283</v>
      </c>
      <c r="Y487">
        <v>92.459199999999996</v>
      </c>
      <c r="Z487">
        <v>48.590699999999998</v>
      </c>
      <c r="AA487">
        <v>31.999099999999999</v>
      </c>
      <c r="AB487">
        <v>119.7611</v>
      </c>
      <c r="AC487">
        <v>24.991700000000002</v>
      </c>
      <c r="AD487">
        <v>92.673900000000003</v>
      </c>
      <c r="AE487">
        <v>49.108899999999998</v>
      </c>
      <c r="AF487">
        <f>LOG(Table1[[#This Row],[QEpsAll]])</f>
        <v>-0.28844583174983041</v>
      </c>
      <c r="AG487">
        <f>LOG(Table1[[#This Row],[QEpsBtm]])</f>
        <v>-0.28878347567890994</v>
      </c>
      <c r="AH487">
        <f>(LOG(Table1[[#This Row],[QEpsBtmIC]])-Table1[[#This Row],[QEpsBtmLog]])/(Table1[[#This Row],[QEpsBtm_BoolLog]]-Table1[[#This Row],[QEpsBtmLog]])</f>
        <v>-5.146916951311465E-3</v>
      </c>
      <c r="AI487" s="1">
        <f>(LOG(Table1[[#This Row],[QEpsBtmICRand]])-Table1[[#This Row],[QEpsBtmLog]])/(Table1[[#This Row],[QEpsBtm_BoolLog]]-Table1[[#This Row],[QEpsBtmLog]])</f>
        <v>0.14619456304797301</v>
      </c>
      <c r="AJ487" s="1">
        <f>(LOG(Table1[[#This Row],[QEpsBtmIC_HasseSimple]])-Table1[[#This Row],[QEpsBtmLog]])/(Table1[[#This Row],[QEpsBtm_BoolLog]]-Table1[[#This Row],[QEpsBtmLog]])</f>
        <v>0.9081597591573215</v>
      </c>
      <c r="AK487" s="1">
        <f>(LOG(Table1[[#This Row],[QEpsBtmIC_Hasse]])-Table1[[#This Row],[QEpsBtmLog]])/(Table1[[#This Row],[QEpsBtm_BoolLog]]-Table1[[#This Row],[QEpsBtmLog]])</f>
        <v>0.85381865954244174</v>
      </c>
      <c r="AL487" s="1">
        <f>(LOG(Table1[[#This Row],[QEpsBtmIC_Bool]])-Table1[[#This Row],[QEpsBtmLog]])/(Table1[[#This Row],[QEpsBtm_BoolLog]]-Table1[[#This Row],[QEpsBtmLog]])</f>
        <v>1.0023322864284134</v>
      </c>
      <c r="AM487" s="1">
        <f>(LOG(Table1[[#This Row],[QEpsBtm_HasseSimple]])-Table1[[#This Row],[QEpsBtmLog]])/(Table1[[#This Row],[QEpsBtm_BoolLog]]-Table1[[#This Row],[QEpsBtmLog]])</f>
        <v>0.90707908370761603</v>
      </c>
      <c r="AN487" s="1">
        <f>(LOG(Table1[[#This Row],[QEpsBtm_Hasse]])-Table1[[#This Row],[QEpsBtmLog]])/(Table1[[#This Row],[QEpsBtm_BoolLog]]-Table1[[#This Row],[QEpsBtmLog]])</f>
        <v>0.85326020464463692</v>
      </c>
      <c r="AO487" s="1">
        <f>LOG(Table1[[#This Row],[QEpsBtm_Bool]])</f>
        <v>1.6865531555756128</v>
      </c>
    </row>
    <row r="488" spans="1:41" hidden="1" x14ac:dyDescent="0.25">
      <c r="A488" s="1" t="s">
        <v>0</v>
      </c>
      <c r="C488" t="s">
        <v>1</v>
      </c>
      <c r="D488" t="s">
        <v>2</v>
      </c>
      <c r="E488" t="s">
        <v>3</v>
      </c>
      <c r="F488" t="s">
        <v>4</v>
      </c>
      <c r="G488" t="s">
        <v>5</v>
      </c>
      <c r="H488" t="s">
        <v>6</v>
      </c>
      <c r="I488" t="s">
        <v>7</v>
      </c>
      <c r="J488" t="s">
        <v>8</v>
      </c>
      <c r="K488" t="s">
        <v>9</v>
      </c>
      <c r="L488" t="s">
        <v>10</v>
      </c>
      <c r="M488" t="s">
        <v>11</v>
      </c>
      <c r="N488" t="s">
        <v>12</v>
      </c>
      <c r="O488" t="s">
        <v>13</v>
      </c>
      <c r="P488" t="s">
        <v>14</v>
      </c>
      <c r="Q488" t="s">
        <v>15</v>
      </c>
      <c r="R488" t="s">
        <v>16</v>
      </c>
      <c r="S488" t="s">
        <v>17</v>
      </c>
      <c r="T488" t="s">
        <v>18</v>
      </c>
      <c r="U488" t="s">
        <v>19</v>
      </c>
      <c r="V488" t="s">
        <v>20</v>
      </c>
      <c r="W488" t="s">
        <v>21</v>
      </c>
      <c r="X488" t="s">
        <v>22</v>
      </c>
      <c r="Y488" t="s">
        <v>23</v>
      </c>
      <c r="Z488" t="s">
        <v>24</v>
      </c>
      <c r="AA488" t="s">
        <v>25</v>
      </c>
      <c r="AB488" t="s">
        <v>26</v>
      </c>
      <c r="AC488" t="s">
        <v>27</v>
      </c>
      <c r="AD488" t="s">
        <v>28</v>
      </c>
      <c r="AE488" t="s">
        <v>29</v>
      </c>
      <c r="AF488" t="e">
        <f>LOG(Table1[[#This Row],[QEpsAll]])</f>
        <v>#VALUE!</v>
      </c>
      <c r="AG488" t="e">
        <f>LOG(Table1[[#This Row],[QEpsBtm]])</f>
        <v>#VALUE!</v>
      </c>
      <c r="AH488" t="e">
        <f>(LOG(Table1[[#This Row],[QEpsBtmIC]])-Table1[[#This Row],[QEpsBtmLog]])/(Table1[[#This Row],[QEpsBtm_BoolLog]]-Table1[[#This Row],[QEpsBtmLog]])</f>
        <v>#VALUE!</v>
      </c>
      <c r="AI488" s="1" t="e">
        <f>(LOG(Table1[[#This Row],[QEpsBtmICRand]])-Table1[[#This Row],[QEpsBtmLog]])/(Table1[[#This Row],[QEpsBtm_BoolLog]]-Table1[[#This Row],[QEpsBtmLog]])</f>
        <v>#VALUE!</v>
      </c>
      <c r="AJ488" s="1" t="e">
        <f>(LOG(Table1[[#This Row],[QEpsBtmIC_HasseSimple]])-Table1[[#This Row],[QEpsBtmLog]])/(Table1[[#This Row],[QEpsBtm_BoolLog]]-Table1[[#This Row],[QEpsBtmLog]])</f>
        <v>#VALUE!</v>
      </c>
      <c r="AK488" s="1" t="e">
        <f>(LOG(Table1[[#This Row],[QEpsBtmIC_Hasse]])-Table1[[#This Row],[QEpsBtmLog]])/(Table1[[#This Row],[QEpsBtm_BoolLog]]-Table1[[#This Row],[QEpsBtmLog]])</f>
        <v>#VALUE!</v>
      </c>
      <c r="AL488" s="1" t="e">
        <f>(LOG(Table1[[#This Row],[QEpsBtmIC_Bool]])-Table1[[#This Row],[QEpsBtmLog]])/(Table1[[#This Row],[QEpsBtm_BoolLog]]-Table1[[#This Row],[QEpsBtmLog]])</f>
        <v>#VALUE!</v>
      </c>
      <c r="AM488" s="1" t="e">
        <f>(LOG(Table1[[#This Row],[QEpsBtm_HasseSimple]])-Table1[[#This Row],[QEpsBtmLog]])/(Table1[[#This Row],[QEpsBtm_BoolLog]]-Table1[[#This Row],[QEpsBtmLog]])</f>
        <v>#VALUE!</v>
      </c>
      <c r="AN488" s="1" t="e">
        <f>(LOG(Table1[[#This Row],[QEpsBtm_Hasse]])-Table1[[#This Row],[QEpsBtmLog]])/(Table1[[#This Row],[QEpsBtm_BoolLog]]-Table1[[#This Row],[QEpsBtmLog]])</f>
        <v>#VALUE!</v>
      </c>
      <c r="AO488" s="1" t="e">
        <f>LOG(Table1[[#This Row],[QEpsBtm_Bool]])</f>
        <v>#VALUE!</v>
      </c>
    </row>
    <row r="489" spans="1:41" hidden="1" x14ac:dyDescent="0.25">
      <c r="A489" s="1" t="s">
        <v>44</v>
      </c>
      <c r="B489" t="s">
        <v>52</v>
      </c>
      <c r="C489">
        <v>435</v>
      </c>
      <c r="D489">
        <v>0</v>
      </c>
      <c r="E489">
        <v>1</v>
      </c>
      <c r="F489">
        <v>1</v>
      </c>
      <c r="G489">
        <v>4.4000000000000003E-3</v>
      </c>
      <c r="H489">
        <v>0</v>
      </c>
      <c r="I489">
        <v>0.45079999999999998</v>
      </c>
      <c r="J489">
        <v>2.0999999999999999E-3</v>
      </c>
      <c r="K489">
        <v>1.1999999999999999E-3</v>
      </c>
      <c r="L489">
        <v>0.32700000000000001</v>
      </c>
      <c r="M489">
        <v>6.9999999999999999E-4</v>
      </c>
      <c r="N489">
        <v>1.5E-3</v>
      </c>
      <c r="O489">
        <v>0.32190000000000002</v>
      </c>
      <c r="P489">
        <v>1.1999999999999999E-3</v>
      </c>
      <c r="Q489">
        <v>1.4E-3</v>
      </c>
      <c r="R489">
        <v>0.31769999999999998</v>
      </c>
      <c r="S489">
        <v>7.7999999999999996E-3</v>
      </c>
      <c r="T489">
        <v>7.7999999999999996E-3</v>
      </c>
      <c r="U489">
        <v>7.7999999999999996E-3</v>
      </c>
      <c r="V489">
        <v>0.50409999999999999</v>
      </c>
      <c r="W489">
        <v>1</v>
      </c>
      <c r="X489">
        <v>0.50409999999999999</v>
      </c>
      <c r="Y489">
        <v>1</v>
      </c>
      <c r="Z489">
        <v>0.50409999999999999</v>
      </c>
      <c r="AA489">
        <v>0.50409999999999999</v>
      </c>
      <c r="AB489">
        <v>1</v>
      </c>
      <c r="AC489">
        <v>0.50409999999999999</v>
      </c>
      <c r="AD489">
        <v>1</v>
      </c>
      <c r="AE489">
        <v>0.50409999999999999</v>
      </c>
      <c r="AF489">
        <f>LOG(Table1[[#This Row],[QEpsAll]])</f>
        <v>-0.34601609262593108</v>
      </c>
      <c r="AG489">
        <f>LOG(Table1[[#This Row],[QEpsBtm]])</f>
        <v>-0.48545224733971393</v>
      </c>
      <c r="AH489">
        <f>(LOG(Table1[[#This Row],[QEpsBtmIC]])-Table1[[#This Row],[QEpsBtmLog]])/(Table1[[#This Row],[QEpsBtm_BoolLog]]-Table1[[#This Row],[QEpsBtmLog]])</f>
        <v>-3.6318637542707796E-2</v>
      </c>
      <c r="AI489" s="1">
        <f>(LOG(Table1[[#This Row],[QEpsBtmICRand]])-Table1[[#This Row],[QEpsBtmLog]])/(Table1[[#This Row],[QEpsBtm_BoolLog]]-Table1[[#This Row],[QEpsBtmLog]])</f>
        <v>-6.6662808837634618E-2</v>
      </c>
      <c r="AJ489" s="1">
        <f>(LOG(Table1[[#This Row],[QEpsBtmIC_HasseSimple]])-Table1[[#This Row],[QEpsBtmLog]])/(Table1[[#This Row],[QEpsBtm_BoolLog]]-Table1[[#This Row],[QEpsBtmLog]])</f>
        <v>1</v>
      </c>
      <c r="AK489" s="1">
        <f>(LOG(Table1[[#This Row],[QEpsBtmIC_Hasse]])-Table1[[#This Row],[QEpsBtmLog]])/(Table1[[#This Row],[QEpsBtm_BoolLog]]-Table1[[#This Row],[QEpsBtmLog]])</f>
        <v>1</v>
      </c>
      <c r="AL489" s="1">
        <f>(LOG(Table1[[#This Row],[QEpsBtmIC_Bool]])-Table1[[#This Row],[QEpsBtmLog]])/(Table1[[#This Row],[QEpsBtm_BoolLog]]-Table1[[#This Row],[QEpsBtmLog]])</f>
        <v>1</v>
      </c>
      <c r="AM489" s="1">
        <f>(LOG(Table1[[#This Row],[QEpsBtm_HasseSimple]])-Table1[[#This Row],[QEpsBtmLog]])/(Table1[[#This Row],[QEpsBtm_BoolLog]]-Table1[[#This Row],[QEpsBtmLog]])</f>
        <v>1</v>
      </c>
      <c r="AN489" s="1">
        <f>(LOG(Table1[[#This Row],[QEpsBtm_Hasse]])-Table1[[#This Row],[QEpsBtmLog]])/(Table1[[#This Row],[QEpsBtm_BoolLog]]-Table1[[#This Row],[QEpsBtmLog]])</f>
        <v>1</v>
      </c>
      <c r="AO489" s="1">
        <f>LOG(Table1[[#This Row],[QEpsBtm_Bool]])</f>
        <v>-0.29748330256184946</v>
      </c>
    </row>
    <row r="490" spans="1:41" hidden="1" x14ac:dyDescent="0.25">
      <c r="A490" s="1" t="s">
        <v>44</v>
      </c>
      <c r="B490" t="s">
        <v>52</v>
      </c>
      <c r="C490">
        <v>435</v>
      </c>
      <c r="D490">
        <v>5</v>
      </c>
      <c r="E490">
        <v>3</v>
      </c>
      <c r="F490">
        <v>3</v>
      </c>
      <c r="G490">
        <v>4.4000000000000003E-3</v>
      </c>
      <c r="H490">
        <v>0</v>
      </c>
      <c r="I490">
        <v>0.45079999999999998</v>
      </c>
      <c r="J490">
        <v>4.4000000000000003E-3</v>
      </c>
      <c r="K490">
        <v>0</v>
      </c>
      <c r="L490">
        <v>0.43709999999999999</v>
      </c>
      <c r="M490">
        <v>4.4000000000000003E-3</v>
      </c>
      <c r="N490">
        <v>0</v>
      </c>
      <c r="O490">
        <v>0.42920000000000003</v>
      </c>
      <c r="P490">
        <v>1.3599999999999999E-2</v>
      </c>
      <c r="Q490">
        <v>0</v>
      </c>
      <c r="R490">
        <v>0.65249999999999997</v>
      </c>
      <c r="S490">
        <v>2.3400000000000001E-2</v>
      </c>
      <c r="T490">
        <v>2.3400000000000001E-2</v>
      </c>
      <c r="U490">
        <v>2.3400000000000001E-2</v>
      </c>
      <c r="V490">
        <v>1.3474999999999999</v>
      </c>
      <c r="W490">
        <v>3</v>
      </c>
      <c r="X490">
        <v>1.3474999999999999</v>
      </c>
      <c r="Y490">
        <v>3</v>
      </c>
      <c r="Z490">
        <v>1.3474999999999999</v>
      </c>
      <c r="AA490">
        <v>1.3474999999999999</v>
      </c>
      <c r="AB490">
        <v>3</v>
      </c>
      <c r="AC490">
        <v>1.3474999999999999</v>
      </c>
      <c r="AD490">
        <v>3</v>
      </c>
      <c r="AE490">
        <v>1.3474999999999999</v>
      </c>
      <c r="AF490">
        <f>LOG(Table1[[#This Row],[QEpsAll]])</f>
        <v>-0.34601609262593108</v>
      </c>
      <c r="AG490">
        <f>LOG(Table1[[#This Row],[QEpsBtm]])</f>
        <v>-0.35941919351034746</v>
      </c>
      <c r="AH490">
        <f>(LOG(Table1[[#This Row],[QEpsBtmIC]])-Table1[[#This Row],[QEpsBtmLog]])/(Table1[[#This Row],[QEpsBtm_BoolLog]]-Table1[[#This Row],[QEpsBtmLog]])</f>
        <v>-1.6200278402546502E-2</v>
      </c>
      <c r="AI490" s="1">
        <f>(LOG(Table1[[#This Row],[QEpsBtmICRand]])-Table1[[#This Row],[QEpsBtmLog]])/(Table1[[#This Row],[QEpsBtm_BoolLog]]-Table1[[#This Row],[QEpsBtmLog]])</f>
        <v>0.35586549312579024</v>
      </c>
      <c r="AJ490" s="1">
        <f>(LOG(Table1[[#This Row],[QEpsBtmIC_HasseSimple]])-Table1[[#This Row],[QEpsBtmLog]])/(Table1[[#This Row],[QEpsBtm_BoolLog]]-Table1[[#This Row],[QEpsBtmLog]])</f>
        <v>1</v>
      </c>
      <c r="AK490" s="1">
        <f>(LOG(Table1[[#This Row],[QEpsBtmIC_Hasse]])-Table1[[#This Row],[QEpsBtmLog]])/(Table1[[#This Row],[QEpsBtm_BoolLog]]-Table1[[#This Row],[QEpsBtmLog]])</f>
        <v>1</v>
      </c>
      <c r="AL490" s="1">
        <f>(LOG(Table1[[#This Row],[QEpsBtmIC_Bool]])-Table1[[#This Row],[QEpsBtmLog]])/(Table1[[#This Row],[QEpsBtm_BoolLog]]-Table1[[#This Row],[QEpsBtmLog]])</f>
        <v>1</v>
      </c>
      <c r="AM490" s="1">
        <f>(LOG(Table1[[#This Row],[QEpsBtm_HasseSimple]])-Table1[[#This Row],[QEpsBtmLog]])/(Table1[[#This Row],[QEpsBtm_BoolLog]]-Table1[[#This Row],[QEpsBtmLog]])</f>
        <v>1</v>
      </c>
      <c r="AN490" s="1">
        <f>(LOG(Table1[[#This Row],[QEpsBtm_Hasse]])-Table1[[#This Row],[QEpsBtmLog]])/(Table1[[#This Row],[QEpsBtm_BoolLog]]-Table1[[#This Row],[QEpsBtmLog]])</f>
        <v>1</v>
      </c>
      <c r="AO490" s="1">
        <f>LOG(Table1[[#This Row],[QEpsBtm_Bool]])</f>
        <v>0.12952877385877629</v>
      </c>
    </row>
    <row r="491" spans="1:41" hidden="1" x14ac:dyDescent="0.25">
      <c r="A491" s="1" t="s">
        <v>44</v>
      </c>
      <c r="B491" t="s">
        <v>52</v>
      </c>
      <c r="C491">
        <v>435</v>
      </c>
      <c r="D491">
        <v>7</v>
      </c>
      <c r="E491">
        <v>4</v>
      </c>
      <c r="F491">
        <v>4</v>
      </c>
      <c r="G491">
        <v>4.4000000000000003E-3</v>
      </c>
      <c r="H491">
        <v>0</v>
      </c>
      <c r="I491">
        <v>0.45079999999999998</v>
      </c>
      <c r="J491">
        <v>4.4000000000000003E-3</v>
      </c>
      <c r="K491">
        <v>0</v>
      </c>
      <c r="L491">
        <v>0.44390000000000002</v>
      </c>
      <c r="M491">
        <v>4.4000000000000003E-3</v>
      </c>
      <c r="N491">
        <v>0</v>
      </c>
      <c r="O491">
        <v>0.44419999999999998</v>
      </c>
      <c r="P491">
        <v>1.8100000000000002E-2</v>
      </c>
      <c r="Q491">
        <v>0</v>
      </c>
      <c r="R491">
        <v>0.73719999999999997</v>
      </c>
      <c r="S491">
        <v>2.3400000000000001E-2</v>
      </c>
      <c r="T491">
        <v>2.3400000000000001E-2</v>
      </c>
      <c r="U491">
        <v>2.3400000000000001E-2</v>
      </c>
      <c r="V491">
        <v>1.7723</v>
      </c>
      <c r="W491">
        <v>4</v>
      </c>
      <c r="X491">
        <v>1.7723</v>
      </c>
      <c r="Y491">
        <v>4</v>
      </c>
      <c r="Z491">
        <v>1.7723</v>
      </c>
      <c r="AA491">
        <v>1.7723</v>
      </c>
      <c r="AB491">
        <v>4</v>
      </c>
      <c r="AC491">
        <v>1.7723</v>
      </c>
      <c r="AD491">
        <v>4</v>
      </c>
      <c r="AE491">
        <v>1.7723</v>
      </c>
      <c r="AF491">
        <f>LOG(Table1[[#This Row],[QEpsAll]])</f>
        <v>-0.34601609262593108</v>
      </c>
      <c r="AG491">
        <f>LOG(Table1[[#This Row],[QEpsBtm]])</f>
        <v>-0.35271485497463334</v>
      </c>
      <c r="AH491">
        <f>(LOG(Table1[[#This Row],[QEpsBtmIC]])-Table1[[#This Row],[QEpsBtmLog]])/(Table1[[#This Row],[QEpsBtm_BoolLog]]-Table1[[#This Row],[QEpsBtmLog]])</f>
        <v>4.8799694964863093E-4</v>
      </c>
      <c r="AI491" s="1">
        <f>(LOG(Table1[[#This Row],[QEpsBtmICRand]])-Table1[[#This Row],[QEpsBtmLog]])/(Table1[[#This Row],[QEpsBtm_BoolLog]]-Table1[[#This Row],[QEpsBtmLog]])</f>
        <v>0.36640235316556685</v>
      </c>
      <c r="AJ491" s="1">
        <f>(LOG(Table1[[#This Row],[QEpsBtmIC_HasseSimple]])-Table1[[#This Row],[QEpsBtmLog]])/(Table1[[#This Row],[QEpsBtm_BoolLog]]-Table1[[#This Row],[QEpsBtmLog]])</f>
        <v>1</v>
      </c>
      <c r="AK491" s="1">
        <f>(LOG(Table1[[#This Row],[QEpsBtmIC_Hasse]])-Table1[[#This Row],[QEpsBtmLog]])/(Table1[[#This Row],[QEpsBtm_BoolLog]]-Table1[[#This Row],[QEpsBtmLog]])</f>
        <v>1</v>
      </c>
      <c r="AL491" s="1">
        <f>(LOG(Table1[[#This Row],[QEpsBtmIC_Bool]])-Table1[[#This Row],[QEpsBtmLog]])/(Table1[[#This Row],[QEpsBtm_BoolLog]]-Table1[[#This Row],[QEpsBtmLog]])</f>
        <v>1</v>
      </c>
      <c r="AM491" s="1">
        <f>(LOG(Table1[[#This Row],[QEpsBtm_HasseSimple]])-Table1[[#This Row],[QEpsBtmLog]])/(Table1[[#This Row],[QEpsBtm_BoolLog]]-Table1[[#This Row],[QEpsBtmLog]])</f>
        <v>1</v>
      </c>
      <c r="AN491" s="1">
        <f>(LOG(Table1[[#This Row],[QEpsBtm_Hasse]])-Table1[[#This Row],[QEpsBtmLog]])/(Table1[[#This Row],[QEpsBtm_BoolLog]]-Table1[[#This Row],[QEpsBtmLog]])</f>
        <v>1</v>
      </c>
      <c r="AO491" s="1">
        <f>LOG(Table1[[#This Row],[QEpsBtm_Bool]])</f>
        <v>0.2485372374815582</v>
      </c>
    </row>
    <row r="492" spans="1:41" hidden="1" x14ac:dyDescent="0.25">
      <c r="A492" s="1" t="s">
        <v>44</v>
      </c>
      <c r="B492" t="s">
        <v>52</v>
      </c>
      <c r="C492">
        <v>435</v>
      </c>
      <c r="D492">
        <v>13</v>
      </c>
      <c r="E492">
        <v>6</v>
      </c>
      <c r="F492">
        <v>6</v>
      </c>
      <c r="G492">
        <v>4.4000000000000003E-3</v>
      </c>
      <c r="H492">
        <v>0</v>
      </c>
      <c r="I492">
        <v>0.45079999999999998</v>
      </c>
      <c r="J492">
        <v>4.4000000000000003E-3</v>
      </c>
      <c r="K492">
        <v>0</v>
      </c>
      <c r="L492">
        <v>0.45019999999999999</v>
      </c>
      <c r="M492">
        <v>4.4000000000000003E-3</v>
      </c>
      <c r="N492">
        <v>0</v>
      </c>
      <c r="O492">
        <v>0.4461</v>
      </c>
      <c r="P492">
        <v>1.9099999999999999E-2</v>
      </c>
      <c r="Q492">
        <v>5.9999999999999995E-4</v>
      </c>
      <c r="R492">
        <v>0.74650000000000005</v>
      </c>
      <c r="S492">
        <v>2.3400000000000001E-2</v>
      </c>
      <c r="T492">
        <v>2.3400000000000001E-2</v>
      </c>
      <c r="U492">
        <v>3.9100000000000003E-2</v>
      </c>
      <c r="V492">
        <v>2.2084000000000001</v>
      </c>
      <c r="W492">
        <v>5.0037000000000003</v>
      </c>
      <c r="X492">
        <v>2.2069999999999999</v>
      </c>
      <c r="Y492">
        <v>5</v>
      </c>
      <c r="Z492">
        <v>2.6375999999999999</v>
      </c>
      <c r="AA492">
        <v>2.2084000000000001</v>
      </c>
      <c r="AB492">
        <v>5.0037000000000003</v>
      </c>
      <c r="AC492">
        <v>2.2069999999999999</v>
      </c>
      <c r="AD492">
        <v>5</v>
      </c>
      <c r="AE492">
        <v>2.6375999999999999</v>
      </c>
      <c r="AF492">
        <f>LOG(Table1[[#This Row],[QEpsAll]])</f>
        <v>-0.34601609262593108</v>
      </c>
      <c r="AG492">
        <f>LOG(Table1[[#This Row],[QEpsBtm]])</f>
        <v>-0.34659450933549885</v>
      </c>
      <c r="AH492">
        <f>(LOG(Table1[[#This Row],[QEpsBtmIC]])-Table1[[#This Row],[QEpsBtmLog]])/(Table1[[#This Row],[QEpsBtm_BoolLog]]-Table1[[#This Row],[QEpsBtmLog]])</f>
        <v>-5.1748497049253885E-3</v>
      </c>
      <c r="AI492" s="1">
        <f>(LOG(Table1[[#This Row],[QEpsBtmICRand]])-Table1[[#This Row],[QEpsBtmLog]])/(Table1[[#This Row],[QEpsBtm_BoolLog]]-Table1[[#This Row],[QEpsBtmLog]])</f>
        <v>0.28604237616310463</v>
      </c>
      <c r="AJ492" s="1">
        <f>(LOG(Table1[[#This Row],[QEpsBtmIC_HasseSimple]])-Table1[[#This Row],[QEpsBtmLog]])/(Table1[[#This Row],[QEpsBtm_BoolLog]]-Table1[[#This Row],[QEpsBtmLog]])</f>
        <v>0.89954304539407859</v>
      </c>
      <c r="AK492" s="1">
        <f>(LOG(Table1[[#This Row],[QEpsBtmIC_Hasse]])-Table1[[#This Row],[QEpsBtmLog]])/(Table1[[#This Row],[QEpsBtm_BoolLog]]-Table1[[#This Row],[QEpsBtmLog]])</f>
        <v>0.89918435293341326</v>
      </c>
      <c r="AL492" s="1">
        <f>(LOG(Table1[[#This Row],[QEpsBtmIC_Bool]])-Table1[[#This Row],[QEpsBtmLog]])/(Table1[[#This Row],[QEpsBtm_BoolLog]]-Table1[[#This Row],[QEpsBtmLog]])</f>
        <v>1</v>
      </c>
      <c r="AM492" s="1">
        <f>(LOG(Table1[[#This Row],[QEpsBtm_HasseSimple]])-Table1[[#This Row],[QEpsBtmLog]])/(Table1[[#This Row],[QEpsBtm_BoolLog]]-Table1[[#This Row],[QEpsBtmLog]])</f>
        <v>0.89954304539407859</v>
      </c>
      <c r="AN492" s="1">
        <f>(LOG(Table1[[#This Row],[QEpsBtm_Hasse]])-Table1[[#This Row],[QEpsBtmLog]])/(Table1[[#This Row],[QEpsBtm_BoolLog]]-Table1[[#This Row],[QEpsBtmLog]])</f>
        <v>0.89918435293341326</v>
      </c>
      <c r="AO492" s="1">
        <f>LOG(Table1[[#This Row],[QEpsBtm_Bool]])</f>
        <v>0.42120893413509658</v>
      </c>
    </row>
    <row r="493" spans="1:41" hidden="1" x14ac:dyDescent="0.25">
      <c r="A493" s="1" t="s">
        <v>44</v>
      </c>
      <c r="B493" t="s">
        <v>52</v>
      </c>
      <c r="C493">
        <v>435</v>
      </c>
      <c r="D493">
        <v>14</v>
      </c>
      <c r="E493">
        <v>7</v>
      </c>
      <c r="F493">
        <v>7</v>
      </c>
      <c r="G493">
        <v>4.4000000000000003E-3</v>
      </c>
      <c r="H493">
        <v>0</v>
      </c>
      <c r="I493">
        <v>0.45079999999999998</v>
      </c>
      <c r="J493">
        <v>4.4000000000000003E-3</v>
      </c>
      <c r="K493">
        <v>0</v>
      </c>
      <c r="L493">
        <v>0.44019999999999998</v>
      </c>
      <c r="M493">
        <v>4.4000000000000003E-3</v>
      </c>
      <c r="N493">
        <v>0</v>
      </c>
      <c r="O493">
        <v>0.4536</v>
      </c>
      <c r="P493">
        <v>1.95E-2</v>
      </c>
      <c r="Q493">
        <v>6.9999999999999999E-4</v>
      </c>
      <c r="R493">
        <v>0.754</v>
      </c>
      <c r="S493">
        <v>2.3400000000000001E-2</v>
      </c>
      <c r="T493">
        <v>2.3400000000000001E-2</v>
      </c>
      <c r="U493">
        <v>3.9100000000000003E-2</v>
      </c>
      <c r="V493">
        <v>2.4224999999999999</v>
      </c>
      <c r="W493">
        <v>5.5049000000000001</v>
      </c>
      <c r="X493">
        <v>2.2069999999999999</v>
      </c>
      <c r="Y493">
        <v>5</v>
      </c>
      <c r="Z493">
        <v>3.0017</v>
      </c>
      <c r="AA493">
        <v>2.4224999999999999</v>
      </c>
      <c r="AB493">
        <v>5.5049000000000001</v>
      </c>
      <c r="AC493">
        <v>2.2069999999999999</v>
      </c>
      <c r="AD493">
        <v>5</v>
      </c>
      <c r="AE493">
        <v>3.0017</v>
      </c>
      <c r="AF493">
        <f>LOG(Table1[[#This Row],[QEpsAll]])</f>
        <v>-0.34601609262593108</v>
      </c>
      <c r="AG493">
        <f>LOG(Table1[[#This Row],[QEpsBtm]])</f>
        <v>-0.35634996178267087</v>
      </c>
      <c r="AH493">
        <f>(LOG(Table1[[#This Row],[QEpsBtmIC]])-Table1[[#This Row],[QEpsBtmLog]])/(Table1[[#This Row],[QEpsBtm_BoolLog]]-Table1[[#This Row],[QEpsBtmLog]])</f>
        <v>1.562041293289523E-2</v>
      </c>
      <c r="AI493" s="1">
        <f>(LOG(Table1[[#This Row],[QEpsBtmICRand]])-Table1[[#This Row],[QEpsBtmLog]])/(Table1[[#This Row],[QEpsBtm_BoolLog]]-Table1[[#This Row],[QEpsBtmLog]])</f>
        <v>0.28033641920157032</v>
      </c>
      <c r="AJ493" s="1">
        <f>(LOG(Table1[[#This Row],[QEpsBtmIC_HasseSimple]])-Table1[[#This Row],[QEpsBtmLog]])/(Table1[[#This Row],[QEpsBtm_BoolLog]]-Table1[[#This Row],[QEpsBtmLog]])</f>
        <v>0.88832724783434414</v>
      </c>
      <c r="AK493" s="1">
        <f>(LOG(Table1[[#This Row],[QEpsBtmIC_Hasse]])-Table1[[#This Row],[QEpsBtmLog]])/(Table1[[#This Row],[QEpsBtm_BoolLog]]-Table1[[#This Row],[QEpsBtmLog]])</f>
        <v>0.83979586299563824</v>
      </c>
      <c r="AL493" s="1">
        <f>(LOG(Table1[[#This Row],[QEpsBtmIC_Bool]])-Table1[[#This Row],[QEpsBtmLog]])/(Table1[[#This Row],[QEpsBtm_BoolLog]]-Table1[[#This Row],[QEpsBtmLog]])</f>
        <v>1</v>
      </c>
      <c r="AM493" s="1">
        <f>(LOG(Table1[[#This Row],[QEpsBtm_HasseSimple]])-Table1[[#This Row],[QEpsBtmLog]])/(Table1[[#This Row],[QEpsBtm_BoolLog]]-Table1[[#This Row],[QEpsBtmLog]])</f>
        <v>0.88832724783434414</v>
      </c>
      <c r="AN493" s="1">
        <f>(LOG(Table1[[#This Row],[QEpsBtm_Hasse]])-Table1[[#This Row],[QEpsBtmLog]])/(Table1[[#This Row],[QEpsBtm_BoolLog]]-Table1[[#This Row],[QEpsBtmLog]])</f>
        <v>0.83979586299563824</v>
      </c>
      <c r="AO493" s="1">
        <f>LOG(Table1[[#This Row],[QEpsBtm_Bool]])</f>
        <v>0.47736728522401312</v>
      </c>
    </row>
    <row r="494" spans="1:41" hidden="1" x14ac:dyDescent="0.25">
      <c r="A494" s="1" t="s">
        <v>44</v>
      </c>
      <c r="B494" t="s">
        <v>52</v>
      </c>
      <c r="C494">
        <v>435</v>
      </c>
      <c r="D494">
        <v>15</v>
      </c>
      <c r="E494">
        <v>8</v>
      </c>
      <c r="F494">
        <v>8</v>
      </c>
      <c r="G494">
        <v>4.4000000000000003E-3</v>
      </c>
      <c r="H494">
        <v>0</v>
      </c>
      <c r="I494">
        <v>0.45079999999999998</v>
      </c>
      <c r="J494">
        <v>4.4000000000000003E-3</v>
      </c>
      <c r="K494">
        <v>0</v>
      </c>
      <c r="L494">
        <v>0.44690000000000002</v>
      </c>
      <c r="M494">
        <v>4.4000000000000003E-3</v>
      </c>
      <c r="N494">
        <v>0</v>
      </c>
      <c r="O494">
        <v>0.4481</v>
      </c>
      <c r="P494">
        <v>2.0199999999999999E-2</v>
      </c>
      <c r="Q494">
        <v>6.9999999999999999E-4</v>
      </c>
      <c r="R494">
        <v>0.75480000000000003</v>
      </c>
      <c r="S494">
        <v>3.9100000000000003E-2</v>
      </c>
      <c r="T494">
        <v>3.9100000000000003E-2</v>
      </c>
      <c r="U494">
        <v>3.9100000000000003E-2</v>
      </c>
      <c r="V494">
        <v>2.8573</v>
      </c>
      <c r="W494">
        <v>6.5049000000000001</v>
      </c>
      <c r="X494">
        <v>2.6417000000000002</v>
      </c>
      <c r="Y494">
        <v>6</v>
      </c>
      <c r="Z494">
        <v>3.4365000000000001</v>
      </c>
      <c r="AA494">
        <v>2.8573</v>
      </c>
      <c r="AB494">
        <v>6.5049000000000001</v>
      </c>
      <c r="AC494">
        <v>2.6417000000000002</v>
      </c>
      <c r="AD494">
        <v>6</v>
      </c>
      <c r="AE494">
        <v>3.4365000000000001</v>
      </c>
      <c r="AF494">
        <f>LOG(Table1[[#This Row],[QEpsAll]])</f>
        <v>-0.34601609262593108</v>
      </c>
      <c r="AG494">
        <f>LOG(Table1[[#This Row],[QEpsBtm]])</f>
        <v>-0.34978964533964085</v>
      </c>
      <c r="AH494">
        <f>(LOG(Table1[[#This Row],[QEpsBtmIC]])-Table1[[#This Row],[QEpsBtmLog]])/(Table1[[#This Row],[QEpsBtm_BoolLog]]-Table1[[#This Row],[QEpsBtmLog]])</f>
        <v>1.3145743014692892E-3</v>
      </c>
      <c r="AI494" s="1">
        <f>(LOG(Table1[[#This Row],[QEpsBtmICRand]])-Table1[[#This Row],[QEpsBtmLog]])/(Table1[[#This Row],[QEpsBtm_BoolLog]]-Table1[[#This Row],[QEpsBtmLog]])</f>
        <v>0.25693644526716597</v>
      </c>
      <c r="AJ494" s="1">
        <f>(LOG(Table1[[#This Row],[QEpsBtmIC_HasseSimple]])-Table1[[#This Row],[QEpsBtmLog]])/(Table1[[#This Row],[QEpsBtm_BoolLog]]-Table1[[#This Row],[QEpsBtmLog]])</f>
        <v>0.90951578650988063</v>
      </c>
      <c r="AK494" s="1">
        <f>(LOG(Table1[[#This Row],[QEpsBtmIC_Hasse]])-Table1[[#This Row],[QEpsBtmLog]])/(Table1[[#This Row],[QEpsBtm_BoolLog]]-Table1[[#This Row],[QEpsBtmLog]])</f>
        <v>0.87105533444836292</v>
      </c>
      <c r="AL494" s="1">
        <f>(LOG(Table1[[#This Row],[QEpsBtmIC_Bool]])-Table1[[#This Row],[QEpsBtmLog]])/(Table1[[#This Row],[QEpsBtm_BoolLog]]-Table1[[#This Row],[QEpsBtmLog]])</f>
        <v>1</v>
      </c>
      <c r="AM494" s="1">
        <f>(LOG(Table1[[#This Row],[QEpsBtm_HasseSimple]])-Table1[[#This Row],[QEpsBtmLog]])/(Table1[[#This Row],[QEpsBtm_BoolLog]]-Table1[[#This Row],[QEpsBtmLog]])</f>
        <v>0.90951578650988063</v>
      </c>
      <c r="AN494" s="1">
        <f>(LOG(Table1[[#This Row],[QEpsBtm_Hasse]])-Table1[[#This Row],[QEpsBtmLog]])/(Table1[[#This Row],[QEpsBtm_BoolLog]]-Table1[[#This Row],[QEpsBtmLog]])</f>
        <v>0.87105533444836292</v>
      </c>
      <c r="AO494" s="1">
        <f>LOG(Table1[[#This Row],[QEpsBtm_Bool]])</f>
        <v>0.53611634824507881</v>
      </c>
    </row>
    <row r="495" spans="1:41" hidden="1" x14ac:dyDescent="0.25">
      <c r="A495" s="1" t="s">
        <v>44</v>
      </c>
      <c r="B495" t="s">
        <v>52</v>
      </c>
      <c r="C495">
        <v>435</v>
      </c>
      <c r="D495">
        <v>16</v>
      </c>
      <c r="E495">
        <v>9</v>
      </c>
      <c r="F495">
        <v>9</v>
      </c>
      <c r="G495">
        <v>4.4000000000000003E-3</v>
      </c>
      <c r="H495">
        <v>0</v>
      </c>
      <c r="I495">
        <v>0.45079999999999998</v>
      </c>
      <c r="J495">
        <v>4.4000000000000003E-3</v>
      </c>
      <c r="K495">
        <v>0</v>
      </c>
      <c r="L495">
        <v>0.44869999999999999</v>
      </c>
      <c r="M495">
        <v>4.4000000000000003E-3</v>
      </c>
      <c r="N495">
        <v>0</v>
      </c>
      <c r="O495">
        <v>0.45069999999999999</v>
      </c>
      <c r="P495">
        <v>2.0500000000000001E-2</v>
      </c>
      <c r="Q495">
        <v>8.0000000000000004E-4</v>
      </c>
      <c r="R495">
        <v>0.75660000000000005</v>
      </c>
      <c r="S495">
        <v>3.9100000000000003E-2</v>
      </c>
      <c r="T495">
        <v>3.9100000000000003E-2</v>
      </c>
      <c r="U495">
        <v>3.9100000000000003E-2</v>
      </c>
      <c r="V495">
        <v>3.2250999999999999</v>
      </c>
      <c r="W495">
        <v>7.5049000000000001</v>
      </c>
      <c r="X495">
        <v>3.0095999999999998</v>
      </c>
      <c r="Y495">
        <v>7</v>
      </c>
      <c r="Z495">
        <v>3.8043</v>
      </c>
      <c r="AA495">
        <v>3.2250999999999999</v>
      </c>
      <c r="AB495">
        <v>7.5049000000000001</v>
      </c>
      <c r="AC495">
        <v>3.0095999999999998</v>
      </c>
      <c r="AD495">
        <v>7</v>
      </c>
      <c r="AE495">
        <v>3.8043</v>
      </c>
      <c r="AF495">
        <f>LOG(Table1[[#This Row],[QEpsAll]])</f>
        <v>-0.34601609262593108</v>
      </c>
      <c r="AG495">
        <f>LOG(Table1[[#This Row],[QEpsBtm]])</f>
        <v>-0.34804393046692578</v>
      </c>
      <c r="AH495">
        <f>(LOG(Table1[[#This Row],[QEpsBtmIC]])-Table1[[#This Row],[QEpsBtmLog]])/(Table1[[#This Row],[QEpsBtm_BoolLog]]-Table1[[#This Row],[QEpsBtmLog]])</f>
        <v>2.0806308904707952E-3</v>
      </c>
      <c r="AI495" s="1">
        <f>(LOG(Table1[[#This Row],[QEpsBtmICRand]])-Table1[[#This Row],[QEpsBtmLog]])/(Table1[[#This Row],[QEpsBtm_BoolLog]]-Table1[[#This Row],[QEpsBtmLog]])</f>
        <v>0.24443143332299208</v>
      </c>
      <c r="AJ495" s="1">
        <f>(LOG(Table1[[#This Row],[QEpsBtmIC_HasseSimple]])-Table1[[#This Row],[QEpsBtmLog]])/(Table1[[#This Row],[QEpsBtm_BoolLog]]-Table1[[#This Row],[QEpsBtmLog]])</f>
        <v>0.92272958310763997</v>
      </c>
      <c r="AK495" s="1">
        <f>(LOG(Table1[[#This Row],[QEpsBtmIC_Hasse]])-Table1[[#This Row],[QEpsBtmLog]])/(Table1[[#This Row],[QEpsBtm_BoolLog]]-Table1[[#This Row],[QEpsBtmLog]])</f>
        <v>0.89037603098316487</v>
      </c>
      <c r="AL495" s="1">
        <f>(LOG(Table1[[#This Row],[QEpsBtmIC_Bool]])-Table1[[#This Row],[QEpsBtmLog]])/(Table1[[#This Row],[QEpsBtm_BoolLog]]-Table1[[#This Row],[QEpsBtmLog]])</f>
        <v>1</v>
      </c>
      <c r="AM495" s="1">
        <f>(LOG(Table1[[#This Row],[QEpsBtm_HasseSimple]])-Table1[[#This Row],[QEpsBtmLog]])/(Table1[[#This Row],[QEpsBtm_BoolLog]]-Table1[[#This Row],[QEpsBtmLog]])</f>
        <v>0.92272958310763997</v>
      </c>
      <c r="AN495" s="1">
        <f>(LOG(Table1[[#This Row],[QEpsBtm_Hasse]])-Table1[[#This Row],[QEpsBtmLog]])/(Table1[[#This Row],[QEpsBtm_BoolLog]]-Table1[[#This Row],[QEpsBtmLog]])</f>
        <v>0.89037603098316487</v>
      </c>
      <c r="AO495" s="1">
        <f>LOG(Table1[[#This Row],[QEpsBtm_Bool]])</f>
        <v>0.58027475726834377</v>
      </c>
    </row>
    <row r="496" spans="1:41" hidden="1" x14ac:dyDescent="0.25">
      <c r="A496" s="1" t="s">
        <v>44</v>
      </c>
      <c r="B496" t="s">
        <v>52</v>
      </c>
      <c r="C496">
        <v>435</v>
      </c>
      <c r="D496">
        <v>17</v>
      </c>
      <c r="E496">
        <v>10</v>
      </c>
      <c r="F496">
        <v>10</v>
      </c>
      <c r="G496">
        <v>4.4000000000000003E-3</v>
      </c>
      <c r="H496">
        <v>0</v>
      </c>
      <c r="I496">
        <v>0.45079999999999998</v>
      </c>
      <c r="J496">
        <v>4.4000000000000003E-3</v>
      </c>
      <c r="K496">
        <v>0</v>
      </c>
      <c r="L496">
        <v>0.45900000000000002</v>
      </c>
      <c r="M496">
        <v>4.4000000000000003E-3</v>
      </c>
      <c r="N496">
        <v>0</v>
      </c>
      <c r="O496">
        <v>0.45500000000000002</v>
      </c>
      <c r="P496">
        <v>2.1399999999999999E-2</v>
      </c>
      <c r="Q496">
        <v>6.9999999999999999E-4</v>
      </c>
      <c r="R496">
        <v>0.76270000000000004</v>
      </c>
      <c r="S496">
        <v>3.9100000000000003E-2</v>
      </c>
      <c r="T496">
        <v>3.9100000000000003E-2</v>
      </c>
      <c r="U496">
        <v>3.9100000000000003E-2</v>
      </c>
      <c r="V496">
        <v>3.6619000000000002</v>
      </c>
      <c r="W496">
        <v>8.5048999999999992</v>
      </c>
      <c r="X496">
        <v>3.4462999999999999</v>
      </c>
      <c r="Y496">
        <v>8</v>
      </c>
      <c r="Z496">
        <v>4.2409999999999997</v>
      </c>
      <c r="AA496">
        <v>3.6619000000000002</v>
      </c>
      <c r="AB496">
        <v>8.5048999999999992</v>
      </c>
      <c r="AC496">
        <v>3.4462999999999999</v>
      </c>
      <c r="AD496">
        <v>8</v>
      </c>
      <c r="AE496">
        <v>4.2409999999999997</v>
      </c>
      <c r="AF496">
        <f>LOG(Table1[[#This Row],[QEpsAll]])</f>
        <v>-0.34601609262593108</v>
      </c>
      <c r="AG496">
        <f>LOG(Table1[[#This Row],[QEpsBtm]])</f>
        <v>-0.33818731446273875</v>
      </c>
      <c r="AH496">
        <f>(LOG(Table1[[#This Row],[QEpsBtmIC]])-Table1[[#This Row],[QEpsBtmLog]])/(Table1[[#This Row],[QEpsBtm_BoolLog]]-Table1[[#This Row],[QEpsBtmLog]])</f>
        <v>-3.9364851522927938E-3</v>
      </c>
      <c r="AI496" s="1">
        <f>(LOG(Table1[[#This Row],[QEpsBtmICRand]])-Table1[[#This Row],[QEpsBtmLog]])/(Table1[[#This Row],[QEpsBtm_BoolLog]]-Table1[[#This Row],[QEpsBtmLog]])</f>
        <v>0.22838480286156557</v>
      </c>
      <c r="AJ496" s="1">
        <f>(LOG(Table1[[#This Row],[QEpsBtmIC_HasseSimple]])-Table1[[#This Row],[QEpsBtmLog]])/(Table1[[#This Row],[QEpsBtm_BoolLog]]-Table1[[#This Row],[QEpsBtmLog]])</f>
        <v>0.93397046213130042</v>
      </c>
      <c r="AK496" s="1">
        <f>(LOG(Table1[[#This Row],[QEpsBtmIC_Hasse]])-Table1[[#This Row],[QEpsBtmLog]])/(Table1[[#This Row],[QEpsBtm_BoolLog]]-Table1[[#This Row],[QEpsBtmLog]])</f>
        <v>0.90667977937457267</v>
      </c>
      <c r="AL496" s="1">
        <f>(LOG(Table1[[#This Row],[QEpsBtmIC_Bool]])-Table1[[#This Row],[QEpsBtmLog]])/(Table1[[#This Row],[QEpsBtm_BoolLog]]-Table1[[#This Row],[QEpsBtmLog]])</f>
        <v>1</v>
      </c>
      <c r="AM496" s="1">
        <f>(LOG(Table1[[#This Row],[QEpsBtm_HasseSimple]])-Table1[[#This Row],[QEpsBtmLog]])/(Table1[[#This Row],[QEpsBtm_BoolLog]]-Table1[[#This Row],[QEpsBtmLog]])</f>
        <v>0.93397046213130042</v>
      </c>
      <c r="AN496" s="1">
        <f>(LOG(Table1[[#This Row],[QEpsBtm_Hasse]])-Table1[[#This Row],[QEpsBtmLog]])/(Table1[[#This Row],[QEpsBtm_BoolLog]]-Table1[[#This Row],[QEpsBtmLog]])</f>
        <v>0.90667977937457267</v>
      </c>
      <c r="AO496" s="1">
        <f>LOG(Table1[[#This Row],[QEpsBtm_Bool]])</f>
        <v>0.6274682724597096</v>
      </c>
    </row>
    <row r="497" spans="1:41" hidden="1" x14ac:dyDescent="0.25">
      <c r="A497" s="1" t="s">
        <v>44</v>
      </c>
      <c r="B497" t="s">
        <v>52</v>
      </c>
      <c r="C497">
        <v>435</v>
      </c>
      <c r="D497">
        <v>19</v>
      </c>
      <c r="E497">
        <v>11</v>
      </c>
      <c r="F497">
        <v>11</v>
      </c>
      <c r="G497">
        <v>4.4000000000000003E-3</v>
      </c>
      <c r="H497">
        <v>0</v>
      </c>
      <c r="I497">
        <v>0.45079999999999998</v>
      </c>
      <c r="J497">
        <v>4.4000000000000003E-3</v>
      </c>
      <c r="K497">
        <v>0</v>
      </c>
      <c r="L497">
        <v>0.4577</v>
      </c>
      <c r="M497">
        <v>4.4000000000000003E-3</v>
      </c>
      <c r="N497">
        <v>0</v>
      </c>
      <c r="O497">
        <v>0.45989999999999998</v>
      </c>
      <c r="P497">
        <v>0.02</v>
      </c>
      <c r="Q497">
        <v>8.0000000000000004E-4</v>
      </c>
      <c r="R497">
        <v>0.76449999999999996</v>
      </c>
      <c r="S497">
        <v>3.9100000000000003E-2</v>
      </c>
      <c r="T497">
        <v>3.9100000000000003E-2</v>
      </c>
      <c r="U497">
        <v>3.9100000000000003E-2</v>
      </c>
      <c r="V497">
        <v>4.1005000000000003</v>
      </c>
      <c r="W497">
        <v>9.5048999999999992</v>
      </c>
      <c r="X497">
        <v>3.8849</v>
      </c>
      <c r="Y497">
        <v>9</v>
      </c>
      <c r="Z497">
        <v>4.6795999999999998</v>
      </c>
      <c r="AA497">
        <v>4.1005000000000003</v>
      </c>
      <c r="AB497">
        <v>9.5048999999999992</v>
      </c>
      <c r="AC497">
        <v>3.8849</v>
      </c>
      <c r="AD497">
        <v>9</v>
      </c>
      <c r="AE497">
        <v>4.6795999999999998</v>
      </c>
      <c r="AF497">
        <f>LOG(Table1[[#This Row],[QEpsAll]])</f>
        <v>-0.34601609262593108</v>
      </c>
      <c r="AG497">
        <f>LOG(Table1[[#This Row],[QEpsBtm]])</f>
        <v>-0.33941908757270045</v>
      </c>
      <c r="AH497">
        <f>(LOG(Table1[[#This Row],[QEpsBtmIC]])-Table1[[#This Row],[QEpsBtmLog]])/(Table1[[#This Row],[QEpsBtm_BoolLog]]-Table1[[#This Row],[QEpsBtmLog]])</f>
        <v>2.0626384354167351E-3</v>
      </c>
      <c r="AI497" s="1">
        <f>(LOG(Table1[[#This Row],[QEpsBtmICRand]])-Table1[[#This Row],[QEpsBtmLog]])/(Table1[[#This Row],[QEpsBtm_BoolLog]]-Table1[[#This Row],[QEpsBtmLog]])</f>
        <v>0.22067198717726857</v>
      </c>
      <c r="AJ497" s="1">
        <f>(LOG(Table1[[#This Row],[QEpsBtmIC_HasseSimple]])-Table1[[#This Row],[QEpsBtmLog]])/(Table1[[#This Row],[QEpsBtm_BoolLog]]-Table1[[#This Row],[QEpsBtmLog]])</f>
        <v>0.94317518303312953</v>
      </c>
      <c r="AK497" s="1">
        <f>(LOG(Table1[[#This Row],[QEpsBtmIC_Hasse]])-Table1[[#This Row],[QEpsBtmLog]])/(Table1[[#This Row],[QEpsBtm_BoolLog]]-Table1[[#This Row],[QEpsBtmLog]])</f>
        <v>0.91994189693640782</v>
      </c>
      <c r="AL497" s="1">
        <f>(LOG(Table1[[#This Row],[QEpsBtmIC_Bool]])-Table1[[#This Row],[QEpsBtmLog]])/(Table1[[#This Row],[QEpsBtm_BoolLog]]-Table1[[#This Row],[QEpsBtmLog]])</f>
        <v>1</v>
      </c>
      <c r="AM497" s="1">
        <f>(LOG(Table1[[#This Row],[QEpsBtm_HasseSimple]])-Table1[[#This Row],[QEpsBtmLog]])/(Table1[[#This Row],[QEpsBtm_BoolLog]]-Table1[[#This Row],[QEpsBtmLog]])</f>
        <v>0.94317518303312953</v>
      </c>
      <c r="AN497" s="1">
        <f>(LOG(Table1[[#This Row],[QEpsBtm_Hasse]])-Table1[[#This Row],[QEpsBtmLog]])/(Table1[[#This Row],[QEpsBtm_BoolLog]]-Table1[[#This Row],[QEpsBtmLog]])</f>
        <v>0.91994189693640782</v>
      </c>
      <c r="AO497" s="1">
        <f>LOG(Table1[[#This Row],[QEpsBtm_Bool]])</f>
        <v>0.6702087323012561</v>
      </c>
    </row>
    <row r="498" spans="1:41" hidden="1" x14ac:dyDescent="0.25">
      <c r="A498" s="1" t="s">
        <v>44</v>
      </c>
      <c r="B498" t="s">
        <v>52</v>
      </c>
      <c r="C498">
        <v>435</v>
      </c>
      <c r="D498">
        <v>21</v>
      </c>
      <c r="E498">
        <v>13</v>
      </c>
      <c r="F498">
        <v>13</v>
      </c>
      <c r="G498">
        <v>4.4000000000000003E-3</v>
      </c>
      <c r="H498">
        <v>0</v>
      </c>
      <c r="I498">
        <v>0.45079999999999998</v>
      </c>
      <c r="J498">
        <v>4.4000000000000003E-3</v>
      </c>
      <c r="K498">
        <v>0</v>
      </c>
      <c r="L498">
        <v>0.45900000000000002</v>
      </c>
      <c r="M498">
        <v>4.4000000000000003E-3</v>
      </c>
      <c r="N498">
        <v>0</v>
      </c>
      <c r="O498">
        <v>0.4526</v>
      </c>
      <c r="P498">
        <v>2.23E-2</v>
      </c>
      <c r="Q498">
        <v>5.0000000000000001E-4</v>
      </c>
      <c r="R498">
        <v>0.76700000000000002</v>
      </c>
      <c r="S498">
        <v>3.9100000000000003E-2</v>
      </c>
      <c r="T498">
        <v>3.9100000000000003E-2</v>
      </c>
      <c r="U498">
        <v>3.9100000000000003E-2</v>
      </c>
      <c r="V498">
        <v>4.5439999999999996</v>
      </c>
      <c r="W498">
        <v>10.508599999999999</v>
      </c>
      <c r="X498">
        <v>4.22</v>
      </c>
      <c r="Y498">
        <v>9.7531999999999996</v>
      </c>
      <c r="Z498">
        <v>5.5601000000000003</v>
      </c>
      <c r="AA498">
        <v>4.5439999999999996</v>
      </c>
      <c r="AB498">
        <v>10.508599999999999</v>
      </c>
      <c r="AC498">
        <v>4.22</v>
      </c>
      <c r="AD498">
        <v>9.7531999999999996</v>
      </c>
      <c r="AE498">
        <v>5.5601000000000003</v>
      </c>
      <c r="AF498">
        <f>LOG(Table1[[#This Row],[QEpsAll]])</f>
        <v>-0.34601609262593108</v>
      </c>
      <c r="AG498">
        <f>LOG(Table1[[#This Row],[QEpsBtm]])</f>
        <v>-0.33818731446273875</v>
      </c>
      <c r="AH498">
        <f>(LOG(Table1[[#This Row],[QEpsBtmIC]])-Table1[[#This Row],[QEpsBtmLog]])/(Table1[[#This Row],[QEpsBtm_BoolLog]]-Table1[[#This Row],[QEpsBtmLog]])</f>
        <v>-5.629378073463958E-3</v>
      </c>
      <c r="AI498" s="1">
        <f>(LOG(Table1[[#This Row],[QEpsBtmICRand]])-Table1[[#This Row],[QEpsBtmLog]])/(Table1[[#This Row],[QEpsBtm_BoolLog]]-Table1[[#This Row],[QEpsBtmLog]])</f>
        <v>0.20584221430593666</v>
      </c>
      <c r="AJ498" s="1">
        <f>(LOG(Table1[[#This Row],[QEpsBtmIC_HasseSimple]])-Table1[[#This Row],[QEpsBtmLog]])/(Table1[[#This Row],[QEpsBtm_BoolLog]]-Table1[[#This Row],[QEpsBtmLog]])</f>
        <v>0.9190928516677801</v>
      </c>
      <c r="AK498" s="1">
        <f>(LOG(Table1[[#This Row],[QEpsBtmIC_Hasse]])-Table1[[#This Row],[QEpsBtmLog]])/(Table1[[#This Row],[QEpsBtm_BoolLog]]-Table1[[#This Row],[QEpsBtmLog]])</f>
        <v>0.88943646480025296</v>
      </c>
      <c r="AL498" s="1">
        <f>(LOG(Table1[[#This Row],[QEpsBtmIC_Bool]])-Table1[[#This Row],[QEpsBtmLog]])/(Table1[[#This Row],[QEpsBtm_BoolLog]]-Table1[[#This Row],[QEpsBtmLog]])</f>
        <v>1</v>
      </c>
      <c r="AM498" s="1">
        <f>(LOG(Table1[[#This Row],[QEpsBtm_HasseSimple]])-Table1[[#This Row],[QEpsBtmLog]])/(Table1[[#This Row],[QEpsBtm_BoolLog]]-Table1[[#This Row],[QEpsBtmLog]])</f>
        <v>0.9190928516677801</v>
      </c>
      <c r="AN498" s="1">
        <f>(LOG(Table1[[#This Row],[QEpsBtm_Hasse]])-Table1[[#This Row],[QEpsBtmLog]])/(Table1[[#This Row],[QEpsBtm_BoolLog]]-Table1[[#This Row],[QEpsBtmLog]])</f>
        <v>0.88943646480025296</v>
      </c>
      <c r="AO498" s="1">
        <f>LOG(Table1[[#This Row],[QEpsBtm_Bool]])</f>
        <v>0.74508260256364789</v>
      </c>
    </row>
    <row r="499" spans="1:41" hidden="1" x14ac:dyDescent="0.25">
      <c r="A499" s="1" t="s">
        <v>44</v>
      </c>
      <c r="B499" t="s">
        <v>52</v>
      </c>
      <c r="C499">
        <v>435</v>
      </c>
      <c r="D499">
        <v>22</v>
      </c>
      <c r="E499">
        <v>18</v>
      </c>
      <c r="F499">
        <v>18</v>
      </c>
      <c r="G499">
        <v>4.4000000000000003E-3</v>
      </c>
      <c r="H499">
        <v>0</v>
      </c>
      <c r="I499">
        <v>0.45079999999999998</v>
      </c>
      <c r="J499">
        <v>4.4000000000000003E-3</v>
      </c>
      <c r="K499">
        <v>0</v>
      </c>
      <c r="L499">
        <v>0.45629999999999998</v>
      </c>
      <c r="M499">
        <v>4.4000000000000003E-3</v>
      </c>
      <c r="N499">
        <v>0</v>
      </c>
      <c r="O499">
        <v>0.4667</v>
      </c>
      <c r="P499">
        <v>2.1899999999999999E-2</v>
      </c>
      <c r="Q499">
        <v>5.9999999999999995E-4</v>
      </c>
      <c r="R499">
        <v>0.76080000000000003</v>
      </c>
      <c r="S499">
        <v>3.9100000000000003E-2</v>
      </c>
      <c r="T499">
        <v>3.9100000000000003E-2</v>
      </c>
      <c r="U499">
        <v>5.4699999999999999E-2</v>
      </c>
      <c r="V499">
        <v>5.6989999999999998</v>
      </c>
      <c r="W499">
        <v>13.5413</v>
      </c>
      <c r="X499">
        <v>5.3601000000000001</v>
      </c>
      <c r="Y499">
        <v>12.751300000000001</v>
      </c>
      <c r="Z499">
        <v>7.4474999999999998</v>
      </c>
      <c r="AA499">
        <v>5.6989999999999998</v>
      </c>
      <c r="AB499">
        <v>13.5413</v>
      </c>
      <c r="AC499">
        <v>5.3601000000000001</v>
      </c>
      <c r="AD499">
        <v>12.751300000000001</v>
      </c>
      <c r="AE499">
        <v>7.4474999999999998</v>
      </c>
      <c r="AF499">
        <f>LOG(Table1[[#This Row],[QEpsAll]])</f>
        <v>-0.34601609262593108</v>
      </c>
      <c r="AG499">
        <f>LOG(Table1[[#This Row],[QEpsBtm]])</f>
        <v>-0.34074953122733914</v>
      </c>
      <c r="AH499">
        <f>(LOG(Table1[[#This Row],[QEpsBtmIC]])-Table1[[#This Row],[QEpsBtmLog]])/(Table1[[#This Row],[QEpsBtm_BoolLog]]-Table1[[#This Row],[QEpsBtmLog]])</f>
        <v>8.0702956599400799E-3</v>
      </c>
      <c r="AI499" s="1">
        <f>(LOG(Table1[[#This Row],[QEpsBtmICRand]])-Table1[[#This Row],[QEpsBtmLog]])/(Table1[[#This Row],[QEpsBtm_BoolLog]]-Table1[[#This Row],[QEpsBtmLog]])</f>
        <v>0.18307004457909051</v>
      </c>
      <c r="AJ499" s="1">
        <f>(LOG(Table1[[#This Row],[QEpsBtmIC_HasseSimple]])-Table1[[#This Row],[QEpsBtmLog]])/(Table1[[#This Row],[QEpsBtm_BoolLog]]-Table1[[#This Row],[QEpsBtmLog]])</f>
        <v>0.90417572249922284</v>
      </c>
      <c r="AK499" s="1">
        <f>(LOG(Table1[[#This Row],[QEpsBtmIC_Hasse]])-Table1[[#This Row],[QEpsBtmLog]])/(Table1[[#This Row],[QEpsBtm_BoolLog]]-Table1[[#This Row],[QEpsBtmLog]])</f>
        <v>0.88222103739987234</v>
      </c>
      <c r="AL499" s="1">
        <f>(LOG(Table1[[#This Row],[QEpsBtmIC_Bool]])-Table1[[#This Row],[QEpsBtmLog]])/(Table1[[#This Row],[QEpsBtm_BoolLog]]-Table1[[#This Row],[QEpsBtmLog]])</f>
        <v>1</v>
      </c>
      <c r="AM499" s="1">
        <f>(LOG(Table1[[#This Row],[QEpsBtm_HasseSimple]])-Table1[[#This Row],[QEpsBtmLog]])/(Table1[[#This Row],[QEpsBtm_BoolLog]]-Table1[[#This Row],[QEpsBtmLog]])</f>
        <v>0.90417572249922284</v>
      </c>
      <c r="AN499" s="1">
        <f>(LOG(Table1[[#This Row],[QEpsBtm_Hasse]])-Table1[[#This Row],[QEpsBtmLog]])/(Table1[[#This Row],[QEpsBtm_BoolLog]]-Table1[[#This Row],[QEpsBtmLog]])</f>
        <v>0.88222103739987234</v>
      </c>
      <c r="AO499" s="1">
        <f>LOG(Table1[[#This Row],[QEpsBtm_Bool]])</f>
        <v>0.87201051188708123</v>
      </c>
    </row>
    <row r="500" spans="1:41" hidden="1" x14ac:dyDescent="0.25">
      <c r="A500" s="1" t="s">
        <v>44</v>
      </c>
      <c r="B500" t="s">
        <v>52</v>
      </c>
      <c r="C500">
        <v>435</v>
      </c>
      <c r="D500">
        <v>23</v>
      </c>
      <c r="E500">
        <v>22</v>
      </c>
      <c r="F500">
        <v>22</v>
      </c>
      <c r="G500">
        <v>4.4000000000000003E-3</v>
      </c>
      <c r="H500">
        <v>0</v>
      </c>
      <c r="I500">
        <v>0.45079999999999998</v>
      </c>
      <c r="J500">
        <v>4.4000000000000003E-3</v>
      </c>
      <c r="K500">
        <v>0</v>
      </c>
      <c r="L500">
        <v>0.46439999999999998</v>
      </c>
      <c r="M500">
        <v>4.4000000000000003E-3</v>
      </c>
      <c r="N500">
        <v>0</v>
      </c>
      <c r="O500">
        <v>0.46150000000000002</v>
      </c>
      <c r="P500">
        <v>2.23E-2</v>
      </c>
      <c r="Q500">
        <v>5.0000000000000001E-4</v>
      </c>
      <c r="R500">
        <v>0.76539999999999997</v>
      </c>
      <c r="S500">
        <v>3.9100000000000003E-2</v>
      </c>
      <c r="T500">
        <v>3.9100000000000003E-2</v>
      </c>
      <c r="U500">
        <v>5.4699999999999999E-2</v>
      </c>
      <c r="V500">
        <v>6.1623999999999999</v>
      </c>
      <c r="W500">
        <v>14.5679</v>
      </c>
      <c r="X500">
        <v>5.6262999999999996</v>
      </c>
      <c r="Y500">
        <v>13.2468</v>
      </c>
      <c r="Z500">
        <v>9.2148000000000003</v>
      </c>
      <c r="AA500">
        <v>6.1623999999999999</v>
      </c>
      <c r="AB500">
        <v>14.5679</v>
      </c>
      <c r="AC500">
        <v>5.6262999999999996</v>
      </c>
      <c r="AD500">
        <v>13.2468</v>
      </c>
      <c r="AE500">
        <v>9.2148000000000003</v>
      </c>
      <c r="AF500">
        <f>LOG(Table1[[#This Row],[QEpsAll]])</f>
        <v>-0.34601609262593108</v>
      </c>
      <c r="AG500">
        <f>LOG(Table1[[#This Row],[QEpsBtm]])</f>
        <v>-0.33310778893346377</v>
      </c>
      <c r="AH500">
        <f>(LOG(Table1[[#This Row],[QEpsBtmIC]])-Table1[[#This Row],[QEpsBtmLog]])/(Table1[[#This Row],[QEpsBtm_BoolLog]]-Table1[[#This Row],[QEpsBtmLog]])</f>
        <v>-2.0965774565775371E-3</v>
      </c>
      <c r="AI500" s="1">
        <f>(LOG(Table1[[#This Row],[QEpsBtmICRand]])-Table1[[#This Row],[QEpsBtmLog]])/(Table1[[#This Row],[QEpsBtm_BoolLog]]-Table1[[#This Row],[QEpsBtmLog]])</f>
        <v>0.16722973176592518</v>
      </c>
      <c r="AJ500" s="1">
        <f>(LOG(Table1[[#This Row],[QEpsBtmIC_HasseSimple]])-Table1[[#This Row],[QEpsBtmLog]])/(Table1[[#This Row],[QEpsBtm_BoolLog]]-Table1[[#This Row],[QEpsBtmLog]])</f>
        <v>0.86533841183310412</v>
      </c>
      <c r="AK500" s="1">
        <f>(LOG(Table1[[#This Row],[QEpsBtmIC_Hasse]])-Table1[[#This Row],[QEpsBtmLog]])/(Table1[[#This Row],[QEpsBtm_BoolLog]]-Table1[[#This Row],[QEpsBtmLog]])</f>
        <v>0.8348766430161374</v>
      </c>
      <c r="AL500" s="1">
        <f>(LOG(Table1[[#This Row],[QEpsBtmIC_Bool]])-Table1[[#This Row],[QEpsBtmLog]])/(Table1[[#This Row],[QEpsBtm_BoolLog]]-Table1[[#This Row],[QEpsBtmLog]])</f>
        <v>1</v>
      </c>
      <c r="AM500" s="1">
        <f>(LOG(Table1[[#This Row],[QEpsBtm_HasseSimple]])-Table1[[#This Row],[QEpsBtmLog]])/(Table1[[#This Row],[QEpsBtm_BoolLog]]-Table1[[#This Row],[QEpsBtmLog]])</f>
        <v>0.86533841183310412</v>
      </c>
      <c r="AN500" s="1">
        <f>(LOG(Table1[[#This Row],[QEpsBtm_Hasse]])-Table1[[#This Row],[QEpsBtmLog]])/(Table1[[#This Row],[QEpsBtm_BoolLog]]-Table1[[#This Row],[QEpsBtmLog]])</f>
        <v>0.8348766430161374</v>
      </c>
      <c r="AO500" s="1">
        <f>LOG(Table1[[#This Row],[QEpsBtm_Bool]])</f>
        <v>0.96448591363659275</v>
      </c>
    </row>
    <row r="501" spans="1:41" hidden="1" x14ac:dyDescent="0.25">
      <c r="A501" s="1" t="s">
        <v>44</v>
      </c>
      <c r="B501" t="s">
        <v>52</v>
      </c>
      <c r="C501">
        <v>435</v>
      </c>
      <c r="D501">
        <v>24</v>
      </c>
      <c r="E501">
        <v>23</v>
      </c>
      <c r="F501">
        <v>23</v>
      </c>
      <c r="G501">
        <v>4.4000000000000003E-3</v>
      </c>
      <c r="H501">
        <v>0</v>
      </c>
      <c r="I501">
        <v>0.45079999999999998</v>
      </c>
      <c r="J501">
        <v>4.4000000000000003E-3</v>
      </c>
      <c r="K501">
        <v>0</v>
      </c>
      <c r="L501">
        <v>0.45379999999999998</v>
      </c>
      <c r="M501">
        <v>4.4000000000000003E-3</v>
      </c>
      <c r="N501">
        <v>0</v>
      </c>
      <c r="O501">
        <v>0.45329999999999998</v>
      </c>
      <c r="P501">
        <v>2.0500000000000001E-2</v>
      </c>
      <c r="Q501">
        <v>8.0000000000000004E-4</v>
      </c>
      <c r="R501">
        <v>0.75780000000000003</v>
      </c>
      <c r="S501">
        <v>3.9100000000000003E-2</v>
      </c>
      <c r="T501">
        <v>3.9100000000000003E-2</v>
      </c>
      <c r="U501">
        <v>5.4699999999999999E-2</v>
      </c>
      <c r="V501">
        <v>6.1832000000000003</v>
      </c>
      <c r="W501">
        <v>14.598800000000001</v>
      </c>
      <c r="X501">
        <v>5.6345000000000001</v>
      </c>
      <c r="Y501">
        <v>13.2468</v>
      </c>
      <c r="Z501">
        <v>9.5950000000000006</v>
      </c>
      <c r="AA501">
        <v>6.1832000000000003</v>
      </c>
      <c r="AB501">
        <v>14.598800000000001</v>
      </c>
      <c r="AC501">
        <v>5.6345000000000001</v>
      </c>
      <c r="AD501">
        <v>13.2468</v>
      </c>
      <c r="AE501">
        <v>9.5950000000000006</v>
      </c>
      <c r="AF501">
        <f>LOG(Table1[[#This Row],[QEpsAll]])</f>
        <v>-0.34601609262593108</v>
      </c>
      <c r="AG501">
        <f>LOG(Table1[[#This Row],[QEpsBtm]])</f>
        <v>-0.34313550845108287</v>
      </c>
      <c r="AH501">
        <f>(LOG(Table1[[#This Row],[QEpsBtmIC]])-Table1[[#This Row],[QEpsBtmLog]])/(Table1[[#This Row],[QEpsBtm_BoolLog]]-Table1[[#This Row],[QEpsBtmLog]])</f>
        <v>-3.6128851483799285E-4</v>
      </c>
      <c r="AI501" s="1">
        <f>(LOG(Table1[[#This Row],[QEpsBtmICRand]])-Table1[[#This Row],[QEpsBtmLog]])/(Table1[[#This Row],[QEpsBtm_BoolLog]]-Table1[[#This Row],[QEpsBtmLog]])</f>
        <v>0.16804511648551115</v>
      </c>
      <c r="AJ501" s="1">
        <f>(LOG(Table1[[#This Row],[QEpsBtmIC_HasseSimple]])-Table1[[#This Row],[QEpsBtmLog]])/(Table1[[#This Row],[QEpsBtm_BoolLog]]-Table1[[#This Row],[QEpsBtmLog]])</f>
        <v>0.85599570279034343</v>
      </c>
      <c r="AK501" s="1">
        <f>(LOG(Table1[[#This Row],[QEpsBtmIC_Hasse]])-Table1[[#This Row],[QEpsBtmLog]])/(Table1[[#This Row],[QEpsBtm_BoolLog]]-Table1[[#This Row],[QEpsBtmLog]])</f>
        <v>0.82554105042867854</v>
      </c>
      <c r="AL501" s="1">
        <f>(LOG(Table1[[#This Row],[QEpsBtmIC_Bool]])-Table1[[#This Row],[QEpsBtmLog]])/(Table1[[#This Row],[QEpsBtm_BoolLog]]-Table1[[#This Row],[QEpsBtmLog]])</f>
        <v>1</v>
      </c>
      <c r="AM501" s="1">
        <f>(LOG(Table1[[#This Row],[QEpsBtm_HasseSimple]])-Table1[[#This Row],[QEpsBtmLog]])/(Table1[[#This Row],[QEpsBtm_BoolLog]]-Table1[[#This Row],[QEpsBtmLog]])</f>
        <v>0.85599570279034343</v>
      </c>
      <c r="AN501" s="1">
        <f>(LOG(Table1[[#This Row],[QEpsBtm_Hasse]])-Table1[[#This Row],[QEpsBtmLog]])/(Table1[[#This Row],[QEpsBtm_BoolLog]]-Table1[[#This Row],[QEpsBtmLog]])</f>
        <v>0.82554105042867854</v>
      </c>
      <c r="AO501" s="1">
        <f>LOG(Table1[[#This Row],[QEpsBtm_Bool]])</f>
        <v>0.98204497907149035</v>
      </c>
    </row>
    <row r="502" spans="1:41" hidden="1" x14ac:dyDescent="0.25">
      <c r="A502" s="1" t="s">
        <v>44</v>
      </c>
      <c r="B502" t="s">
        <v>52</v>
      </c>
      <c r="C502">
        <v>435</v>
      </c>
      <c r="D502">
        <v>25</v>
      </c>
      <c r="E502">
        <v>24</v>
      </c>
      <c r="F502">
        <v>24</v>
      </c>
      <c r="G502">
        <v>4.4000000000000003E-3</v>
      </c>
      <c r="H502">
        <v>0</v>
      </c>
      <c r="I502">
        <v>0.45079999999999998</v>
      </c>
      <c r="J502">
        <v>4.4000000000000003E-3</v>
      </c>
      <c r="K502">
        <v>0</v>
      </c>
      <c r="L502">
        <v>0.45579999999999998</v>
      </c>
      <c r="M502">
        <v>4.4000000000000003E-3</v>
      </c>
      <c r="N502">
        <v>0</v>
      </c>
      <c r="O502">
        <v>0.4627</v>
      </c>
      <c r="P502">
        <v>2.1399999999999999E-2</v>
      </c>
      <c r="Q502">
        <v>6.9999999999999999E-4</v>
      </c>
      <c r="R502">
        <v>0.76259999999999994</v>
      </c>
      <c r="S502">
        <v>3.9100000000000003E-2</v>
      </c>
      <c r="T502">
        <v>3.9100000000000003E-2</v>
      </c>
      <c r="U502">
        <v>5.4699999999999999E-2</v>
      </c>
      <c r="V502">
        <v>6.2603</v>
      </c>
      <c r="W502">
        <v>14.723800000000001</v>
      </c>
      <c r="X502">
        <v>5.6665999999999999</v>
      </c>
      <c r="Y502">
        <v>13.2468</v>
      </c>
      <c r="Z502">
        <v>10.0383</v>
      </c>
      <c r="AA502">
        <v>6.2603</v>
      </c>
      <c r="AB502">
        <v>14.723800000000001</v>
      </c>
      <c r="AC502">
        <v>5.6665999999999999</v>
      </c>
      <c r="AD502">
        <v>13.2468</v>
      </c>
      <c r="AE502">
        <v>10.0383</v>
      </c>
      <c r="AF502">
        <f>LOG(Table1[[#This Row],[QEpsAll]])</f>
        <v>-0.34601609262593108</v>
      </c>
      <c r="AG502">
        <f>LOG(Table1[[#This Row],[QEpsBtm]])</f>
        <v>-0.34122567915564322</v>
      </c>
      <c r="AH502">
        <f>(LOG(Table1[[#This Row],[QEpsBtmIC]])-Table1[[#This Row],[QEpsBtmLog]])/(Table1[[#This Row],[QEpsBtm_BoolLog]]-Table1[[#This Row],[QEpsBtmLog]])</f>
        <v>4.8590717196214028E-3</v>
      </c>
      <c r="AI502" s="1">
        <f>(LOG(Table1[[#This Row],[QEpsBtmICRand]])-Table1[[#This Row],[QEpsBtmLog]])/(Table1[[#This Row],[QEpsBtm_BoolLog]]-Table1[[#This Row],[QEpsBtmLog]])</f>
        <v>0.16644935243248654</v>
      </c>
      <c r="AJ502" s="1">
        <f>(LOG(Table1[[#This Row],[QEpsBtmIC_HasseSimple]])-Table1[[#This Row],[QEpsBtmLog]])/(Table1[[#This Row],[QEpsBtm_BoolLog]]-Table1[[#This Row],[QEpsBtmLog]])</f>
        <v>0.84729526702098634</v>
      </c>
      <c r="AK502" s="1">
        <f>(LOG(Table1[[#This Row],[QEpsBtmIC_Hasse]])-Table1[[#This Row],[QEpsBtmLog]])/(Table1[[#This Row],[QEpsBtm_BoolLog]]-Table1[[#This Row],[QEpsBtmLog]])</f>
        <v>0.81507168802473717</v>
      </c>
      <c r="AL502" s="1">
        <f>(LOG(Table1[[#This Row],[QEpsBtmIC_Bool]])-Table1[[#This Row],[QEpsBtmLog]])/(Table1[[#This Row],[QEpsBtm_BoolLog]]-Table1[[#This Row],[QEpsBtmLog]])</f>
        <v>1</v>
      </c>
      <c r="AM502" s="1">
        <f>(LOG(Table1[[#This Row],[QEpsBtm_HasseSimple]])-Table1[[#This Row],[QEpsBtmLog]])/(Table1[[#This Row],[QEpsBtm_BoolLog]]-Table1[[#This Row],[QEpsBtmLog]])</f>
        <v>0.84729526702098634</v>
      </c>
      <c r="AN502" s="1">
        <f>(LOG(Table1[[#This Row],[QEpsBtm_Hasse]])-Table1[[#This Row],[QEpsBtmLog]])/(Table1[[#This Row],[QEpsBtm_BoolLog]]-Table1[[#This Row],[QEpsBtmLog]])</f>
        <v>0.81507168802473717</v>
      </c>
      <c r="AO502" s="1">
        <f>LOG(Table1[[#This Row],[QEpsBtm_Bool]])</f>
        <v>1.0016601706643966</v>
      </c>
    </row>
    <row r="503" spans="1:41" hidden="1" x14ac:dyDescent="0.25">
      <c r="A503" s="1" t="s">
        <v>44</v>
      </c>
      <c r="B503" t="s">
        <v>52</v>
      </c>
      <c r="C503">
        <v>435</v>
      </c>
      <c r="D503">
        <v>26</v>
      </c>
      <c r="E503">
        <v>25</v>
      </c>
      <c r="F503">
        <v>25</v>
      </c>
      <c r="G503">
        <v>4.4000000000000003E-3</v>
      </c>
      <c r="H503">
        <v>0</v>
      </c>
      <c r="I503">
        <v>0.45079999999999998</v>
      </c>
      <c r="J503">
        <v>4.4000000000000003E-3</v>
      </c>
      <c r="K503">
        <v>0</v>
      </c>
      <c r="L503">
        <v>0.45240000000000002</v>
      </c>
      <c r="M503">
        <v>4.4000000000000003E-3</v>
      </c>
      <c r="N503">
        <v>0</v>
      </c>
      <c r="O503">
        <v>0.46129999999999999</v>
      </c>
      <c r="P503">
        <v>2.23E-2</v>
      </c>
      <c r="Q503">
        <v>5.0000000000000001E-4</v>
      </c>
      <c r="R503">
        <v>0.76780000000000004</v>
      </c>
      <c r="S503">
        <v>5.4699999999999999E-2</v>
      </c>
      <c r="T503">
        <v>3.9100000000000003E-2</v>
      </c>
      <c r="U503">
        <v>5.4699999999999999E-2</v>
      </c>
      <c r="V503">
        <v>6.6430999999999996</v>
      </c>
      <c r="W503">
        <v>15.723800000000001</v>
      </c>
      <c r="X503">
        <v>6.0494000000000003</v>
      </c>
      <c r="Y503">
        <v>14.2468</v>
      </c>
      <c r="Z503">
        <v>10.421200000000001</v>
      </c>
      <c r="AA503">
        <v>6.6430999999999996</v>
      </c>
      <c r="AB503">
        <v>15.723800000000001</v>
      </c>
      <c r="AC503">
        <v>6.0494000000000003</v>
      </c>
      <c r="AD503">
        <v>14.2468</v>
      </c>
      <c r="AE503">
        <v>10.421200000000001</v>
      </c>
      <c r="AF503">
        <f>LOG(Table1[[#This Row],[QEpsAll]])</f>
        <v>-0.34601609262593108</v>
      </c>
      <c r="AG503">
        <f>LOG(Table1[[#This Row],[QEpsBtm]])</f>
        <v>-0.34447740374658231</v>
      </c>
      <c r="AH503">
        <f>(LOG(Table1[[#This Row],[QEpsBtmIC]])-Table1[[#This Row],[QEpsBtmLog]])/(Table1[[#This Row],[QEpsBtm_BoolLog]]-Table1[[#This Row],[QEpsBtmLog]])</f>
        <v>6.2102822744179147E-3</v>
      </c>
      <c r="AI503" s="1">
        <f>(LOG(Table1[[#This Row],[QEpsBtmICRand]])-Table1[[#This Row],[QEpsBtmLog]])/(Table1[[#This Row],[QEpsBtm_BoolLog]]-Table1[[#This Row],[QEpsBtmLog]])</f>
        <v>0.16861885784981828</v>
      </c>
      <c r="AJ503" s="1">
        <f>(LOG(Table1[[#This Row],[QEpsBtmIC_HasseSimple]])-Table1[[#This Row],[QEpsBtmLog]])/(Table1[[#This Row],[QEpsBtm_BoolLog]]-Table1[[#This Row],[QEpsBtmLog]])</f>
        <v>0.85646826252807096</v>
      </c>
      <c r="AK503" s="1">
        <f>(LOG(Table1[[#This Row],[QEpsBtmIC_Hasse]])-Table1[[#This Row],[QEpsBtmLog]])/(Table1[[#This Row],[QEpsBtm_BoolLog]]-Table1[[#This Row],[QEpsBtmLog]])</f>
        <v>0.82662487348653213</v>
      </c>
      <c r="AL503" s="1">
        <f>(LOG(Table1[[#This Row],[QEpsBtmIC_Bool]])-Table1[[#This Row],[QEpsBtmLog]])/(Table1[[#This Row],[QEpsBtm_BoolLog]]-Table1[[#This Row],[QEpsBtmLog]])</f>
        <v>1</v>
      </c>
      <c r="AM503" s="1">
        <f>(LOG(Table1[[#This Row],[QEpsBtm_HasseSimple]])-Table1[[#This Row],[QEpsBtmLog]])/(Table1[[#This Row],[QEpsBtm_BoolLog]]-Table1[[#This Row],[QEpsBtmLog]])</f>
        <v>0.85646826252807096</v>
      </c>
      <c r="AN503" s="1">
        <f>(LOG(Table1[[#This Row],[QEpsBtm_Hasse]])-Table1[[#This Row],[QEpsBtmLog]])/(Table1[[#This Row],[QEpsBtm_BoolLog]]-Table1[[#This Row],[QEpsBtmLog]])</f>
        <v>0.82662487348653213</v>
      </c>
      <c r="AO503" s="1">
        <f>LOG(Table1[[#This Row],[QEpsBtm_Bool]])</f>
        <v>1.0179177308034055</v>
      </c>
    </row>
    <row r="504" spans="1:41" hidden="1" x14ac:dyDescent="0.25">
      <c r="A504" s="1" t="s">
        <v>44</v>
      </c>
      <c r="B504" t="s">
        <v>52</v>
      </c>
      <c r="C504">
        <v>435</v>
      </c>
      <c r="D504">
        <v>27</v>
      </c>
      <c r="E504">
        <v>27</v>
      </c>
      <c r="F504">
        <v>27</v>
      </c>
      <c r="G504">
        <v>4.4000000000000003E-3</v>
      </c>
      <c r="H504">
        <v>0</v>
      </c>
      <c r="I504">
        <v>0.45079999999999998</v>
      </c>
      <c r="J504">
        <v>4.4000000000000003E-3</v>
      </c>
      <c r="K504">
        <v>0</v>
      </c>
      <c r="L504">
        <v>0.45290000000000002</v>
      </c>
      <c r="M504">
        <v>4.4000000000000003E-3</v>
      </c>
      <c r="N504">
        <v>0</v>
      </c>
      <c r="O504">
        <v>0.44969999999999999</v>
      </c>
      <c r="P504">
        <v>2.1899999999999999E-2</v>
      </c>
      <c r="Q504">
        <v>5.9999999999999995E-4</v>
      </c>
      <c r="R504">
        <v>0.75980000000000003</v>
      </c>
      <c r="S504">
        <v>5.4699999999999999E-2</v>
      </c>
      <c r="T504">
        <v>5.4699999999999999E-2</v>
      </c>
      <c r="U504">
        <v>5.4699999999999999E-2</v>
      </c>
      <c r="V504">
        <v>7.1101000000000001</v>
      </c>
      <c r="W504">
        <v>16.7547</v>
      </c>
      <c r="X504">
        <v>6.5068999999999999</v>
      </c>
      <c r="Y504">
        <v>15.2506</v>
      </c>
      <c r="Z504">
        <v>11.310499999999999</v>
      </c>
      <c r="AA504">
        <v>7.1101000000000001</v>
      </c>
      <c r="AB504">
        <v>16.7547</v>
      </c>
      <c r="AC504">
        <v>6.5068999999999999</v>
      </c>
      <c r="AD504">
        <v>15.2506</v>
      </c>
      <c r="AE504">
        <v>11.310499999999999</v>
      </c>
      <c r="AF504">
        <f>LOG(Table1[[#This Row],[QEpsAll]])</f>
        <v>-0.34601609262593108</v>
      </c>
      <c r="AG504">
        <f>LOG(Table1[[#This Row],[QEpsBtm]])</f>
        <v>-0.34399767931704278</v>
      </c>
      <c r="AH504">
        <f>(LOG(Table1[[#This Row],[QEpsBtmIC]])-Table1[[#This Row],[QEpsBtmLog]])/(Table1[[#This Row],[QEpsBtm_BoolLog]]-Table1[[#This Row],[QEpsBtmLog]])</f>
        <v>-2.2035623074258756E-3</v>
      </c>
      <c r="AI504" s="1">
        <f>(LOG(Table1[[#This Row],[QEpsBtmICRand]])-Table1[[#This Row],[QEpsBtmLog]])/(Table1[[#This Row],[QEpsBtm_BoolLog]]-Table1[[#This Row],[QEpsBtmLog]])</f>
        <v>0.16078731115929951</v>
      </c>
      <c r="AJ504" s="1">
        <f>(LOG(Table1[[#This Row],[QEpsBtmIC_HasseSimple]])-Table1[[#This Row],[QEpsBtmLog]])/(Table1[[#This Row],[QEpsBtm_BoolLog]]-Table1[[#This Row],[QEpsBtmLog]])</f>
        <v>0.85573591772323887</v>
      </c>
      <c r="AK504" s="1">
        <f>(LOG(Table1[[#This Row],[QEpsBtmIC_Hasse]])-Table1[[#This Row],[QEpsBtmLog]])/(Table1[[#This Row],[QEpsBtm_BoolLog]]-Table1[[#This Row],[QEpsBtmLog]])</f>
        <v>0.82818519018260939</v>
      </c>
      <c r="AL504" s="1">
        <f>(LOG(Table1[[#This Row],[QEpsBtmIC_Bool]])-Table1[[#This Row],[QEpsBtmLog]])/(Table1[[#This Row],[QEpsBtm_BoolLog]]-Table1[[#This Row],[QEpsBtmLog]])</f>
        <v>1</v>
      </c>
      <c r="AM504" s="1">
        <f>(LOG(Table1[[#This Row],[QEpsBtm_HasseSimple]])-Table1[[#This Row],[QEpsBtmLog]])/(Table1[[#This Row],[QEpsBtm_BoolLog]]-Table1[[#This Row],[QEpsBtmLog]])</f>
        <v>0.85573591772323887</v>
      </c>
      <c r="AN504" s="1">
        <f>(LOG(Table1[[#This Row],[QEpsBtm_Hasse]])-Table1[[#This Row],[QEpsBtmLog]])/(Table1[[#This Row],[QEpsBtm_BoolLog]]-Table1[[#This Row],[QEpsBtmLog]])</f>
        <v>0.82818519018260939</v>
      </c>
      <c r="AO504" s="1">
        <f>LOG(Table1[[#This Row],[QEpsBtm_Bool]])</f>
        <v>1.0534818040802916</v>
      </c>
    </row>
    <row r="505" spans="1:41" hidden="1" x14ac:dyDescent="0.25">
      <c r="A505" s="1" t="s">
        <v>44</v>
      </c>
      <c r="B505" t="s">
        <v>52</v>
      </c>
      <c r="C505">
        <v>435</v>
      </c>
      <c r="D505">
        <v>28</v>
      </c>
      <c r="E505">
        <v>29</v>
      </c>
      <c r="F505">
        <v>29</v>
      </c>
      <c r="G505">
        <v>4.4000000000000003E-3</v>
      </c>
      <c r="H505">
        <v>0</v>
      </c>
      <c r="I505">
        <v>0.45079999999999998</v>
      </c>
      <c r="J505">
        <v>4.4000000000000003E-3</v>
      </c>
      <c r="K505">
        <v>0</v>
      </c>
      <c r="L505">
        <v>0.45279999999999998</v>
      </c>
      <c r="M505">
        <v>4.4000000000000003E-3</v>
      </c>
      <c r="N505">
        <v>0</v>
      </c>
      <c r="O505">
        <v>0.45190000000000002</v>
      </c>
      <c r="P505">
        <v>2.0500000000000001E-2</v>
      </c>
      <c r="Q505">
        <v>8.0000000000000004E-4</v>
      </c>
      <c r="R505">
        <v>0.76029999999999998</v>
      </c>
      <c r="S505">
        <v>5.4699999999999999E-2</v>
      </c>
      <c r="T505">
        <v>5.4699999999999999E-2</v>
      </c>
      <c r="U505">
        <v>5.4699999999999999E-2</v>
      </c>
      <c r="V505">
        <v>7.1311</v>
      </c>
      <c r="W505">
        <v>16.786000000000001</v>
      </c>
      <c r="X505">
        <v>6.5145</v>
      </c>
      <c r="Y505">
        <v>15.2501</v>
      </c>
      <c r="Z505">
        <v>12.081</v>
      </c>
      <c r="AA505">
        <v>7.1311</v>
      </c>
      <c r="AB505">
        <v>16.786000000000001</v>
      </c>
      <c r="AC505">
        <v>6.5145</v>
      </c>
      <c r="AD505">
        <v>15.2501</v>
      </c>
      <c r="AE505">
        <v>12.081</v>
      </c>
      <c r="AF505">
        <f>LOG(Table1[[#This Row],[QEpsAll]])</f>
        <v>-0.34601609262593108</v>
      </c>
      <c r="AG505">
        <f>LOG(Table1[[#This Row],[QEpsBtm]])</f>
        <v>-0.344093581819785</v>
      </c>
      <c r="AH505">
        <f>(LOG(Table1[[#This Row],[QEpsBtmIC]])-Table1[[#This Row],[QEpsBtmLog]])/(Table1[[#This Row],[QEpsBtm_BoolLog]]-Table1[[#This Row],[QEpsBtmLog]])</f>
        <v>-6.0586102232302957E-4</v>
      </c>
      <c r="AI505" s="1">
        <f>(LOG(Table1[[#This Row],[QEpsBtmICRand]])-Table1[[#This Row],[QEpsBtmLog]])/(Table1[[#This Row],[QEpsBtm_BoolLog]]-Table1[[#This Row],[QEpsBtmLog]])</f>
        <v>0.15781736783756578</v>
      </c>
      <c r="AJ505" s="1">
        <f>(LOG(Table1[[#This Row],[QEpsBtmIC_HasseSimple]])-Table1[[#This Row],[QEpsBtmLog]])/(Table1[[#This Row],[QEpsBtm_BoolLog]]-Table1[[#This Row],[QEpsBtmLog]])</f>
        <v>0.83947067383502949</v>
      </c>
      <c r="AK505" s="1">
        <f>(LOG(Table1[[#This Row],[QEpsBtmIC_Hasse]])-Table1[[#This Row],[QEpsBtmLog]])/(Table1[[#This Row],[QEpsBtm_BoolLog]]-Table1[[#This Row],[QEpsBtmLog]])</f>
        <v>0.81193208490143587</v>
      </c>
      <c r="AL505" s="1">
        <f>(LOG(Table1[[#This Row],[QEpsBtmIC_Bool]])-Table1[[#This Row],[QEpsBtmLog]])/(Table1[[#This Row],[QEpsBtm_BoolLog]]-Table1[[#This Row],[QEpsBtmLog]])</f>
        <v>1</v>
      </c>
      <c r="AM505" s="1">
        <f>(LOG(Table1[[#This Row],[QEpsBtm_HasseSimple]])-Table1[[#This Row],[QEpsBtmLog]])/(Table1[[#This Row],[QEpsBtm_BoolLog]]-Table1[[#This Row],[QEpsBtmLog]])</f>
        <v>0.83947067383502949</v>
      </c>
      <c r="AN505" s="1">
        <f>(LOG(Table1[[#This Row],[QEpsBtm_Hasse]])-Table1[[#This Row],[QEpsBtmLog]])/(Table1[[#This Row],[QEpsBtm_BoolLog]]-Table1[[#This Row],[QEpsBtmLog]])</f>
        <v>0.81193208490143587</v>
      </c>
      <c r="AO505" s="1">
        <f>LOG(Table1[[#This Row],[QEpsBtm_Bool]])</f>
        <v>1.0821028843270939</v>
      </c>
    </row>
    <row r="506" spans="1:41" hidden="1" x14ac:dyDescent="0.25">
      <c r="A506" s="1" t="s">
        <v>44</v>
      </c>
      <c r="B506" t="s">
        <v>52</v>
      </c>
      <c r="C506">
        <v>435</v>
      </c>
      <c r="D506">
        <v>29</v>
      </c>
      <c r="E506">
        <v>32</v>
      </c>
      <c r="F506">
        <v>32</v>
      </c>
      <c r="G506">
        <v>4.4000000000000003E-3</v>
      </c>
      <c r="H506">
        <v>0</v>
      </c>
      <c r="I506">
        <v>0.45079999999999998</v>
      </c>
      <c r="J506">
        <v>4.4000000000000003E-3</v>
      </c>
      <c r="K506">
        <v>0</v>
      </c>
      <c r="L506">
        <v>0.45419999999999999</v>
      </c>
      <c r="M506">
        <v>4.4000000000000003E-3</v>
      </c>
      <c r="N506">
        <v>0</v>
      </c>
      <c r="O506">
        <v>0.46179999999999999</v>
      </c>
      <c r="P506">
        <v>0.02</v>
      </c>
      <c r="Q506">
        <v>8.0000000000000004E-4</v>
      </c>
      <c r="R506">
        <v>0.76060000000000005</v>
      </c>
      <c r="S506">
        <v>5.4699999999999999E-2</v>
      </c>
      <c r="T506">
        <v>5.4699999999999999E-2</v>
      </c>
      <c r="U506">
        <v>5.4699999999999999E-2</v>
      </c>
      <c r="V506">
        <v>7.5831999999999997</v>
      </c>
      <c r="W506">
        <v>17.793600000000001</v>
      </c>
      <c r="X506">
        <v>6.8712999999999997</v>
      </c>
      <c r="Y506">
        <v>16.0062</v>
      </c>
      <c r="Z506">
        <v>13.418900000000001</v>
      </c>
      <c r="AA506">
        <v>7.5831999999999997</v>
      </c>
      <c r="AB506">
        <v>17.793600000000001</v>
      </c>
      <c r="AC506">
        <v>6.8712999999999997</v>
      </c>
      <c r="AD506">
        <v>16.0062</v>
      </c>
      <c r="AE506">
        <v>13.418900000000001</v>
      </c>
      <c r="AF506">
        <f>LOG(Table1[[#This Row],[QEpsAll]])</f>
        <v>-0.34601609262593108</v>
      </c>
      <c r="AG506">
        <f>LOG(Table1[[#This Row],[QEpsBtm]])</f>
        <v>-0.34275287011628364</v>
      </c>
      <c r="AH506">
        <f>(LOG(Table1[[#This Row],[QEpsBtmIC]])-Table1[[#This Row],[QEpsBtmLog]])/(Table1[[#This Row],[QEpsBtm_BoolLog]]-Table1[[#This Row],[QEpsBtmLog]])</f>
        <v>4.9010178673533807E-3</v>
      </c>
      <c r="AI506" s="1">
        <f>(LOG(Table1[[#This Row],[QEpsBtmICRand]])-Table1[[#This Row],[QEpsBtmLog]])/(Table1[[#This Row],[QEpsBtm_BoolLog]]-Table1[[#This Row],[QEpsBtmLog]])</f>
        <v>0.15227051465798838</v>
      </c>
      <c r="AJ506" s="1">
        <f>(LOG(Table1[[#This Row],[QEpsBtmIC_HasseSimple]])-Table1[[#This Row],[QEpsBtmLog]])/(Table1[[#This Row],[QEpsBtm_BoolLog]]-Table1[[#This Row],[QEpsBtmLog]])</f>
        <v>0.83143862698303617</v>
      </c>
      <c r="AK506" s="1">
        <f>(LOG(Table1[[#This Row],[QEpsBtmIC_Hasse]])-Table1[[#This Row],[QEpsBtmLog]])/(Table1[[#This Row],[QEpsBtm_BoolLog]]-Table1[[#This Row],[QEpsBtmLog]])</f>
        <v>0.80232303381770409</v>
      </c>
      <c r="AL506" s="1">
        <f>(LOG(Table1[[#This Row],[QEpsBtmIC_Bool]])-Table1[[#This Row],[QEpsBtmLog]])/(Table1[[#This Row],[QEpsBtm_BoolLog]]-Table1[[#This Row],[QEpsBtmLog]])</f>
        <v>1</v>
      </c>
      <c r="AM506" s="1">
        <f>(LOG(Table1[[#This Row],[QEpsBtm_HasseSimple]])-Table1[[#This Row],[QEpsBtmLog]])/(Table1[[#This Row],[QEpsBtm_BoolLog]]-Table1[[#This Row],[QEpsBtmLog]])</f>
        <v>0.83143862698303617</v>
      </c>
      <c r="AN506" s="1">
        <f>(LOG(Table1[[#This Row],[QEpsBtm_Hasse]])-Table1[[#This Row],[QEpsBtmLog]])/(Table1[[#This Row],[QEpsBtm_BoolLog]]-Table1[[#This Row],[QEpsBtmLog]])</f>
        <v>0.80232303381770409</v>
      </c>
      <c r="AO506" s="1">
        <f>LOG(Table1[[#This Row],[QEpsBtm_Bool]])</f>
        <v>1.1277169164656102</v>
      </c>
    </row>
    <row r="507" spans="1:41" hidden="1" x14ac:dyDescent="0.25">
      <c r="A507" s="1" t="s">
        <v>44</v>
      </c>
      <c r="B507" t="s">
        <v>52</v>
      </c>
      <c r="C507">
        <v>435</v>
      </c>
      <c r="D507">
        <v>30</v>
      </c>
      <c r="E507">
        <v>36</v>
      </c>
      <c r="F507">
        <v>36</v>
      </c>
      <c r="G507">
        <v>4.4000000000000003E-3</v>
      </c>
      <c r="H507">
        <v>0</v>
      </c>
      <c r="I507">
        <v>0.45079999999999998</v>
      </c>
      <c r="J507">
        <v>4.4000000000000003E-3</v>
      </c>
      <c r="K507">
        <v>0</v>
      </c>
      <c r="L507">
        <v>0.45650000000000002</v>
      </c>
      <c r="M507">
        <v>4.7999999999999996E-3</v>
      </c>
      <c r="N507">
        <v>5.0000000000000001E-4</v>
      </c>
      <c r="O507">
        <v>0.4592</v>
      </c>
      <c r="P507">
        <v>2.23E-2</v>
      </c>
      <c r="Q507">
        <v>5.0000000000000001E-4</v>
      </c>
      <c r="R507">
        <v>0.76780000000000004</v>
      </c>
      <c r="S507">
        <v>5.4699999999999999E-2</v>
      </c>
      <c r="T507">
        <v>5.4699999999999999E-2</v>
      </c>
      <c r="U507">
        <v>5.4699999999999999E-2</v>
      </c>
      <c r="V507">
        <v>8.3613</v>
      </c>
      <c r="W507">
        <v>19.7973</v>
      </c>
      <c r="X507">
        <v>7.6414999999999997</v>
      </c>
      <c r="Y507">
        <v>17.998699999999999</v>
      </c>
      <c r="Z507">
        <v>14.968999999999999</v>
      </c>
      <c r="AA507">
        <v>8.3613</v>
      </c>
      <c r="AB507">
        <v>19.7973</v>
      </c>
      <c r="AC507">
        <v>7.6414999999999997</v>
      </c>
      <c r="AD507">
        <v>17.998699999999999</v>
      </c>
      <c r="AE507">
        <v>14.968999999999999</v>
      </c>
      <c r="AF507">
        <f>LOG(Table1[[#This Row],[QEpsAll]])</f>
        <v>-0.34601609262593108</v>
      </c>
      <c r="AG507">
        <f>LOG(Table1[[#This Row],[QEpsBtm]])</f>
        <v>-0.34055921812968226</v>
      </c>
      <c r="AH507">
        <f>(LOG(Table1[[#This Row],[QEpsBtmIC]])-Table1[[#This Row],[QEpsBtmLog]])/(Table1[[#This Row],[QEpsBtm_BoolLog]]-Table1[[#This Row],[QEpsBtmLog]])</f>
        <v>1.6896547117134621E-3</v>
      </c>
      <c r="AI507" s="1">
        <f>(LOG(Table1[[#This Row],[QEpsBtmICRand]])-Table1[[#This Row],[QEpsBtmLog]])/(Table1[[#This Row],[QEpsBtm_BoolLog]]-Table1[[#This Row],[QEpsBtmLog]])</f>
        <v>0.14897379316689846</v>
      </c>
      <c r="AJ507" s="1">
        <f>(LOG(Table1[[#This Row],[QEpsBtmIC_HasseSimple]])-Table1[[#This Row],[QEpsBtmLog]])/(Table1[[#This Row],[QEpsBtm_BoolLog]]-Table1[[#This Row],[QEpsBtmLog]])</f>
        <v>0.83313960246818053</v>
      </c>
      <c r="AK507" s="1">
        <f>(LOG(Table1[[#This Row],[QEpsBtmIC_Hasse]])-Table1[[#This Row],[QEpsBtmLog]])/(Table1[[#This Row],[QEpsBtm_BoolLog]]-Table1[[#This Row],[QEpsBtmLog]])</f>
        <v>0.80734700024562089</v>
      </c>
      <c r="AL507" s="1">
        <f>(LOG(Table1[[#This Row],[QEpsBtmIC_Bool]])-Table1[[#This Row],[QEpsBtmLog]])/(Table1[[#This Row],[QEpsBtm_BoolLog]]-Table1[[#This Row],[QEpsBtmLog]])</f>
        <v>1</v>
      </c>
      <c r="AM507" s="1">
        <f>(LOG(Table1[[#This Row],[QEpsBtm_HasseSimple]])-Table1[[#This Row],[QEpsBtmLog]])/(Table1[[#This Row],[QEpsBtm_BoolLog]]-Table1[[#This Row],[QEpsBtmLog]])</f>
        <v>0.83313960246818053</v>
      </c>
      <c r="AN507" s="1">
        <f>(LOG(Table1[[#This Row],[QEpsBtm_Hasse]])-Table1[[#This Row],[QEpsBtmLog]])/(Table1[[#This Row],[QEpsBtm_BoolLog]]-Table1[[#This Row],[QEpsBtmLog]])</f>
        <v>0.80734700024562089</v>
      </c>
      <c r="AO507" s="1">
        <f>LOG(Table1[[#This Row],[QEpsBtm_Bool]])</f>
        <v>1.1751927883866031</v>
      </c>
    </row>
    <row r="508" spans="1:41" hidden="1" x14ac:dyDescent="0.25">
      <c r="A508" s="1" t="s">
        <v>44</v>
      </c>
      <c r="B508" t="s">
        <v>52</v>
      </c>
      <c r="C508">
        <v>435</v>
      </c>
      <c r="D508">
        <v>31</v>
      </c>
      <c r="E508">
        <v>41</v>
      </c>
      <c r="F508">
        <v>41</v>
      </c>
      <c r="G508">
        <v>4.4000000000000003E-3</v>
      </c>
      <c r="H508">
        <v>0</v>
      </c>
      <c r="I508">
        <v>0.45079999999999998</v>
      </c>
      <c r="J508">
        <v>4.4000000000000003E-3</v>
      </c>
      <c r="K508">
        <v>0</v>
      </c>
      <c r="L508">
        <v>0.4526</v>
      </c>
      <c r="M508">
        <v>4.4000000000000003E-3</v>
      </c>
      <c r="N508">
        <v>0</v>
      </c>
      <c r="O508">
        <v>0.4607</v>
      </c>
      <c r="P508">
        <v>2.23E-2</v>
      </c>
      <c r="Q508">
        <v>5.0000000000000001E-4</v>
      </c>
      <c r="R508">
        <v>0.76270000000000004</v>
      </c>
      <c r="S508">
        <v>5.4699999999999999E-2</v>
      </c>
      <c r="T508">
        <v>5.4699999999999999E-2</v>
      </c>
      <c r="U508">
        <v>7.0300000000000001E-2</v>
      </c>
      <c r="V508">
        <v>10.400600000000001</v>
      </c>
      <c r="W508">
        <v>24.298500000000001</v>
      </c>
      <c r="X508">
        <v>9.4898000000000007</v>
      </c>
      <c r="Y508">
        <v>21.998699999999999</v>
      </c>
      <c r="Z508">
        <v>17.204899999999999</v>
      </c>
      <c r="AA508">
        <v>10.400600000000001</v>
      </c>
      <c r="AB508">
        <v>24.298500000000001</v>
      </c>
      <c r="AC508">
        <v>9.4898000000000007</v>
      </c>
      <c r="AD508">
        <v>21.998699999999999</v>
      </c>
      <c r="AE508">
        <v>17.204899999999999</v>
      </c>
      <c r="AF508">
        <f>LOG(Table1[[#This Row],[QEpsAll]])</f>
        <v>-0.34601609262593108</v>
      </c>
      <c r="AG508">
        <f>LOG(Table1[[#This Row],[QEpsBtm]])</f>
        <v>-0.34428545038129021</v>
      </c>
      <c r="AH508">
        <f>(LOG(Table1[[#This Row],[QEpsBtmIC]])-Table1[[#This Row],[QEpsBtmLog]])/(Table1[[#This Row],[QEpsBtm_BoolLog]]-Table1[[#This Row],[QEpsBtmLog]])</f>
        <v>4.8759284030396059E-3</v>
      </c>
      <c r="AI508" s="1">
        <f>(LOG(Table1[[#This Row],[QEpsBtmICRand]])-Table1[[#This Row],[QEpsBtmLog]])/(Table1[[#This Row],[QEpsBtm_BoolLog]]-Table1[[#This Row],[QEpsBtmLog]])</f>
        <v>0.14344819461589972</v>
      </c>
      <c r="AJ508" s="1">
        <f>(LOG(Table1[[#This Row],[QEpsBtmIC_HasseSimple]])-Table1[[#This Row],[QEpsBtmLog]])/(Table1[[#This Row],[QEpsBtm_BoolLog]]-Table1[[#This Row],[QEpsBtmLog]])</f>
        <v>0.86164405590442739</v>
      </c>
      <c r="AK508" s="1">
        <f>(LOG(Table1[[#This Row],[QEpsBtmIC_Hasse]])-Table1[[#This Row],[QEpsBtmLog]])/(Table1[[#This Row],[QEpsBtm_BoolLog]]-Table1[[#This Row],[QEpsBtmLog]])</f>
        <v>0.83645234308349381</v>
      </c>
      <c r="AL508" s="1">
        <f>(LOG(Table1[[#This Row],[QEpsBtmIC_Bool]])-Table1[[#This Row],[QEpsBtmLog]])/(Table1[[#This Row],[QEpsBtm_BoolLog]]-Table1[[#This Row],[QEpsBtmLog]])</f>
        <v>1</v>
      </c>
      <c r="AM508" s="1">
        <f>(LOG(Table1[[#This Row],[QEpsBtm_HasseSimple]])-Table1[[#This Row],[QEpsBtmLog]])/(Table1[[#This Row],[QEpsBtm_BoolLog]]-Table1[[#This Row],[QEpsBtmLog]])</f>
        <v>0.86164405590442739</v>
      </c>
      <c r="AN508" s="1">
        <f>(LOG(Table1[[#This Row],[QEpsBtm_Hasse]])-Table1[[#This Row],[QEpsBtmLog]])/(Table1[[#This Row],[QEpsBtm_BoolLog]]-Table1[[#This Row],[QEpsBtmLog]])</f>
        <v>0.83645234308349381</v>
      </c>
      <c r="AO508" s="1">
        <f>LOG(Table1[[#This Row],[QEpsBtm_Bool]])</f>
        <v>1.235652152715484</v>
      </c>
    </row>
    <row r="509" spans="1:41" hidden="1" x14ac:dyDescent="0.25">
      <c r="A509" s="1" t="s">
        <v>44</v>
      </c>
      <c r="B509" t="s">
        <v>52</v>
      </c>
      <c r="C509">
        <v>435</v>
      </c>
      <c r="D509">
        <v>32</v>
      </c>
      <c r="E509">
        <v>42</v>
      </c>
      <c r="F509">
        <v>42</v>
      </c>
      <c r="G509">
        <v>4.4000000000000003E-3</v>
      </c>
      <c r="H509">
        <v>0</v>
      </c>
      <c r="I509">
        <v>0.45079999999999998</v>
      </c>
      <c r="J509">
        <v>4.4000000000000003E-3</v>
      </c>
      <c r="K509">
        <v>0</v>
      </c>
      <c r="L509">
        <v>0.44550000000000001</v>
      </c>
      <c r="M509">
        <v>4.4000000000000003E-3</v>
      </c>
      <c r="N509">
        <v>0</v>
      </c>
      <c r="O509">
        <v>0.45290000000000002</v>
      </c>
      <c r="P509">
        <v>2.23E-2</v>
      </c>
      <c r="Q509">
        <v>5.0000000000000001E-4</v>
      </c>
      <c r="R509">
        <v>0.76829999999999998</v>
      </c>
      <c r="S509">
        <v>5.4699999999999999E-2</v>
      </c>
      <c r="T509">
        <v>5.4699999999999999E-2</v>
      </c>
      <c r="U509">
        <v>7.0300000000000001E-2</v>
      </c>
      <c r="V509">
        <v>10.524100000000001</v>
      </c>
      <c r="W509">
        <v>24.549099999999999</v>
      </c>
      <c r="X509">
        <v>9.5196000000000005</v>
      </c>
      <c r="Y509">
        <v>21.998699999999999</v>
      </c>
      <c r="Z509">
        <v>17.5946</v>
      </c>
      <c r="AA509">
        <v>10.524100000000001</v>
      </c>
      <c r="AB509">
        <v>24.549099999999999</v>
      </c>
      <c r="AC509">
        <v>9.5196000000000005</v>
      </c>
      <c r="AD509">
        <v>21.998699999999999</v>
      </c>
      <c r="AE509">
        <v>17.5946</v>
      </c>
      <c r="AF509">
        <f>LOG(Table1[[#This Row],[QEpsAll]])</f>
        <v>-0.34601609262593108</v>
      </c>
      <c r="AG509">
        <f>LOG(Table1[[#This Row],[QEpsBtm]])</f>
        <v>-0.35115229162710637</v>
      </c>
      <c r="AH509">
        <f>(LOG(Table1[[#This Row],[QEpsBtmIC]])-Table1[[#This Row],[QEpsBtmLog]])/(Table1[[#This Row],[QEpsBtm_BoolLog]]-Table1[[#This Row],[QEpsBtmLog]])</f>
        <v>4.4813468826734315E-3</v>
      </c>
      <c r="AI509" s="1">
        <f>(LOG(Table1[[#This Row],[QEpsBtmICRand]])-Table1[[#This Row],[QEpsBtmLog]])/(Table1[[#This Row],[QEpsBtm_BoolLog]]-Table1[[#This Row],[QEpsBtmLog]])</f>
        <v>0.14824830998600527</v>
      </c>
      <c r="AJ509" s="1">
        <f>(LOG(Table1[[#This Row],[QEpsBtmIC_HasseSimple]])-Table1[[#This Row],[QEpsBtmLog]])/(Table1[[#This Row],[QEpsBtm_BoolLog]]-Table1[[#This Row],[QEpsBtmLog]])</f>
        <v>0.86020043743191477</v>
      </c>
      <c r="AK509" s="1">
        <f>(LOG(Table1[[#This Row],[QEpsBtmIC_Hasse]])-Table1[[#This Row],[QEpsBtmLog]])/(Table1[[#This Row],[QEpsBtm_BoolLog]]-Table1[[#This Row],[QEpsBtmLog]])</f>
        <v>0.83291236914563305</v>
      </c>
      <c r="AL509" s="1">
        <f>(LOG(Table1[[#This Row],[QEpsBtmIC_Bool]])-Table1[[#This Row],[QEpsBtmLog]])/(Table1[[#This Row],[QEpsBtm_BoolLog]]-Table1[[#This Row],[QEpsBtmLog]])</f>
        <v>1</v>
      </c>
      <c r="AM509" s="1">
        <f>(LOG(Table1[[#This Row],[QEpsBtm_HasseSimple]])-Table1[[#This Row],[QEpsBtmLog]])/(Table1[[#This Row],[QEpsBtm_BoolLog]]-Table1[[#This Row],[QEpsBtmLog]])</f>
        <v>0.86020043743191477</v>
      </c>
      <c r="AN509" s="1">
        <f>(LOG(Table1[[#This Row],[QEpsBtm_Hasse]])-Table1[[#This Row],[QEpsBtmLog]])/(Table1[[#This Row],[QEpsBtm_BoolLog]]-Table1[[#This Row],[QEpsBtmLog]])</f>
        <v>0.83291236914563305</v>
      </c>
      <c r="AO509" s="1">
        <f>LOG(Table1[[#This Row],[QEpsBtm_Bool]])</f>
        <v>1.2453793979249803</v>
      </c>
    </row>
    <row r="510" spans="1:41" hidden="1" x14ac:dyDescent="0.25">
      <c r="A510" s="1" t="s">
        <v>44</v>
      </c>
      <c r="B510" t="s">
        <v>52</v>
      </c>
      <c r="C510">
        <v>435</v>
      </c>
      <c r="D510">
        <v>33</v>
      </c>
      <c r="E510">
        <v>48</v>
      </c>
      <c r="F510">
        <v>48</v>
      </c>
      <c r="G510">
        <v>4.4000000000000003E-3</v>
      </c>
      <c r="H510">
        <v>0</v>
      </c>
      <c r="I510">
        <v>0.45079999999999998</v>
      </c>
      <c r="J510">
        <v>4.4000000000000003E-3</v>
      </c>
      <c r="K510">
        <v>0</v>
      </c>
      <c r="L510">
        <v>0.45850000000000002</v>
      </c>
      <c r="M510">
        <v>4.4000000000000003E-3</v>
      </c>
      <c r="N510">
        <v>0</v>
      </c>
      <c r="O510">
        <v>0.45519999999999999</v>
      </c>
      <c r="P510">
        <v>2.23E-2</v>
      </c>
      <c r="Q510">
        <v>5.0000000000000001E-4</v>
      </c>
      <c r="R510">
        <v>0.7722</v>
      </c>
      <c r="S510">
        <v>5.4699999999999999E-2</v>
      </c>
      <c r="T510">
        <v>5.4699999999999999E-2</v>
      </c>
      <c r="U510">
        <v>7.0300000000000001E-2</v>
      </c>
      <c r="V510">
        <v>12.3239</v>
      </c>
      <c r="W510">
        <v>28.557099999999998</v>
      </c>
      <c r="X510">
        <v>11.316599999999999</v>
      </c>
      <c r="Y510">
        <v>25.998699999999999</v>
      </c>
      <c r="Z510">
        <v>20.284600000000001</v>
      </c>
      <c r="AA510">
        <v>12.3239</v>
      </c>
      <c r="AB510">
        <v>28.557099999999998</v>
      </c>
      <c r="AC510">
        <v>11.316599999999999</v>
      </c>
      <c r="AD510">
        <v>25.998699999999999</v>
      </c>
      <c r="AE510">
        <v>20.284600000000001</v>
      </c>
      <c r="AF510">
        <f>LOG(Table1[[#This Row],[QEpsAll]])</f>
        <v>-0.34601609262593108</v>
      </c>
      <c r="AG510">
        <f>LOG(Table1[[#This Row],[QEpsBtm]])</f>
        <v>-0.33866065999396011</v>
      </c>
      <c r="AH510">
        <f>(LOG(Table1[[#This Row],[QEpsBtmIC]])-Table1[[#This Row],[QEpsBtmLog]])/(Table1[[#This Row],[QEpsBtm_BoolLog]]-Table1[[#This Row],[QEpsBtmLog]])</f>
        <v>-1.9060851553574826E-3</v>
      </c>
      <c r="AI510" s="1">
        <f>(LOG(Table1[[#This Row],[QEpsBtmICRand]])-Table1[[#This Row],[QEpsBtmLog]])/(Table1[[#This Row],[QEpsBtm_BoolLog]]-Table1[[#This Row],[QEpsBtmLog]])</f>
        <v>0.13755421585199745</v>
      </c>
      <c r="AJ510" s="1">
        <f>(LOG(Table1[[#This Row],[QEpsBtmIC_HasseSimple]])-Table1[[#This Row],[QEpsBtmLog]])/(Table1[[#This Row],[QEpsBtm_BoolLog]]-Table1[[#This Row],[QEpsBtmLog]])</f>
        <v>0.86850485000549527</v>
      </c>
      <c r="AK510" s="1">
        <f>(LOG(Table1[[#This Row],[QEpsBtmIC_Hasse]])-Table1[[#This Row],[QEpsBtmLog]])/(Table1[[#This Row],[QEpsBtm_BoolLog]]-Table1[[#This Row],[QEpsBtmLog]])</f>
        <v>0.8460041875595038</v>
      </c>
      <c r="AL510" s="1">
        <f>(LOG(Table1[[#This Row],[QEpsBtmIC_Bool]])-Table1[[#This Row],[QEpsBtmLog]])/(Table1[[#This Row],[QEpsBtm_BoolLog]]-Table1[[#This Row],[QEpsBtmLog]])</f>
        <v>1</v>
      </c>
      <c r="AM510" s="1">
        <f>(LOG(Table1[[#This Row],[QEpsBtm_HasseSimple]])-Table1[[#This Row],[QEpsBtmLog]])/(Table1[[#This Row],[QEpsBtm_BoolLog]]-Table1[[#This Row],[QEpsBtmLog]])</f>
        <v>0.86850485000549527</v>
      </c>
      <c r="AN510" s="1">
        <f>(LOG(Table1[[#This Row],[QEpsBtm_Hasse]])-Table1[[#This Row],[QEpsBtmLog]])/(Table1[[#This Row],[QEpsBtm_BoolLog]]-Table1[[#This Row],[QEpsBtmLog]])</f>
        <v>0.8460041875595038</v>
      </c>
      <c r="AO510" s="1">
        <f>LOG(Table1[[#This Row],[QEpsBtm_Bool]])</f>
        <v>1.3071664481012002</v>
      </c>
    </row>
    <row r="511" spans="1:41" hidden="1" x14ac:dyDescent="0.25">
      <c r="A511" s="1" t="s">
        <v>44</v>
      </c>
      <c r="B511" t="s">
        <v>52</v>
      </c>
      <c r="C511">
        <v>435</v>
      </c>
      <c r="D511">
        <v>34</v>
      </c>
      <c r="E511">
        <v>54</v>
      </c>
      <c r="F511">
        <v>54</v>
      </c>
      <c r="G511">
        <v>4.4000000000000003E-3</v>
      </c>
      <c r="H511">
        <v>0</v>
      </c>
      <c r="I511">
        <v>0.45079999999999998</v>
      </c>
      <c r="J511">
        <v>4.4000000000000003E-3</v>
      </c>
      <c r="K511">
        <v>0</v>
      </c>
      <c r="L511">
        <v>0.4541</v>
      </c>
      <c r="M511">
        <v>4.4000000000000003E-3</v>
      </c>
      <c r="N511">
        <v>0</v>
      </c>
      <c r="O511">
        <v>0.45479999999999998</v>
      </c>
      <c r="P511">
        <v>2.2800000000000001E-2</v>
      </c>
      <c r="Q511">
        <v>0</v>
      </c>
      <c r="R511">
        <v>0.77170000000000005</v>
      </c>
      <c r="S511">
        <v>7.0300000000000001E-2</v>
      </c>
      <c r="T511">
        <v>7.0300000000000001E-2</v>
      </c>
      <c r="U511">
        <v>7.0300000000000001E-2</v>
      </c>
      <c r="V511">
        <v>14.5036</v>
      </c>
      <c r="W511">
        <v>34.058199999999999</v>
      </c>
      <c r="X511">
        <v>13.2751</v>
      </c>
      <c r="Y511">
        <v>30.998699999999999</v>
      </c>
      <c r="Z511">
        <v>22.634799999999998</v>
      </c>
      <c r="AA511">
        <v>14.5036</v>
      </c>
      <c r="AB511">
        <v>34.058199999999999</v>
      </c>
      <c r="AC511">
        <v>13.2751</v>
      </c>
      <c r="AD511">
        <v>30.998699999999999</v>
      </c>
      <c r="AE511">
        <v>22.634799999999998</v>
      </c>
      <c r="AF511">
        <f>LOG(Table1[[#This Row],[QEpsAll]])</f>
        <v>-0.34601609262593108</v>
      </c>
      <c r="AG511">
        <f>LOG(Table1[[#This Row],[QEpsBtm]])</f>
        <v>-0.34284849809903334</v>
      </c>
      <c r="AH511">
        <f>(LOG(Table1[[#This Row],[QEpsBtmIC]])-Table1[[#This Row],[QEpsBtmLog]])/(Table1[[#This Row],[QEpsBtm_BoolLog]]-Table1[[#This Row],[QEpsBtmLog]])</f>
        <v>3.9405289852732051E-4</v>
      </c>
      <c r="AI511" s="1">
        <f>(LOG(Table1[[#This Row],[QEpsBtmICRand]])-Table1[[#This Row],[QEpsBtmLog]])/(Table1[[#This Row],[QEpsBtm_BoolLog]]-Table1[[#This Row],[QEpsBtmLog]])</f>
        <v>0.1356583324973186</v>
      </c>
      <c r="AJ511" s="1">
        <f>(LOG(Table1[[#This Row],[QEpsBtmIC_HasseSimple]])-Table1[[#This Row],[QEpsBtmLog]])/(Table1[[#This Row],[QEpsBtm_BoolLog]]-Table1[[#This Row],[QEpsBtmLog]])</f>
        <v>0.88613455292665699</v>
      </c>
      <c r="AK511" s="1">
        <f>(LOG(Table1[[#This Row],[QEpsBtmIC_Hasse]])-Table1[[#This Row],[QEpsBtmLog]])/(Table1[[#This Row],[QEpsBtm_BoolLog]]-Table1[[#This Row],[QEpsBtmLog]])</f>
        <v>0.86349232698522216</v>
      </c>
      <c r="AL511" s="1">
        <f>(LOG(Table1[[#This Row],[QEpsBtmIC_Bool]])-Table1[[#This Row],[QEpsBtmLog]])/(Table1[[#This Row],[QEpsBtm_BoolLog]]-Table1[[#This Row],[QEpsBtmLog]])</f>
        <v>1</v>
      </c>
      <c r="AM511" s="1">
        <f>(LOG(Table1[[#This Row],[QEpsBtm_HasseSimple]])-Table1[[#This Row],[QEpsBtmLog]])/(Table1[[#This Row],[QEpsBtm_BoolLog]]-Table1[[#This Row],[QEpsBtmLog]])</f>
        <v>0.88613455292665699</v>
      </c>
      <c r="AN511" s="1">
        <f>(LOG(Table1[[#This Row],[QEpsBtm_Hasse]])-Table1[[#This Row],[QEpsBtmLog]])/(Table1[[#This Row],[QEpsBtm_BoolLog]]-Table1[[#This Row],[QEpsBtmLog]])</f>
        <v>0.86349232698522216</v>
      </c>
      <c r="AO511" s="1">
        <f>LOG(Table1[[#This Row],[QEpsBtm_Bool]])</f>
        <v>1.35477666144315</v>
      </c>
    </row>
    <row r="512" spans="1:41" hidden="1" x14ac:dyDescent="0.25">
      <c r="A512" s="1" t="s">
        <v>44</v>
      </c>
      <c r="B512" t="s">
        <v>52</v>
      </c>
      <c r="C512">
        <v>435</v>
      </c>
      <c r="D512">
        <v>35</v>
      </c>
      <c r="E512">
        <v>57</v>
      </c>
      <c r="F512">
        <v>57</v>
      </c>
      <c r="G512">
        <v>4.4000000000000003E-3</v>
      </c>
      <c r="H512">
        <v>0</v>
      </c>
      <c r="I512">
        <v>0.45079999999999998</v>
      </c>
      <c r="J512">
        <v>4.4000000000000003E-3</v>
      </c>
      <c r="K512">
        <v>0</v>
      </c>
      <c r="L512">
        <v>0.46189999999999998</v>
      </c>
      <c r="M512">
        <v>4.4000000000000003E-3</v>
      </c>
      <c r="N512">
        <v>0</v>
      </c>
      <c r="O512">
        <v>0.45650000000000002</v>
      </c>
      <c r="P512">
        <v>2.23E-2</v>
      </c>
      <c r="Q512">
        <v>5.0000000000000001E-4</v>
      </c>
      <c r="R512">
        <v>0.76539999999999997</v>
      </c>
      <c r="S512">
        <v>7.0300000000000001E-2</v>
      </c>
      <c r="T512">
        <v>7.0300000000000001E-2</v>
      </c>
      <c r="U512">
        <v>7.0300000000000001E-2</v>
      </c>
      <c r="V512">
        <v>14.996499999999999</v>
      </c>
      <c r="W512">
        <v>35.119999999999997</v>
      </c>
      <c r="X512">
        <v>13.6625</v>
      </c>
      <c r="Y512">
        <v>31.7866</v>
      </c>
      <c r="Z512">
        <v>23.983000000000001</v>
      </c>
      <c r="AA512">
        <v>14.996499999999999</v>
      </c>
      <c r="AB512">
        <v>35.119999999999997</v>
      </c>
      <c r="AC512">
        <v>13.6625</v>
      </c>
      <c r="AD512">
        <v>31.7866</v>
      </c>
      <c r="AE512">
        <v>23.983000000000001</v>
      </c>
      <c r="AF512">
        <f>LOG(Table1[[#This Row],[QEpsAll]])</f>
        <v>-0.34601609262593108</v>
      </c>
      <c r="AG512">
        <f>LOG(Table1[[#This Row],[QEpsBtm]])</f>
        <v>-0.33545203775345328</v>
      </c>
      <c r="AH512">
        <f>(LOG(Table1[[#This Row],[QEpsBtmIC]])-Table1[[#This Row],[QEpsBtmLog]])/(Table1[[#This Row],[QEpsBtm_BoolLog]]-Table1[[#This Row],[QEpsBtmLog]])</f>
        <v>-2.9773304960044066E-3</v>
      </c>
      <c r="AI512" s="1">
        <f>(LOG(Table1[[#This Row],[QEpsBtmICRand]])-Table1[[#This Row],[QEpsBtmLog]])/(Table1[[#This Row],[QEpsBtm_BoolLog]]-Table1[[#This Row],[QEpsBtmLog]])</f>
        <v>0.12786882361214874</v>
      </c>
      <c r="AJ512" s="1">
        <f>(LOG(Table1[[#This Row],[QEpsBtmIC_HasseSimple]])-Table1[[#This Row],[QEpsBtmLog]])/(Table1[[#This Row],[QEpsBtm_BoolLog]]-Table1[[#This Row],[QEpsBtmLog]])</f>
        <v>0.88112458891146772</v>
      </c>
      <c r="AK512" s="1">
        <f>(LOG(Table1[[#This Row],[QEpsBtmIC_Hasse]])-Table1[[#This Row],[QEpsBtmLog]])/(Table1[[#This Row],[QEpsBtm_BoolLog]]-Table1[[#This Row],[QEpsBtmLog]])</f>
        <v>0.85753779548685627</v>
      </c>
      <c r="AL512" s="1">
        <f>(LOG(Table1[[#This Row],[QEpsBtmIC_Bool]])-Table1[[#This Row],[QEpsBtmLog]])/(Table1[[#This Row],[QEpsBtm_BoolLog]]-Table1[[#This Row],[QEpsBtmLog]])</f>
        <v>1</v>
      </c>
      <c r="AM512" s="1">
        <f>(LOG(Table1[[#This Row],[QEpsBtm_HasseSimple]])-Table1[[#This Row],[QEpsBtmLog]])/(Table1[[#This Row],[QEpsBtm_BoolLog]]-Table1[[#This Row],[QEpsBtmLog]])</f>
        <v>0.88112458891146772</v>
      </c>
      <c r="AN512" s="1">
        <f>(LOG(Table1[[#This Row],[QEpsBtm_Hasse]])-Table1[[#This Row],[QEpsBtmLog]])/(Table1[[#This Row],[QEpsBtm_BoolLog]]-Table1[[#This Row],[QEpsBtmLog]])</f>
        <v>0.85753779548685627</v>
      </c>
      <c r="AO512" s="1">
        <f>LOG(Table1[[#This Row],[QEpsBtm_Bool]])</f>
        <v>1.3799035074515027</v>
      </c>
    </row>
    <row r="513" spans="1:41" hidden="1" x14ac:dyDescent="0.25">
      <c r="A513" s="1" t="s">
        <v>44</v>
      </c>
      <c r="B513" t="s">
        <v>52</v>
      </c>
      <c r="C513">
        <v>435</v>
      </c>
      <c r="D513">
        <v>36</v>
      </c>
      <c r="E513">
        <v>63</v>
      </c>
      <c r="F513">
        <v>63</v>
      </c>
      <c r="G513">
        <v>4.4000000000000003E-3</v>
      </c>
      <c r="H513">
        <v>0</v>
      </c>
      <c r="I513">
        <v>0.45079999999999998</v>
      </c>
      <c r="J513">
        <v>4.8999999999999998E-3</v>
      </c>
      <c r="K513">
        <v>5.0000000000000001E-4</v>
      </c>
      <c r="L513">
        <v>0.45829999999999999</v>
      </c>
      <c r="M513">
        <v>4.4000000000000003E-3</v>
      </c>
      <c r="N513">
        <v>0</v>
      </c>
      <c r="O513">
        <v>0.4612</v>
      </c>
      <c r="P513">
        <v>2.0899999999999998E-2</v>
      </c>
      <c r="Q513">
        <v>8.0000000000000004E-4</v>
      </c>
      <c r="R513">
        <v>0.76429999999999998</v>
      </c>
      <c r="S513">
        <v>7.0300000000000001E-2</v>
      </c>
      <c r="T513">
        <v>7.0300000000000001E-2</v>
      </c>
      <c r="U513">
        <v>7.0300000000000001E-2</v>
      </c>
      <c r="V513">
        <v>16.409700000000001</v>
      </c>
      <c r="W513">
        <v>38.636499999999998</v>
      </c>
      <c r="X513">
        <v>14.8363</v>
      </c>
      <c r="Y513">
        <v>34.771299999999997</v>
      </c>
      <c r="Z513">
        <v>26.3447</v>
      </c>
      <c r="AA513">
        <v>16.409700000000001</v>
      </c>
      <c r="AB513">
        <v>38.636499999999998</v>
      </c>
      <c r="AC513">
        <v>14.8363</v>
      </c>
      <c r="AD513">
        <v>34.771299999999997</v>
      </c>
      <c r="AE513">
        <v>26.3447</v>
      </c>
      <c r="AF513">
        <f>LOG(Table1[[#This Row],[QEpsAll]])</f>
        <v>-0.34601609262593108</v>
      </c>
      <c r="AG513">
        <f>LOG(Table1[[#This Row],[QEpsBtm]])</f>
        <v>-0.33885014275521341</v>
      </c>
      <c r="AH513">
        <f>(LOG(Table1[[#This Row],[QEpsBtmIC]])-Table1[[#This Row],[QEpsBtmLog]])/(Table1[[#This Row],[QEpsBtm_BoolLog]]-Table1[[#This Row],[QEpsBtmLog]])</f>
        <v>1.5569046933499148E-3</v>
      </c>
      <c r="AI513" s="1">
        <f>(LOG(Table1[[#This Row],[QEpsBtmICRand]])-Table1[[#This Row],[QEpsBtmLog]])/(Table1[[#This Row],[QEpsBtm_BoolLog]]-Table1[[#This Row],[QEpsBtmLog]])</f>
        <v>0.12623388676798203</v>
      </c>
      <c r="AJ513" s="1">
        <f>(LOG(Table1[[#This Row],[QEpsBtmIC_HasseSimple]])-Table1[[#This Row],[QEpsBtmLog]])/(Table1[[#This Row],[QEpsBtm_BoolLog]]-Table1[[#This Row],[QEpsBtmLog]])</f>
        <v>0.88315570051701997</v>
      </c>
      <c r="AK513" s="1">
        <f>(LOG(Table1[[#This Row],[QEpsBtmIC_Hasse]])-Table1[[#This Row],[QEpsBtmLog]])/(Table1[[#This Row],[QEpsBtm_BoolLog]]-Table1[[#This Row],[QEpsBtmLog]])</f>
        <v>0.85827706726855213</v>
      </c>
      <c r="AL513" s="1">
        <f>(LOG(Table1[[#This Row],[QEpsBtmIC_Bool]])-Table1[[#This Row],[QEpsBtmLog]])/(Table1[[#This Row],[QEpsBtm_BoolLog]]-Table1[[#This Row],[QEpsBtmLog]])</f>
        <v>1</v>
      </c>
      <c r="AM513" s="1">
        <f>(LOG(Table1[[#This Row],[QEpsBtm_HasseSimple]])-Table1[[#This Row],[QEpsBtmLog]])/(Table1[[#This Row],[QEpsBtm_BoolLog]]-Table1[[#This Row],[QEpsBtmLog]])</f>
        <v>0.88315570051701997</v>
      </c>
      <c r="AN513" s="1">
        <f>(LOG(Table1[[#This Row],[QEpsBtm_Hasse]])-Table1[[#This Row],[QEpsBtmLog]])/(Table1[[#This Row],[QEpsBtm_BoolLog]]-Table1[[#This Row],[QEpsBtmLog]])</f>
        <v>0.85827706726855213</v>
      </c>
      <c r="AO513" s="1">
        <f>LOG(Table1[[#This Row],[QEpsBtm_Bool]])</f>
        <v>1.4206932574130242</v>
      </c>
    </row>
    <row r="514" spans="1:41" hidden="1" x14ac:dyDescent="0.25">
      <c r="A514" s="1" t="s">
        <v>44</v>
      </c>
      <c r="B514" t="s">
        <v>52</v>
      </c>
      <c r="C514">
        <v>435</v>
      </c>
      <c r="D514">
        <v>37</v>
      </c>
      <c r="E514">
        <v>71</v>
      </c>
      <c r="F514">
        <v>72</v>
      </c>
      <c r="G514">
        <v>4.4000000000000003E-3</v>
      </c>
      <c r="H514">
        <v>0</v>
      </c>
      <c r="I514">
        <v>0.45079999999999998</v>
      </c>
      <c r="J514">
        <v>4.4000000000000003E-3</v>
      </c>
      <c r="K514">
        <v>0</v>
      </c>
      <c r="L514">
        <v>0.45760000000000001</v>
      </c>
      <c r="M514">
        <v>4.4000000000000003E-3</v>
      </c>
      <c r="N514">
        <v>0</v>
      </c>
      <c r="O514">
        <v>0.45590000000000003</v>
      </c>
      <c r="P514">
        <v>2.1399999999999999E-2</v>
      </c>
      <c r="Q514">
        <v>6.9999999999999999E-4</v>
      </c>
      <c r="R514">
        <v>0.75539999999999996</v>
      </c>
      <c r="S514">
        <v>7.0300000000000001E-2</v>
      </c>
      <c r="T514">
        <v>7.0300000000000001E-2</v>
      </c>
      <c r="U514">
        <v>7.0300000000000001E-2</v>
      </c>
      <c r="V514">
        <v>18.4084</v>
      </c>
      <c r="W514">
        <v>42.956299999999999</v>
      </c>
      <c r="X514">
        <v>16.714099999999998</v>
      </c>
      <c r="Y514">
        <v>38.773299999999999</v>
      </c>
      <c r="Z514">
        <v>29.9483</v>
      </c>
      <c r="AA514">
        <v>18.658999999999999</v>
      </c>
      <c r="AB514">
        <v>43.4574</v>
      </c>
      <c r="AC514">
        <v>16.6859</v>
      </c>
      <c r="AD514">
        <v>38.661000000000001</v>
      </c>
      <c r="AE514">
        <v>30.395499999999998</v>
      </c>
      <c r="AF514">
        <f>LOG(Table1[[#This Row],[QEpsAll]])</f>
        <v>-0.34601609262593108</v>
      </c>
      <c r="AG514">
        <f>LOG(Table1[[#This Row],[QEpsBtm]])</f>
        <v>-0.33951398421503221</v>
      </c>
      <c r="AH514">
        <f>(LOG(Table1[[#This Row],[QEpsBtmIC]])-Table1[[#This Row],[QEpsBtmLog]])/(Table1[[#This Row],[QEpsBtm_BoolLog]]-Table1[[#This Row],[QEpsBtmLog]])</f>
        <v>-8.9015689385260036E-4</v>
      </c>
      <c r="AI514" s="1">
        <f>(LOG(Table1[[#This Row],[QEpsBtmICRand]])-Table1[[#This Row],[QEpsBtmLog]])/(Table1[[#This Row],[QEpsBtm_BoolLog]]-Table1[[#This Row],[QEpsBtmLog]])</f>
        <v>0.11988139433269722</v>
      </c>
      <c r="AJ514" s="1">
        <f>(LOG(Table1[[#This Row],[QEpsBtmIC_HasseSimple]])-Table1[[#This Row],[QEpsBtmLog]])/(Table1[[#This Row],[QEpsBtm_BoolLog]]-Table1[[#This Row],[QEpsBtmLog]])</f>
        <v>0.8868410284491991</v>
      </c>
      <c r="AK514" s="1">
        <f>(LOG(Table1[[#This Row],[QEpsBtmIC_Hasse]])-Table1[[#This Row],[QEpsBtmLog]])/(Table1[[#This Row],[QEpsBtm_BoolLog]]-Table1[[#This Row],[QEpsBtmLog]])</f>
        <v>0.86011097824073413</v>
      </c>
      <c r="AL514" s="1">
        <f>(LOG(Table1[[#This Row],[QEpsBtmIC_Bool]])-Table1[[#This Row],[QEpsBtmLog]])/(Table1[[#This Row],[QEpsBtm_BoolLog]]-Table1[[#This Row],[QEpsBtmLog]])</f>
        <v>1.0035448901275124</v>
      </c>
      <c r="AM514" s="1">
        <f>(LOG(Table1[[#This Row],[QEpsBtm_HasseSimple]])-Table1[[#This Row],[QEpsBtmLog]])/(Table1[[#This Row],[QEpsBtm_BoolLog]]-Table1[[#This Row],[QEpsBtmLog]])</f>
        <v>0.8836071682042026</v>
      </c>
      <c r="AN514" s="1">
        <f>(LOG(Table1[[#This Row],[QEpsBtm_Hasse]])-Table1[[#This Row],[QEpsBtmLog]])/(Table1[[#This Row],[QEpsBtm_BoolLog]]-Table1[[#This Row],[QEpsBtmLog]])</f>
        <v>0.86051483600178591</v>
      </c>
      <c r="AO514" s="1">
        <f>LOG(Table1[[#This Row],[QEpsBtm_Bool]])</f>
        <v>1.4763721749198722</v>
      </c>
    </row>
    <row r="515" spans="1:41" hidden="1" x14ac:dyDescent="0.25">
      <c r="A515" s="1" t="s">
        <v>44</v>
      </c>
      <c r="B515" t="s">
        <v>52</v>
      </c>
      <c r="C515">
        <v>435</v>
      </c>
      <c r="D515">
        <v>38</v>
      </c>
      <c r="E515">
        <v>77</v>
      </c>
      <c r="F515">
        <v>79</v>
      </c>
      <c r="G515">
        <v>4.4000000000000003E-3</v>
      </c>
      <c r="H515">
        <v>0</v>
      </c>
      <c r="I515">
        <v>0.45079999999999998</v>
      </c>
      <c r="J515">
        <v>4.4000000000000003E-3</v>
      </c>
      <c r="K515">
        <v>0</v>
      </c>
      <c r="L515">
        <v>0.45760000000000001</v>
      </c>
      <c r="M515">
        <v>4.4000000000000003E-3</v>
      </c>
      <c r="N515">
        <v>0</v>
      </c>
      <c r="O515">
        <v>0.4662</v>
      </c>
      <c r="P515">
        <v>2.1399999999999999E-2</v>
      </c>
      <c r="Q515">
        <v>6.9999999999999999E-4</v>
      </c>
      <c r="R515">
        <v>0.75690000000000002</v>
      </c>
      <c r="S515">
        <v>7.0300000000000001E-2</v>
      </c>
      <c r="T515">
        <v>7.0300000000000001E-2</v>
      </c>
      <c r="U515">
        <v>7.0300000000000001E-2</v>
      </c>
      <c r="V515">
        <v>18.900600000000001</v>
      </c>
      <c r="W515">
        <v>44.115299999999998</v>
      </c>
      <c r="X515">
        <v>16.779299999999999</v>
      </c>
      <c r="Y515">
        <v>38.938800000000001</v>
      </c>
      <c r="Z515">
        <v>32.320900000000002</v>
      </c>
      <c r="AA515">
        <v>19.274899999999999</v>
      </c>
      <c r="AB515">
        <v>44.866999999999997</v>
      </c>
      <c r="AC515">
        <v>16.9192</v>
      </c>
      <c r="AD515">
        <v>39.194600000000001</v>
      </c>
      <c r="AE515">
        <v>33.148299999999999</v>
      </c>
      <c r="AF515">
        <f>LOG(Table1[[#This Row],[QEpsAll]])</f>
        <v>-0.34601609262593108</v>
      </c>
      <c r="AG515">
        <f>LOG(Table1[[#This Row],[QEpsBtm]])</f>
        <v>-0.33951398421503221</v>
      </c>
      <c r="AH515">
        <f>(LOG(Table1[[#This Row],[QEpsBtmIC]])-Table1[[#This Row],[QEpsBtmLog]])/(Table1[[#This Row],[QEpsBtm_BoolLog]]-Table1[[#This Row],[QEpsBtmLog]])</f>
        <v>4.3733178151053207E-3</v>
      </c>
      <c r="AI515" s="1">
        <f>(LOG(Table1[[#This Row],[QEpsBtmICRand]])-Table1[[#This Row],[QEpsBtmLog]])/(Table1[[#This Row],[QEpsBtm_BoolLog]]-Table1[[#This Row],[QEpsBtmLog]])</f>
        <v>0.11820053718643968</v>
      </c>
      <c r="AJ515" s="1">
        <f>(LOG(Table1[[#This Row],[QEpsBtmIC_HasseSimple]])-Table1[[#This Row],[QEpsBtmLog]])/(Table1[[#This Row],[QEpsBtm_BoolLog]]-Table1[[#This Row],[QEpsBtmLog]])</f>
        <v>0.87858754785109838</v>
      </c>
      <c r="AK515" s="1">
        <f>(LOG(Table1[[#This Row],[QEpsBtmIC_Hasse]])-Table1[[#This Row],[QEpsBtmLog]])/(Table1[[#This Row],[QEpsBtm_BoolLog]]-Table1[[#This Row],[QEpsBtmLog]])</f>
        <v>0.84796970682122585</v>
      </c>
      <c r="AL515" s="1">
        <f>(LOG(Table1[[#This Row],[QEpsBtmIC_Bool]])-Table1[[#This Row],[QEpsBtmLog]])/(Table1[[#This Row],[QEpsBtm_BoolLog]]-Table1[[#This Row],[QEpsBtmLog]])</f>
        <v>1.0059371716535144</v>
      </c>
      <c r="AM515" s="1">
        <f>(LOG(Table1[[#This Row],[QEpsBtm_HasseSimple]])-Table1[[#This Row],[QEpsBtmLog]])/(Table1[[#This Row],[QEpsBtm_BoolLog]]-Table1[[#This Row],[QEpsBtmLog]])</f>
        <v>0.87398151522484224</v>
      </c>
      <c r="AN515" s="1">
        <f>(LOG(Table1[[#This Row],[QEpsBtm_Hasse]])-Table1[[#This Row],[QEpsBtmLog]])/(Table1[[#This Row],[QEpsBtm_BoolLog]]-Table1[[#This Row],[QEpsBtmLog]])</f>
        <v>0.84601946870938316</v>
      </c>
      <c r="AO515" s="1">
        <f>LOG(Table1[[#This Row],[QEpsBtm_Bool]])</f>
        <v>1.5094834455305095</v>
      </c>
    </row>
    <row r="516" spans="1:41" hidden="1" x14ac:dyDescent="0.25">
      <c r="A516" s="1" t="s">
        <v>44</v>
      </c>
      <c r="B516" t="s">
        <v>52</v>
      </c>
      <c r="C516">
        <v>435</v>
      </c>
      <c r="D516">
        <v>39</v>
      </c>
      <c r="E516">
        <v>87</v>
      </c>
      <c r="F516">
        <v>91</v>
      </c>
      <c r="G516">
        <v>4.4000000000000003E-3</v>
      </c>
      <c r="H516">
        <v>0</v>
      </c>
      <c r="I516">
        <v>0.45079999999999998</v>
      </c>
      <c r="J516">
        <v>4.4000000000000003E-3</v>
      </c>
      <c r="K516">
        <v>0</v>
      </c>
      <c r="L516">
        <v>0.46089999999999998</v>
      </c>
      <c r="M516">
        <v>4.4000000000000003E-3</v>
      </c>
      <c r="N516">
        <v>0</v>
      </c>
      <c r="O516">
        <v>0.45290000000000002</v>
      </c>
      <c r="P516">
        <v>2.1600000000000001E-2</v>
      </c>
      <c r="Q516">
        <v>5.9999999999999995E-4</v>
      </c>
      <c r="R516">
        <v>0.76619999999999999</v>
      </c>
      <c r="S516">
        <v>7.0300000000000001E-2</v>
      </c>
      <c r="T516">
        <v>7.0300000000000001E-2</v>
      </c>
      <c r="U516">
        <v>7.0300000000000001E-2</v>
      </c>
      <c r="V516">
        <v>21.183700000000002</v>
      </c>
      <c r="W516">
        <v>49.1496</v>
      </c>
      <c r="X516">
        <v>19.036999999999999</v>
      </c>
      <c r="Y516">
        <v>43.919899999999998</v>
      </c>
      <c r="Z516">
        <v>36.835299999999997</v>
      </c>
      <c r="AA516">
        <v>21.6065</v>
      </c>
      <c r="AB516">
        <v>49.9788</v>
      </c>
      <c r="AC516">
        <v>19.1843</v>
      </c>
      <c r="AD516">
        <v>44.1723</v>
      </c>
      <c r="AE516">
        <v>38.431899999999999</v>
      </c>
      <c r="AF516">
        <f>LOG(Table1[[#This Row],[QEpsAll]])</f>
        <v>-0.34601609262593108</v>
      </c>
      <c r="AG516">
        <f>LOG(Table1[[#This Row],[QEpsBtm]])</f>
        <v>-0.33639329187547967</v>
      </c>
      <c r="AH516">
        <f>(LOG(Table1[[#This Row],[QEpsBtmIC]])-Table1[[#This Row],[QEpsBtmLog]])/(Table1[[#This Row],[QEpsBtm_BoolLog]]-Table1[[#This Row],[QEpsBtmLog]])</f>
        <v>-3.9967190253869488E-3</v>
      </c>
      <c r="AI516" s="1">
        <f>(LOG(Table1[[#This Row],[QEpsBtmICRand]])-Table1[[#This Row],[QEpsBtmLog]])/(Table1[[#This Row],[QEpsBtm_BoolLog]]-Table1[[#This Row],[QEpsBtmLog]])</f>
        <v>0.116014279584831</v>
      </c>
      <c r="AJ516" s="1">
        <f>(LOG(Table1[[#This Row],[QEpsBtmIC_HasseSimple]])-Table1[[#This Row],[QEpsBtmLog]])/(Table1[[#This Row],[QEpsBtm_BoolLog]]-Table1[[#This Row],[QEpsBtmLog]])</f>
        <v>0.87823358175851174</v>
      </c>
      <c r="AK516" s="1">
        <f>(LOG(Table1[[#This Row],[QEpsBtmIC_Hasse]])-Table1[[#This Row],[QEpsBtmLog]])/(Table1[[#This Row],[QEpsBtm_BoolLog]]-Table1[[#This Row],[QEpsBtmLog]])</f>
        <v>0.85109340300203906</v>
      </c>
      <c r="AL516" s="1">
        <f>(LOG(Table1[[#This Row],[QEpsBtmIC_Bool]])-Table1[[#This Row],[QEpsBtmLog]])/(Table1[[#This Row],[QEpsBtm_BoolLog]]-Table1[[#This Row],[QEpsBtmLog]])</f>
        <v>1.0096852136555916</v>
      </c>
      <c r="AM516" s="1">
        <f>(LOG(Table1[[#This Row],[QEpsBtm_HasseSimple]])-Table1[[#This Row],[QEpsBtmLog]])/(Table1[[#This Row],[QEpsBtm_BoolLog]]-Table1[[#This Row],[QEpsBtmLog]])</f>
        <v>0.8737227307261598</v>
      </c>
      <c r="AN516" s="1">
        <f>(LOG(Table1[[#This Row],[QEpsBtm_Hasse]])-Table1[[#This Row],[QEpsBtmLog]])/(Table1[[#This Row],[QEpsBtm_BoolLog]]-Table1[[#This Row],[QEpsBtmLog]])</f>
        <v>0.84933404941240731</v>
      </c>
      <c r="AO516" s="1">
        <f>LOG(Table1[[#This Row],[QEpsBtm_Bool]])</f>
        <v>1.5662642112565746</v>
      </c>
    </row>
    <row r="517" spans="1:41" hidden="1" x14ac:dyDescent="0.25">
      <c r="A517" s="1" t="s">
        <v>44</v>
      </c>
      <c r="B517" t="s">
        <v>52</v>
      </c>
      <c r="C517">
        <v>435</v>
      </c>
      <c r="D517">
        <v>40</v>
      </c>
      <c r="E517">
        <v>96</v>
      </c>
      <c r="F517">
        <v>102</v>
      </c>
      <c r="G517">
        <v>4.4000000000000003E-3</v>
      </c>
      <c r="H517">
        <v>0</v>
      </c>
      <c r="I517">
        <v>0.45079999999999998</v>
      </c>
      <c r="J517">
        <v>4.4000000000000003E-3</v>
      </c>
      <c r="K517">
        <v>0</v>
      </c>
      <c r="L517">
        <v>0.46360000000000001</v>
      </c>
      <c r="M517">
        <v>4.4000000000000003E-3</v>
      </c>
      <c r="N517">
        <v>0</v>
      </c>
      <c r="O517">
        <v>0.45760000000000001</v>
      </c>
      <c r="P517">
        <v>2.0500000000000001E-2</v>
      </c>
      <c r="Q517">
        <v>6.9999999999999999E-4</v>
      </c>
      <c r="R517">
        <v>0.75160000000000005</v>
      </c>
      <c r="S517">
        <v>7.0300000000000001E-2</v>
      </c>
      <c r="T517">
        <v>7.0300000000000001E-2</v>
      </c>
      <c r="U517">
        <v>7.0300000000000001E-2</v>
      </c>
      <c r="V517">
        <v>22.453099999999999</v>
      </c>
      <c r="W517">
        <v>52.275399999999998</v>
      </c>
      <c r="X517">
        <v>20.157900000000001</v>
      </c>
      <c r="Y517">
        <v>46.700600000000001</v>
      </c>
      <c r="Z517">
        <v>40.409599999999998</v>
      </c>
      <c r="AA517">
        <v>23.267700000000001</v>
      </c>
      <c r="AB517">
        <v>53.856299999999997</v>
      </c>
      <c r="AC517">
        <v>20.484999999999999</v>
      </c>
      <c r="AD517">
        <v>47.195700000000002</v>
      </c>
      <c r="AE517">
        <v>42.892000000000003</v>
      </c>
      <c r="AF517">
        <f>LOG(Table1[[#This Row],[QEpsAll]])</f>
        <v>-0.34601609262593108</v>
      </c>
      <c r="AG517">
        <f>LOG(Table1[[#This Row],[QEpsBtm]])</f>
        <v>-0.3338565727084416</v>
      </c>
      <c r="AH517">
        <f>(LOG(Table1[[#This Row],[QEpsBtmIC]])-Table1[[#This Row],[QEpsBtmLog]])/(Table1[[#This Row],[QEpsBtm_BoolLog]]-Table1[[#This Row],[QEpsBtmLog]])</f>
        <v>-2.9156788133229191E-3</v>
      </c>
      <c r="AI517" s="1">
        <f>(LOG(Table1[[#This Row],[QEpsBtmICRand]])-Table1[[#This Row],[QEpsBtmLog]])/(Table1[[#This Row],[QEpsBtm_BoolLog]]-Table1[[#This Row],[QEpsBtmLog]])</f>
        <v>0.10814765585005041</v>
      </c>
      <c r="AJ517" s="1">
        <f>(LOG(Table1[[#This Row],[QEpsBtmIC_HasseSimple]])-Table1[[#This Row],[QEpsBtmLog]])/(Table1[[#This Row],[QEpsBtm_BoolLog]]-Table1[[#This Row],[QEpsBtmLog]])</f>
        <v>0.87644899501504114</v>
      </c>
      <c r="AK517" s="1">
        <f>(LOG(Table1[[#This Row],[QEpsBtmIC_Hasse]])-Table1[[#This Row],[QEpsBtmLog]])/(Table1[[#This Row],[QEpsBtm_BoolLog]]-Table1[[#This Row],[QEpsBtmLog]])</f>
        <v>0.84793983925625782</v>
      </c>
      <c r="AL517" s="1">
        <f>(LOG(Table1[[#This Row],[QEpsBtmIC_Bool]])-Table1[[#This Row],[QEpsBtmLog]])/(Table1[[#This Row],[QEpsBtm_BoolLog]]-Table1[[#This Row],[QEpsBtmLog]])</f>
        <v>1.0133439143524261</v>
      </c>
      <c r="AM517" s="1">
        <f>(LOG(Table1[[#This Row],[QEpsBtm_HasseSimple]])-Table1[[#This Row],[QEpsBtmLog]])/(Table1[[#This Row],[QEpsBtm_BoolLog]]-Table1[[#This Row],[QEpsBtmLog]])</f>
        <v>0.86847248777160768</v>
      </c>
      <c r="AN517" s="1">
        <f>(LOG(Table1[[#This Row],[QEpsBtm_Hasse]])-Table1[[#This Row],[QEpsBtmLog]])/(Table1[[#This Row],[QEpsBtm_BoolLog]]-Table1[[#This Row],[QEpsBtmLog]])</f>
        <v>0.84433702849622994</v>
      </c>
      <c r="AO517" s="1">
        <f>LOG(Table1[[#This Row],[QEpsBtm_Bool]])</f>
        <v>1.6064845515400856</v>
      </c>
    </row>
    <row r="518" spans="1:41" hidden="1" x14ac:dyDescent="0.25">
      <c r="A518" s="1" t="s">
        <v>44</v>
      </c>
      <c r="B518" t="s">
        <v>52</v>
      </c>
      <c r="C518">
        <v>435</v>
      </c>
      <c r="D518">
        <v>41</v>
      </c>
      <c r="E518">
        <v>101</v>
      </c>
      <c r="F518">
        <v>108</v>
      </c>
      <c r="G518">
        <v>4.4000000000000003E-3</v>
      </c>
      <c r="H518">
        <v>0</v>
      </c>
      <c r="I518">
        <v>0.45079999999999998</v>
      </c>
      <c r="J518">
        <v>4.4000000000000003E-3</v>
      </c>
      <c r="K518">
        <v>0</v>
      </c>
      <c r="L518">
        <v>0.45229999999999998</v>
      </c>
      <c r="M518">
        <v>4.4000000000000003E-3</v>
      </c>
      <c r="N518">
        <v>0</v>
      </c>
      <c r="O518">
        <v>0.44950000000000001</v>
      </c>
      <c r="P518">
        <v>0.02</v>
      </c>
      <c r="Q518">
        <v>8.0000000000000004E-4</v>
      </c>
      <c r="R518">
        <v>0.76</v>
      </c>
      <c r="S518">
        <v>7.0300000000000001E-2</v>
      </c>
      <c r="T518">
        <v>7.0300000000000001E-2</v>
      </c>
      <c r="U518">
        <v>8.5900000000000004E-2</v>
      </c>
      <c r="V518">
        <v>22.9177</v>
      </c>
      <c r="W518">
        <v>53.290900000000001</v>
      </c>
      <c r="X518">
        <v>20.605</v>
      </c>
      <c r="Y518">
        <v>47.685499999999998</v>
      </c>
      <c r="Z518">
        <v>42.671500000000002</v>
      </c>
      <c r="AA518">
        <v>23.7532</v>
      </c>
      <c r="AB518">
        <v>54.902799999999999</v>
      </c>
      <c r="AC518">
        <v>20.928799999999999</v>
      </c>
      <c r="AD518">
        <v>48.172899999999998</v>
      </c>
      <c r="AE518">
        <v>45.531300000000002</v>
      </c>
      <c r="AF518">
        <f>LOG(Table1[[#This Row],[QEpsAll]])</f>
        <v>-0.34601609262593108</v>
      </c>
      <c r="AG518">
        <f>LOG(Table1[[#This Row],[QEpsBtm]])</f>
        <v>-0.34457341225408139</v>
      </c>
      <c r="AH518">
        <f>(LOG(Table1[[#This Row],[QEpsBtmIC]])-Table1[[#This Row],[QEpsBtmLog]])/(Table1[[#This Row],[QEpsBtm_BoolLog]]-Table1[[#This Row],[QEpsBtmLog]])</f>
        <v>-1.3657143942379225E-3</v>
      </c>
      <c r="AI518" s="1">
        <f>(LOG(Table1[[#This Row],[QEpsBtmICRand]])-Table1[[#This Row],[QEpsBtmLog]])/(Table1[[#This Row],[QEpsBtm_BoolLog]]-Table1[[#This Row],[QEpsBtmLog]])</f>
        <v>0.11413668521807338</v>
      </c>
      <c r="AJ518" s="1">
        <f>(LOG(Table1[[#This Row],[QEpsBtmIC_HasseSimple]])-Table1[[#This Row],[QEpsBtmLog]])/(Table1[[#This Row],[QEpsBtm_BoolLog]]-Table1[[#This Row],[QEpsBtmLog]])</f>
        <v>0.87116304987644766</v>
      </c>
      <c r="AK518" s="1">
        <f>(LOG(Table1[[#This Row],[QEpsBtmIC_Hasse]])-Table1[[#This Row],[QEpsBtmLog]])/(Table1[[#This Row],[QEpsBtm_BoolLog]]-Table1[[#This Row],[QEpsBtmLog]])</f>
        <v>0.84332212088553171</v>
      </c>
      <c r="AL518" s="1">
        <f>(LOG(Table1[[#This Row],[QEpsBtmIC_Bool]])-Table1[[#This Row],[QEpsBtmLog]])/(Table1[[#This Row],[QEpsBtm_BoolLog]]-Table1[[#This Row],[QEpsBtmLog]])</f>
        <v>1.0142664603651523</v>
      </c>
      <c r="AM518" s="1">
        <f>(LOG(Table1[[#This Row],[QEpsBtm_HasseSimple]])-Table1[[#This Row],[QEpsBtmLog]])/(Table1[[#This Row],[QEpsBtm_BoolLog]]-Table1[[#This Row],[QEpsBtmLog]])</f>
        <v>0.86328792643930952</v>
      </c>
      <c r="AN518" s="1">
        <f>(LOG(Table1[[#This Row],[QEpsBtm_Hasse]])-Table1[[#This Row],[QEpsBtmLog]])/(Table1[[#This Row],[QEpsBtm_BoolLog]]-Table1[[#This Row],[QEpsBtmLog]])</f>
        <v>0.8398929062644015</v>
      </c>
      <c r="AO518" s="1">
        <f>LOG(Table1[[#This Row],[QEpsBtm_Bool]])</f>
        <v>1.6301379095636217</v>
      </c>
    </row>
    <row r="519" spans="1:41" hidden="1" x14ac:dyDescent="0.25">
      <c r="A519" s="1" t="s">
        <v>44</v>
      </c>
      <c r="B519" t="s">
        <v>52</v>
      </c>
      <c r="C519">
        <v>435</v>
      </c>
      <c r="D519">
        <v>42</v>
      </c>
      <c r="E519">
        <v>107</v>
      </c>
      <c r="F519">
        <v>114</v>
      </c>
      <c r="G519">
        <v>4.4000000000000003E-3</v>
      </c>
      <c r="H519">
        <v>0</v>
      </c>
      <c r="I519">
        <v>0.45079999999999998</v>
      </c>
      <c r="J519">
        <v>4.4000000000000003E-3</v>
      </c>
      <c r="K519">
        <v>0</v>
      </c>
      <c r="L519">
        <v>0.45639999999999997</v>
      </c>
      <c r="M519">
        <v>4.4000000000000003E-3</v>
      </c>
      <c r="N519">
        <v>0</v>
      </c>
      <c r="O519">
        <v>0.46289999999999998</v>
      </c>
      <c r="P519">
        <v>2.23E-2</v>
      </c>
      <c r="Q519">
        <v>5.0000000000000001E-4</v>
      </c>
      <c r="R519">
        <v>0.76690000000000003</v>
      </c>
      <c r="S519">
        <v>7.0300000000000001E-2</v>
      </c>
      <c r="T519">
        <v>7.0300000000000001E-2</v>
      </c>
      <c r="U519">
        <v>8.5900000000000004E-2</v>
      </c>
      <c r="V519">
        <v>24.1249</v>
      </c>
      <c r="W519">
        <v>56.306600000000003</v>
      </c>
      <c r="X519">
        <v>21.805299999999999</v>
      </c>
      <c r="Y519">
        <v>50.6843</v>
      </c>
      <c r="Z519">
        <v>45.0642</v>
      </c>
      <c r="AA519">
        <v>24.998899999999999</v>
      </c>
      <c r="AB519">
        <v>57.981299999999997</v>
      </c>
      <c r="AC519">
        <v>22.1373</v>
      </c>
      <c r="AD519">
        <v>51.172899999999998</v>
      </c>
      <c r="AE519">
        <v>47.980699999999999</v>
      </c>
      <c r="AF519">
        <f>LOG(Table1[[#This Row],[QEpsAll]])</f>
        <v>-0.34601609262593108</v>
      </c>
      <c r="AG519">
        <f>LOG(Table1[[#This Row],[QEpsBtm]])</f>
        <v>-0.34065436425382301</v>
      </c>
      <c r="AH519">
        <f>(LOG(Table1[[#This Row],[QEpsBtmIC]])-Table1[[#This Row],[QEpsBtmLog]])/(Table1[[#This Row],[QEpsBtm_BoolLog]]-Table1[[#This Row],[QEpsBtmLog]])</f>
        <v>3.0792619975579158E-3</v>
      </c>
      <c r="AI519" s="1">
        <f>(LOG(Table1[[#This Row],[QEpsBtmICRand]])-Table1[[#This Row],[QEpsBtmLog]])/(Table1[[#This Row],[QEpsBtm_BoolLog]]-Table1[[#This Row],[QEpsBtmLog]])</f>
        <v>0.11300811268705464</v>
      </c>
      <c r="AJ519" s="1">
        <f>(LOG(Table1[[#This Row],[QEpsBtmIC_HasseSimple]])-Table1[[#This Row],[QEpsBtmLog]])/(Table1[[#This Row],[QEpsBtm_BoolLog]]-Table1[[#This Row],[QEpsBtmLog]])</f>
        <v>0.87169087045769822</v>
      </c>
      <c r="AK519" s="1">
        <f>(LOG(Table1[[#This Row],[QEpsBtmIC_Hasse]])-Table1[[#This Row],[QEpsBtmLog]])/(Table1[[#This Row],[QEpsBtm_BoolLog]]-Table1[[#This Row],[QEpsBtmLog]])</f>
        <v>0.84521976565638712</v>
      </c>
      <c r="AL519" s="1">
        <f>(LOG(Table1[[#This Row],[QEpsBtmIC_Bool]])-Table1[[#This Row],[QEpsBtmLog]])/(Table1[[#This Row],[QEpsBtm_BoolLog]]-Table1[[#This Row],[QEpsBtmLog]])</f>
        <v>1.0136551039208317</v>
      </c>
      <c r="AM519" s="1">
        <f>(LOG(Table1[[#This Row],[QEpsBtm_HasseSimple]])-Table1[[#This Row],[QEpsBtmLog]])/(Table1[[#This Row],[QEpsBtm_BoolLog]]-Table1[[#This Row],[QEpsBtmLog]])</f>
        <v>0.86394181770187439</v>
      </c>
      <c r="AN519" s="1">
        <f>(LOG(Table1[[#This Row],[QEpsBtm_Hasse]])-Table1[[#This Row],[QEpsBtmLog]])/(Table1[[#This Row],[QEpsBtm_BoolLog]]-Table1[[#This Row],[QEpsBtmLog]])</f>
        <v>0.84192940195097177</v>
      </c>
      <c r="AO519" s="1">
        <f>LOG(Table1[[#This Row],[QEpsBtm_Bool]])</f>
        <v>1.6538316656794432</v>
      </c>
    </row>
    <row r="520" spans="1:41" hidden="1" x14ac:dyDescent="0.25">
      <c r="A520" s="1" t="s">
        <v>44</v>
      </c>
      <c r="B520" t="s">
        <v>52</v>
      </c>
      <c r="C520">
        <v>435</v>
      </c>
      <c r="D520">
        <v>43</v>
      </c>
      <c r="E520">
        <v>111</v>
      </c>
      <c r="F520">
        <v>120</v>
      </c>
      <c r="G520">
        <v>4.4000000000000003E-3</v>
      </c>
      <c r="H520">
        <v>0</v>
      </c>
      <c r="I520">
        <v>0.45079999999999998</v>
      </c>
      <c r="J520">
        <v>4.4000000000000003E-3</v>
      </c>
      <c r="K520">
        <v>0</v>
      </c>
      <c r="L520">
        <v>0.4602</v>
      </c>
      <c r="M520">
        <v>4.4000000000000003E-3</v>
      </c>
      <c r="N520">
        <v>0</v>
      </c>
      <c r="O520">
        <v>0.45810000000000001</v>
      </c>
      <c r="P520">
        <v>2.12E-2</v>
      </c>
      <c r="Q520">
        <v>6.9999999999999999E-4</v>
      </c>
      <c r="R520">
        <v>0.77210000000000001</v>
      </c>
      <c r="S520">
        <v>7.0300000000000001E-2</v>
      </c>
      <c r="T520">
        <v>7.0300000000000001E-2</v>
      </c>
      <c r="U520">
        <v>8.5900000000000004E-2</v>
      </c>
      <c r="V520">
        <v>24.581399999999999</v>
      </c>
      <c r="W520">
        <v>57.310400000000001</v>
      </c>
      <c r="X520">
        <v>22.2605</v>
      </c>
      <c r="Y520">
        <v>51.684800000000003</v>
      </c>
      <c r="Z520">
        <v>46.877299999999998</v>
      </c>
      <c r="AA520">
        <v>25.8294</v>
      </c>
      <c r="AB520">
        <v>59.736800000000002</v>
      </c>
      <c r="AC520">
        <v>22.649899999999999</v>
      </c>
      <c r="AD520">
        <v>52.174500000000002</v>
      </c>
      <c r="AE520">
        <v>50.636800000000001</v>
      </c>
      <c r="AF520">
        <f>LOG(Table1[[#This Row],[QEpsAll]])</f>
        <v>-0.34601609262593108</v>
      </c>
      <c r="AG520">
        <f>LOG(Table1[[#This Row],[QEpsBtm]])</f>
        <v>-0.33705338566737542</v>
      </c>
      <c r="AH520">
        <f>(LOG(Table1[[#This Row],[QEpsBtmIC]])-Table1[[#This Row],[QEpsBtmLog]])/(Table1[[#This Row],[QEpsBtm_BoolLog]]-Table1[[#This Row],[QEpsBtmLog]])</f>
        <v>-9.8919659057037615E-4</v>
      </c>
      <c r="AI520" s="1">
        <f>(LOG(Table1[[#This Row],[QEpsBtmICRand]])-Table1[[#This Row],[QEpsBtmLog]])/(Table1[[#This Row],[QEpsBtm_BoolLog]]-Table1[[#This Row],[QEpsBtmLog]])</f>
        <v>0.11191491546395399</v>
      </c>
      <c r="AJ520" s="1">
        <f>(LOG(Table1[[#This Row],[QEpsBtmIC_HasseSimple]])-Table1[[#This Row],[QEpsBtmLog]])/(Table1[[#This Row],[QEpsBtm_BoolLog]]-Table1[[#This Row],[QEpsBtmLog]])</f>
        <v>0.87109252373014046</v>
      </c>
      <c r="AK520" s="1">
        <f>(LOG(Table1[[#This Row],[QEpsBtmIC_Hasse]])-Table1[[#This Row],[QEpsBtmLog]])/(Table1[[#This Row],[QEpsBtm_BoolLog]]-Table1[[#This Row],[QEpsBtmLog]])</f>
        <v>0.84268237675523161</v>
      </c>
      <c r="AL520" s="1">
        <f>(LOG(Table1[[#This Row],[QEpsBtmIC_Bool]])-Table1[[#This Row],[QEpsBtmLog]])/(Table1[[#This Row],[QEpsBtm_BoolLog]]-Table1[[#This Row],[QEpsBtmLog]])</f>
        <v>1.0166849583818884</v>
      </c>
      <c r="AM520" s="1">
        <f>(LOG(Table1[[#This Row],[QEpsBtm_HasseSimple]])-Table1[[#This Row],[QEpsBtmLog]])/(Table1[[#This Row],[QEpsBtm_BoolLog]]-Table1[[#This Row],[QEpsBtmLog]])</f>
        <v>0.86038160097002736</v>
      </c>
      <c r="AN520" s="1">
        <f>(LOG(Table1[[#This Row],[QEpsBtm_Hasse]])-Table1[[#This Row],[QEpsBtmLog]])/(Table1[[#This Row],[QEpsBtm_BoolLog]]-Table1[[#This Row],[QEpsBtmLog]])</f>
        <v>0.83893172233262614</v>
      </c>
      <c r="AO520" s="1">
        <f>LOG(Table1[[#This Row],[QEpsBtm_Bool]])</f>
        <v>1.6709625895955809</v>
      </c>
    </row>
    <row r="521" spans="1:41" hidden="1" x14ac:dyDescent="0.25">
      <c r="A521" s="1" t="s">
        <v>44</v>
      </c>
      <c r="B521" t="s">
        <v>52</v>
      </c>
      <c r="C521">
        <v>435</v>
      </c>
      <c r="D521">
        <v>44</v>
      </c>
      <c r="E521">
        <v>122</v>
      </c>
      <c r="F521">
        <v>139</v>
      </c>
      <c r="G521">
        <v>4.4000000000000003E-3</v>
      </c>
      <c r="H521">
        <v>0</v>
      </c>
      <c r="I521">
        <v>0.45079999999999998</v>
      </c>
      <c r="J521">
        <v>4.4000000000000003E-3</v>
      </c>
      <c r="K521">
        <v>0</v>
      </c>
      <c r="L521">
        <v>0.45979999999999999</v>
      </c>
      <c r="M521">
        <v>4.4000000000000003E-3</v>
      </c>
      <c r="N521">
        <v>0</v>
      </c>
      <c r="O521">
        <v>0.45910000000000001</v>
      </c>
      <c r="P521">
        <v>2.2800000000000001E-2</v>
      </c>
      <c r="Q521">
        <v>0</v>
      </c>
      <c r="R521">
        <v>0.77329999999999999</v>
      </c>
      <c r="S521">
        <v>7.0300000000000001E-2</v>
      </c>
      <c r="T521">
        <v>7.0300000000000001E-2</v>
      </c>
      <c r="U521">
        <v>8.5900000000000004E-2</v>
      </c>
      <c r="V521">
        <v>25.784099999999999</v>
      </c>
      <c r="W521">
        <v>60.3123</v>
      </c>
      <c r="X521">
        <v>23.4009</v>
      </c>
      <c r="Y521">
        <v>54.553100000000001</v>
      </c>
      <c r="Z521">
        <v>51.281199999999998</v>
      </c>
      <c r="AA521">
        <v>27.5901</v>
      </c>
      <c r="AB521">
        <v>63.878999999999998</v>
      </c>
      <c r="AC521">
        <v>24.104800000000001</v>
      </c>
      <c r="AD521">
        <v>55.650799999999997</v>
      </c>
      <c r="AE521">
        <v>58.4452</v>
      </c>
      <c r="AF521">
        <f>LOG(Table1[[#This Row],[QEpsAll]])</f>
        <v>-0.34601609262593108</v>
      </c>
      <c r="AG521">
        <f>LOG(Table1[[#This Row],[QEpsBtm]])</f>
        <v>-0.33743103306673977</v>
      </c>
      <c r="AH521">
        <f>(LOG(Table1[[#This Row],[QEpsBtmIC]])-Table1[[#This Row],[QEpsBtmLog]])/(Table1[[#This Row],[QEpsBtm_BoolLog]]-Table1[[#This Row],[QEpsBtmLog]])</f>
        <v>-3.2317947327564539E-4</v>
      </c>
      <c r="AI521" s="1">
        <f>(LOG(Table1[[#This Row],[QEpsBtmICRand]])-Table1[[#This Row],[QEpsBtmLog]])/(Table1[[#This Row],[QEpsBtm_BoolLog]]-Table1[[#This Row],[QEpsBtmLog]])</f>
        <v>0.11027656191710559</v>
      </c>
      <c r="AJ521" s="1">
        <f>(LOG(Table1[[#This Row],[QEpsBtmIC_HasseSimple]])-Table1[[#This Row],[QEpsBtmLog]])/(Table1[[#This Row],[QEpsBtm_BoolLog]]-Table1[[#This Row],[QEpsBtmLog]])</f>
        <v>0.86851307846734593</v>
      </c>
      <c r="AK521" s="1">
        <f>(LOG(Table1[[#This Row],[QEpsBtmIC_Hasse]])-Table1[[#This Row],[QEpsBtmLog]])/(Table1[[#This Row],[QEpsBtm_BoolLog]]-Table1[[#This Row],[QEpsBtmLog]])</f>
        <v>0.83986696576177788</v>
      </c>
      <c r="AL521" s="1">
        <f>(LOG(Table1[[#This Row],[QEpsBtmIC_Bool]])-Table1[[#This Row],[QEpsBtmLog]])/(Table1[[#This Row],[QEpsBtm_BoolLog]]-Table1[[#This Row],[QEpsBtmLog]])</f>
        <v>1.0277380917607291</v>
      </c>
      <c r="AM521" s="1">
        <f>(LOG(Table1[[#This Row],[QEpsBtm_HasseSimple]])-Table1[[#This Row],[QEpsBtmLog]])/(Table1[[#This Row],[QEpsBtm_BoolLog]]-Table1[[#This Row],[QEpsBtmLog]])</f>
        <v>0.85415269327901211</v>
      </c>
      <c r="AN521" s="1">
        <f>(LOG(Table1[[#This Row],[QEpsBtm_Hasse]])-Table1[[#This Row],[QEpsBtmLog]])/(Table1[[#This Row],[QEpsBtm_BoolLog]]-Table1[[#This Row],[QEpsBtmLog]])</f>
        <v>0.83358043672882498</v>
      </c>
      <c r="AO521" s="1">
        <f>LOG(Table1[[#This Row],[QEpsBtm_Bool]])</f>
        <v>1.7099581792892447</v>
      </c>
    </row>
    <row r="522" spans="1:41" hidden="1" x14ac:dyDescent="0.25">
      <c r="A522" s="1" t="s">
        <v>44</v>
      </c>
      <c r="B522" t="s">
        <v>52</v>
      </c>
      <c r="C522">
        <v>435</v>
      </c>
      <c r="D522">
        <v>45</v>
      </c>
      <c r="E522">
        <v>131</v>
      </c>
      <c r="F522">
        <v>149</v>
      </c>
      <c r="G522">
        <v>4.4000000000000003E-3</v>
      </c>
      <c r="H522">
        <v>0</v>
      </c>
      <c r="I522">
        <v>0.45079999999999998</v>
      </c>
      <c r="J522">
        <v>4.8999999999999998E-3</v>
      </c>
      <c r="K522">
        <v>5.0000000000000001E-4</v>
      </c>
      <c r="L522">
        <v>0.46610000000000001</v>
      </c>
      <c r="M522">
        <v>4.4000000000000003E-3</v>
      </c>
      <c r="N522">
        <v>0</v>
      </c>
      <c r="O522">
        <v>0.45169999999999999</v>
      </c>
      <c r="P522">
        <v>2.1899999999999999E-2</v>
      </c>
      <c r="Q522">
        <v>5.9999999999999995E-4</v>
      </c>
      <c r="R522">
        <v>0.76919999999999999</v>
      </c>
      <c r="S522">
        <v>7.0300000000000001E-2</v>
      </c>
      <c r="T522">
        <v>7.0300000000000001E-2</v>
      </c>
      <c r="U522">
        <v>8.5900000000000004E-2</v>
      </c>
      <c r="V522">
        <v>28.509399999999999</v>
      </c>
      <c r="W522">
        <v>66.312899999999999</v>
      </c>
      <c r="X522">
        <v>26.126000000000001</v>
      </c>
      <c r="Y522">
        <v>60.553100000000001</v>
      </c>
      <c r="Z522">
        <v>55.368299999999998</v>
      </c>
      <c r="AA522">
        <v>30.3353</v>
      </c>
      <c r="AB522">
        <v>69.910600000000002</v>
      </c>
      <c r="AC522">
        <v>26.840199999999999</v>
      </c>
      <c r="AD522">
        <v>61.666400000000003</v>
      </c>
      <c r="AE522">
        <v>62.927700000000002</v>
      </c>
      <c r="AF522">
        <f>LOG(Table1[[#This Row],[QEpsAll]])</f>
        <v>-0.34601609262593108</v>
      </c>
      <c r="AG522">
        <f>LOG(Table1[[#This Row],[QEpsBtm]])</f>
        <v>-0.33152089706741439</v>
      </c>
      <c r="AH522">
        <f>(LOG(Table1[[#This Row],[QEpsBtmIC]])-Table1[[#This Row],[QEpsBtmLog]])/(Table1[[#This Row],[QEpsBtm_BoolLog]]-Table1[[#This Row],[QEpsBtmLog]])</f>
        <v>-6.5688885885142141E-3</v>
      </c>
      <c r="AI522" s="1">
        <f>(LOG(Table1[[#This Row],[QEpsBtmICRand]])-Table1[[#This Row],[QEpsBtmLog]])/(Table1[[#This Row],[QEpsBtm_BoolLog]]-Table1[[#This Row],[QEpsBtmLog]])</f>
        <v>0.1048592881425929</v>
      </c>
      <c r="AJ522" s="1">
        <f>(LOG(Table1[[#This Row],[QEpsBtmIC_HasseSimple]])-Table1[[#This Row],[QEpsBtmLog]])/(Table1[[#This Row],[QEpsBtm_BoolLog]]-Table1[[#This Row],[QEpsBtmLog]])</f>
        <v>0.87405284784987514</v>
      </c>
      <c r="AK522" s="1">
        <f>(LOG(Table1[[#This Row],[QEpsBtmIC_Hasse]])-Table1[[#This Row],[QEpsBtmLog]])/(Table1[[#This Row],[QEpsBtm_BoolLog]]-Table1[[#This Row],[QEpsBtmLog]])</f>
        <v>0.8484296525599393</v>
      </c>
      <c r="AL522" s="1">
        <f>(LOG(Table1[[#This Row],[QEpsBtmIC_Bool]])-Table1[[#This Row],[QEpsBtmLog]])/(Table1[[#This Row],[QEpsBtm_BoolLog]]-Table1[[#This Row],[QEpsBtmLog]])</f>
        <v>1.0267886780151165</v>
      </c>
      <c r="AM522" s="1">
        <f>(LOG(Table1[[#This Row],[QEpsBtm_HasseSimple]])-Table1[[#This Row],[QEpsBtmLog]])/(Table1[[#This Row],[QEpsBtm_BoolLog]]-Table1[[#This Row],[QEpsBtmLog]])</f>
        <v>0.86105860761576603</v>
      </c>
      <c r="AN522" s="1">
        <f>(LOG(Table1[[#This Row],[QEpsBtm_Hasse]])-Table1[[#This Row],[QEpsBtmLog]])/(Table1[[#This Row],[QEpsBtm_BoolLog]]-Table1[[#This Row],[QEpsBtmLog]])</f>
        <v>0.84278432468583908</v>
      </c>
      <c r="AO522" s="1">
        <f>LOG(Table1[[#This Row],[QEpsBtm_Bool]])</f>
        <v>1.7432611893607084</v>
      </c>
    </row>
    <row r="523" spans="1:41" hidden="1" x14ac:dyDescent="0.25">
      <c r="A523" s="1" t="s">
        <v>44</v>
      </c>
      <c r="B523" t="s">
        <v>52</v>
      </c>
      <c r="C523">
        <v>435</v>
      </c>
      <c r="D523">
        <v>46</v>
      </c>
      <c r="E523">
        <v>136</v>
      </c>
      <c r="F523">
        <v>155</v>
      </c>
      <c r="G523">
        <v>4.4000000000000003E-3</v>
      </c>
      <c r="H523">
        <v>0</v>
      </c>
      <c r="I523">
        <v>0.45079999999999998</v>
      </c>
      <c r="J523">
        <v>4.4000000000000003E-3</v>
      </c>
      <c r="K523">
        <v>0</v>
      </c>
      <c r="L523">
        <v>0.4521</v>
      </c>
      <c r="M523">
        <v>4.4000000000000003E-3</v>
      </c>
      <c r="N523">
        <v>0</v>
      </c>
      <c r="O523">
        <v>0.46260000000000001</v>
      </c>
      <c r="P523">
        <v>2.1600000000000001E-2</v>
      </c>
      <c r="Q523">
        <v>5.9999999999999995E-4</v>
      </c>
      <c r="R523">
        <v>0.76400000000000001</v>
      </c>
      <c r="S523">
        <v>7.0300000000000001E-2</v>
      </c>
      <c r="T523">
        <v>7.0300000000000001E-2</v>
      </c>
      <c r="U523">
        <v>8.5900000000000004E-2</v>
      </c>
      <c r="V523">
        <v>29.537099999999999</v>
      </c>
      <c r="W523">
        <v>68.814499999999995</v>
      </c>
      <c r="X523">
        <v>26.929600000000001</v>
      </c>
      <c r="Y523">
        <v>62.552900000000001</v>
      </c>
      <c r="Z523">
        <v>57.377499999999998</v>
      </c>
      <c r="AA523">
        <v>31.4</v>
      </c>
      <c r="AB523">
        <v>72.474400000000003</v>
      </c>
      <c r="AC523">
        <v>27.617599999999999</v>
      </c>
      <c r="AD523">
        <v>63.611699999999999</v>
      </c>
      <c r="AE523">
        <v>65.332300000000004</v>
      </c>
      <c r="AF523">
        <f>LOG(Table1[[#This Row],[QEpsAll]])</f>
        <v>-0.34601609262593108</v>
      </c>
      <c r="AG523">
        <f>LOG(Table1[[#This Row],[QEpsBtm]])</f>
        <v>-0.34476549296570574</v>
      </c>
      <c r="AH523">
        <f>(LOG(Table1[[#This Row],[QEpsBtmIC]])-Table1[[#This Row],[QEpsBtmLog]])/(Table1[[#This Row],[QEpsBtm_BoolLog]]-Table1[[#This Row],[QEpsBtmLog]])</f>
        <v>4.7402365939589143E-3</v>
      </c>
      <c r="AI523" s="1">
        <f>(LOG(Table1[[#This Row],[QEpsBtmICRand]])-Table1[[#This Row],[QEpsBtmLog]])/(Table1[[#This Row],[QEpsBtm_BoolLog]]-Table1[[#This Row],[QEpsBtmLog]])</f>
        <v>0.10832330918173239</v>
      </c>
      <c r="AJ523" s="1">
        <f>(LOG(Table1[[#This Row],[QEpsBtmIC_HasseSimple]])-Table1[[#This Row],[QEpsBtmLog]])/(Table1[[#This Row],[QEpsBtm_BoolLog]]-Table1[[#This Row],[QEpsBtmLog]])</f>
        <v>0.87553549415222021</v>
      </c>
      <c r="AK523" s="1">
        <f>(LOG(Table1[[#This Row],[QEpsBtmIC_Hasse]])-Table1[[#This Row],[QEpsBtmLog]])/(Table1[[#This Row],[QEpsBtm_BoolLog]]-Table1[[#This Row],[QEpsBtmLog]])</f>
        <v>0.84903512604087283</v>
      </c>
      <c r="AL523" s="1">
        <f>(LOG(Table1[[#This Row],[QEpsBtmIC_Bool]])-Table1[[#This Row],[QEpsBtmLog]])/(Table1[[#This Row],[QEpsBtm_BoolLog]]-Table1[[#This Row],[QEpsBtmLog]])</f>
        <v>1.0268058641721489</v>
      </c>
      <c r="AM523" s="1">
        <f>(LOG(Table1[[#This Row],[QEpsBtm_HasseSimple]])-Table1[[#This Row],[QEpsBtmLog]])/(Table1[[#This Row],[QEpsBtm_BoolLog]]-Table1[[#This Row],[QEpsBtmLog]])</f>
        <v>0.8629081088913203</v>
      </c>
      <c r="AN523" s="1">
        <f>(LOG(Table1[[#This Row],[QEpsBtm_Hasse]])-Table1[[#This Row],[QEpsBtmLog]])/(Table1[[#This Row],[QEpsBtm_BoolLog]]-Table1[[#This Row],[QEpsBtmLog]])</f>
        <v>0.84382666608936741</v>
      </c>
      <c r="AO523" s="1">
        <f>LOG(Table1[[#This Row],[QEpsBtm_Bool]])</f>
        <v>1.7587416216398895</v>
      </c>
    </row>
    <row r="524" spans="1:41" hidden="1" x14ac:dyDescent="0.25">
      <c r="A524" s="1" t="s">
        <v>44</v>
      </c>
      <c r="B524" t="s">
        <v>52</v>
      </c>
      <c r="C524">
        <v>435</v>
      </c>
      <c r="D524">
        <v>47</v>
      </c>
      <c r="E524">
        <v>145</v>
      </c>
      <c r="F524">
        <v>167</v>
      </c>
      <c r="G524">
        <v>4.4000000000000003E-3</v>
      </c>
      <c r="H524">
        <v>0</v>
      </c>
      <c r="I524">
        <v>0.45079999999999998</v>
      </c>
      <c r="J524">
        <v>4.4000000000000003E-3</v>
      </c>
      <c r="K524">
        <v>0</v>
      </c>
      <c r="L524">
        <v>0.4617</v>
      </c>
      <c r="M524">
        <v>4.4000000000000003E-3</v>
      </c>
      <c r="N524">
        <v>0</v>
      </c>
      <c r="O524">
        <v>0.44119999999999998</v>
      </c>
      <c r="P524">
        <v>2.1899999999999999E-2</v>
      </c>
      <c r="Q524">
        <v>5.9999999999999995E-4</v>
      </c>
      <c r="R524">
        <v>0.76029999999999998</v>
      </c>
      <c r="S524">
        <v>7.0300000000000001E-2</v>
      </c>
      <c r="T524">
        <v>7.0300000000000001E-2</v>
      </c>
      <c r="U524">
        <v>8.5900000000000004E-2</v>
      </c>
      <c r="V524">
        <v>31.812100000000001</v>
      </c>
      <c r="W524">
        <v>73.814800000000005</v>
      </c>
      <c r="X524">
        <v>29.2044</v>
      </c>
      <c r="Y524">
        <v>67.552899999999994</v>
      </c>
      <c r="Z524">
        <v>61.471899999999998</v>
      </c>
      <c r="AA524">
        <v>33.635199999999998</v>
      </c>
      <c r="AB524">
        <v>77.366200000000006</v>
      </c>
      <c r="AC524">
        <v>29.878499999999999</v>
      </c>
      <c r="AD524">
        <v>68.610600000000005</v>
      </c>
      <c r="AE524">
        <v>70.67</v>
      </c>
      <c r="AF524">
        <f>LOG(Table1[[#This Row],[QEpsAll]])</f>
        <v>-0.34601609262593108</v>
      </c>
      <c r="AG524">
        <f>LOG(Table1[[#This Row],[QEpsBtm]])</f>
        <v>-0.33564012544885885</v>
      </c>
      <c r="AH524">
        <f>(LOG(Table1[[#This Row],[QEpsBtmIC]])-Table1[[#This Row],[QEpsBtmLog]])/(Table1[[#This Row],[QEpsBtm_BoolLog]]-Table1[[#This Row],[QEpsBtmLog]])</f>
        <v>-9.2850422001724397E-3</v>
      </c>
      <c r="AI524" s="1">
        <f>(LOG(Table1[[#This Row],[QEpsBtmICRand]])-Table1[[#This Row],[QEpsBtmLog]])/(Table1[[#This Row],[QEpsBtm_BoolLog]]-Table1[[#This Row],[QEpsBtmLog]])</f>
        <v>0.10197401809208395</v>
      </c>
      <c r="AJ524" s="1">
        <f>(LOG(Table1[[#This Row],[QEpsBtmIC_HasseSimple]])-Table1[[#This Row],[QEpsBtmLog]])/(Table1[[#This Row],[QEpsBtm_BoolLog]]-Table1[[#This Row],[QEpsBtmLog]])</f>
        <v>0.87672148196085375</v>
      </c>
      <c r="AK524" s="1">
        <f>(LOG(Table1[[#This Row],[QEpsBtmIC_Hasse]])-Table1[[#This Row],[QEpsBtmLog]])/(Table1[[#This Row],[QEpsBtm_BoolLog]]-Table1[[#This Row],[QEpsBtmLog]])</f>
        <v>0.85250888586417228</v>
      </c>
      <c r="AL524" s="1">
        <f>(LOG(Table1[[#This Row],[QEpsBtmIC_Bool]])-Table1[[#This Row],[QEpsBtmLog]])/(Table1[[#This Row],[QEpsBtm_BoolLog]]-Table1[[#This Row],[QEpsBtmLog]])</f>
        <v>1.0285072620545928</v>
      </c>
      <c r="AM524" s="1">
        <f>(LOG(Table1[[#This Row],[QEpsBtm_HasseSimple]])-Table1[[#This Row],[QEpsBtmLog]])/(Table1[[#This Row],[QEpsBtm_BoolLog]]-Table1[[#This Row],[QEpsBtmLog]])</f>
        <v>0.86532879520651895</v>
      </c>
      <c r="AN524" s="1">
        <f>(LOG(Table1[[#This Row],[QEpsBtm_Hasse]])-Table1[[#This Row],[QEpsBtmLog]])/(Table1[[#This Row],[QEpsBtm_BoolLog]]-Table1[[#This Row],[QEpsBtmLog]])</f>
        <v>0.84784361998279389</v>
      </c>
      <c r="AO524" s="1">
        <f>LOG(Table1[[#This Row],[QEpsBtm_Bool]])</f>
        <v>1.7886766366894811</v>
      </c>
    </row>
    <row r="525" spans="1:41" hidden="1" x14ac:dyDescent="0.25">
      <c r="A525" s="1" t="s">
        <v>44</v>
      </c>
      <c r="B525" t="s">
        <v>52</v>
      </c>
      <c r="C525">
        <v>435</v>
      </c>
      <c r="D525">
        <v>48</v>
      </c>
      <c r="E525">
        <v>157</v>
      </c>
      <c r="F525">
        <v>181</v>
      </c>
      <c r="G525">
        <v>4.4000000000000003E-3</v>
      </c>
      <c r="H525">
        <v>0</v>
      </c>
      <c r="I525">
        <v>0.45079999999999998</v>
      </c>
      <c r="J525">
        <v>4.4000000000000003E-3</v>
      </c>
      <c r="K525">
        <v>0</v>
      </c>
      <c r="L525">
        <v>0.46160000000000001</v>
      </c>
      <c r="M525">
        <v>4.4000000000000003E-3</v>
      </c>
      <c r="N525">
        <v>0</v>
      </c>
      <c r="O525">
        <v>0.4526</v>
      </c>
      <c r="P525">
        <v>2.23E-2</v>
      </c>
      <c r="Q525">
        <v>5.0000000000000001E-4</v>
      </c>
      <c r="R525">
        <v>0.76429999999999998</v>
      </c>
      <c r="S525">
        <v>8.5900000000000004E-2</v>
      </c>
      <c r="T525">
        <v>7.0300000000000001E-2</v>
      </c>
      <c r="U525">
        <v>8.5900000000000004E-2</v>
      </c>
      <c r="V525">
        <v>33.159599999999998</v>
      </c>
      <c r="W525">
        <v>77.069000000000003</v>
      </c>
      <c r="X525">
        <v>30.3904</v>
      </c>
      <c r="Y525">
        <v>70.441299999999998</v>
      </c>
      <c r="Z525">
        <v>66.311000000000007</v>
      </c>
      <c r="AA525">
        <v>35.1175</v>
      </c>
      <c r="AB525">
        <v>80.886300000000006</v>
      </c>
      <c r="AC525">
        <v>31.107399999999998</v>
      </c>
      <c r="AD525">
        <v>71.528499999999994</v>
      </c>
      <c r="AE525">
        <v>76.355999999999995</v>
      </c>
      <c r="AF525">
        <f>LOG(Table1[[#This Row],[QEpsAll]])</f>
        <v>-0.34601609262593108</v>
      </c>
      <c r="AG525">
        <f>LOG(Table1[[#This Row],[QEpsBtm]])</f>
        <v>-0.335734199852325</v>
      </c>
      <c r="AH525">
        <f>(LOG(Table1[[#This Row],[QEpsBtmIC]])-Table1[[#This Row],[QEpsBtmLog]])/(Table1[[#This Row],[QEpsBtm_BoolLog]]-Table1[[#This Row],[QEpsBtmLog]])</f>
        <v>-3.963830777176592E-3</v>
      </c>
      <c r="AI525" s="1">
        <f>(LOG(Table1[[#This Row],[QEpsBtmICRand]])-Table1[[#This Row],[QEpsBtmLog]])/(Table1[[#This Row],[QEpsBtm_BoolLog]]-Table1[[#This Row],[QEpsBtmLog]])</f>
        <v>0.10151395345033346</v>
      </c>
      <c r="AJ525" s="1">
        <f>(LOG(Table1[[#This Row],[QEpsBtmIC_HasseSimple]])-Table1[[#This Row],[QEpsBtmLog]])/(Table1[[#This Row],[QEpsBtm_BoolLog]]-Table1[[#This Row],[QEpsBtmLog]])</f>
        <v>0.87203473998292291</v>
      </c>
      <c r="AK525" s="1">
        <f>(LOG(Table1[[#This Row],[QEpsBtmIC_Hasse]])-Table1[[#This Row],[QEpsBtmLog]])/(Table1[[#This Row],[QEpsBtm_BoolLog]]-Table1[[#This Row],[QEpsBtmLog]])</f>
        <v>0.84762487828066002</v>
      </c>
      <c r="AL525" s="1">
        <f>(LOG(Table1[[#This Row],[QEpsBtmIC_Bool]])-Table1[[#This Row],[QEpsBtmLog]])/(Table1[[#This Row],[QEpsBtm_BoolLog]]-Table1[[#This Row],[QEpsBtmLog]])</f>
        <v>1.0283952303282133</v>
      </c>
      <c r="AM525" s="1">
        <f>(LOG(Table1[[#This Row],[QEpsBtm_HasseSimple]])-Table1[[#This Row],[QEpsBtmLog]])/(Table1[[#This Row],[QEpsBtm_BoolLog]]-Table1[[#This Row],[QEpsBtmLog]])</f>
        <v>0.86048600794695329</v>
      </c>
      <c r="AN525" s="1">
        <f>(LOG(Table1[[#This Row],[QEpsBtm_Hasse]])-Table1[[#This Row],[QEpsBtmLog]])/(Table1[[#This Row],[QEpsBtm_BoolLog]]-Table1[[#This Row],[QEpsBtmLog]])</f>
        <v>0.84293048968386231</v>
      </c>
      <c r="AO525" s="1">
        <f>LOG(Table1[[#This Row],[QEpsBtm_Bool]])</f>
        <v>1.8215855773194467</v>
      </c>
    </row>
    <row r="526" spans="1:41" hidden="1" x14ac:dyDescent="0.25">
      <c r="A526" s="1" t="s">
        <v>44</v>
      </c>
      <c r="B526" t="s">
        <v>52</v>
      </c>
      <c r="C526">
        <v>435</v>
      </c>
      <c r="D526">
        <v>49</v>
      </c>
      <c r="E526">
        <v>165</v>
      </c>
      <c r="F526">
        <v>194</v>
      </c>
      <c r="G526">
        <v>4.4000000000000003E-3</v>
      </c>
      <c r="H526">
        <v>0</v>
      </c>
      <c r="I526">
        <v>0.45079999999999998</v>
      </c>
      <c r="J526">
        <v>4.4000000000000003E-3</v>
      </c>
      <c r="K526">
        <v>0</v>
      </c>
      <c r="L526">
        <v>0.45669999999999999</v>
      </c>
      <c r="M526">
        <v>4.4000000000000003E-3</v>
      </c>
      <c r="N526">
        <v>0</v>
      </c>
      <c r="O526">
        <v>0.4622</v>
      </c>
      <c r="P526">
        <v>2.12E-2</v>
      </c>
      <c r="Q526">
        <v>6.9999999999999999E-4</v>
      </c>
      <c r="R526">
        <v>0.76300000000000001</v>
      </c>
      <c r="S526">
        <v>8.5900000000000004E-2</v>
      </c>
      <c r="T526">
        <v>8.5900000000000004E-2</v>
      </c>
      <c r="U526">
        <v>8.5900000000000004E-2</v>
      </c>
      <c r="V526">
        <v>34.982500000000002</v>
      </c>
      <c r="W526">
        <v>81.069000000000003</v>
      </c>
      <c r="X526">
        <v>32.213299999999997</v>
      </c>
      <c r="Y526">
        <v>74.441199999999995</v>
      </c>
      <c r="Z526">
        <v>69.956800000000001</v>
      </c>
      <c r="AA526">
        <v>37.668199999999999</v>
      </c>
      <c r="AB526">
        <v>86.2988</v>
      </c>
      <c r="AC526">
        <v>33.182600000000001</v>
      </c>
      <c r="AD526">
        <v>75.849800000000002</v>
      </c>
      <c r="AE526">
        <v>82.258099999999999</v>
      </c>
      <c r="AF526">
        <f>LOG(Table1[[#This Row],[QEpsAll]])</f>
        <v>-0.34601609262593108</v>
      </c>
      <c r="AG526">
        <f>LOG(Table1[[#This Row],[QEpsBtm]])</f>
        <v>-0.34036898839299939</v>
      </c>
      <c r="AH526">
        <f>(LOG(Table1[[#This Row],[QEpsBtmIC]])-Table1[[#This Row],[QEpsBtmLog]])/(Table1[[#This Row],[QEpsBtm_BoolLog]]-Table1[[#This Row],[QEpsBtmLog]])</f>
        <v>2.3791561853486391E-3</v>
      </c>
      <c r="AI526" s="1">
        <f>(LOG(Table1[[#This Row],[QEpsBtmICRand]])-Table1[[#This Row],[QEpsBtmLog]])/(Table1[[#This Row],[QEpsBtm_BoolLog]]-Table1[[#This Row],[QEpsBtmLog]])</f>
        <v>0.10200148092092876</v>
      </c>
      <c r="AJ526" s="1">
        <f>(LOG(Table1[[#This Row],[QEpsBtmIC_HasseSimple]])-Table1[[#This Row],[QEpsBtmLog]])/(Table1[[#This Row],[QEpsBtm_BoolLog]]-Table1[[#This Row],[QEpsBtmLog]])</f>
        <v>0.87696540349430829</v>
      </c>
      <c r="AK526" s="1">
        <f>(LOG(Table1[[#This Row],[QEpsBtmIC_Hasse]])-Table1[[#This Row],[QEpsBtmLog]])/(Table1[[#This Row],[QEpsBtm_BoolLog]]-Table1[[#This Row],[QEpsBtmLog]])</f>
        <v>0.85176657368725572</v>
      </c>
      <c r="AL526" s="1">
        <f>(LOG(Table1[[#This Row],[QEpsBtmIC_Bool]])-Table1[[#This Row],[QEpsBtmLog]])/(Table1[[#This Row],[QEpsBtm_BoolLog]]-Table1[[#This Row],[QEpsBtmLog]])</f>
        <v>1.0321932880494085</v>
      </c>
      <c r="AM526" s="1">
        <f>(LOG(Table1[[#This Row],[QEpsBtm_HasseSimple]])-Table1[[#This Row],[QEpsBtmLog]])/(Table1[[#This Row],[QEpsBtm_BoolLog]]-Table1[[#This Row],[QEpsBtmLog]])</f>
        <v>0.8622646709925248</v>
      </c>
      <c r="AN526" s="1">
        <f>(LOG(Table1[[#This Row],[QEpsBtm_Hasse]])-Table1[[#This Row],[QEpsBtmLog]])/(Table1[[#This Row],[QEpsBtm_BoolLog]]-Table1[[#This Row],[QEpsBtmLog]])</f>
        <v>0.84587457247603415</v>
      </c>
      <c r="AO526" s="1">
        <f>LOG(Table1[[#This Row],[QEpsBtm_Bool]])</f>
        <v>1.8448299355389608</v>
      </c>
    </row>
    <row r="527" spans="1:41" hidden="1" x14ac:dyDescent="0.25">
      <c r="A527" s="1" t="s">
        <v>44</v>
      </c>
      <c r="B527" t="s">
        <v>52</v>
      </c>
      <c r="C527">
        <v>435</v>
      </c>
      <c r="D527">
        <v>50</v>
      </c>
      <c r="E527">
        <v>178</v>
      </c>
      <c r="F527">
        <v>217</v>
      </c>
      <c r="G527">
        <v>4.4000000000000003E-3</v>
      </c>
      <c r="H527">
        <v>0</v>
      </c>
      <c r="I527">
        <v>0.45079999999999998</v>
      </c>
      <c r="J527">
        <v>4.4000000000000003E-3</v>
      </c>
      <c r="K527">
        <v>0</v>
      </c>
      <c r="L527">
        <v>0.4511</v>
      </c>
      <c r="M527">
        <v>4.8999999999999998E-3</v>
      </c>
      <c r="N527">
        <v>5.0000000000000001E-4</v>
      </c>
      <c r="O527">
        <v>0.45650000000000002</v>
      </c>
      <c r="P527">
        <v>2.1899999999999999E-2</v>
      </c>
      <c r="Q527">
        <v>5.9999999999999995E-4</v>
      </c>
      <c r="R527">
        <v>0.76180000000000003</v>
      </c>
      <c r="S527">
        <v>8.5900000000000004E-2</v>
      </c>
      <c r="T527">
        <v>8.5900000000000004E-2</v>
      </c>
      <c r="U527">
        <v>8.5900000000000004E-2</v>
      </c>
      <c r="V527">
        <v>37.005600000000001</v>
      </c>
      <c r="W527">
        <v>86.069100000000006</v>
      </c>
      <c r="X527">
        <v>34.2363</v>
      </c>
      <c r="Y527">
        <v>79.441100000000006</v>
      </c>
      <c r="Z527">
        <v>75.216899999999995</v>
      </c>
      <c r="AA527">
        <v>39.827300000000001</v>
      </c>
      <c r="AB527">
        <v>91.548100000000005</v>
      </c>
      <c r="AC527">
        <v>35.121099999999998</v>
      </c>
      <c r="AD527">
        <v>80.683499999999995</v>
      </c>
      <c r="AE527">
        <v>91.8001</v>
      </c>
      <c r="AF527">
        <f>LOG(Table1[[#This Row],[QEpsAll]])</f>
        <v>-0.34601609262593108</v>
      </c>
      <c r="AG527">
        <f>LOG(Table1[[#This Row],[QEpsBtm]])</f>
        <v>-0.34572717290228949</v>
      </c>
      <c r="AH527">
        <f>(LOG(Table1[[#This Row],[QEpsBtmIC]])-Table1[[#This Row],[QEpsBtmLog]])/(Table1[[#This Row],[QEpsBtm_BoolLog]]-Table1[[#This Row],[QEpsBtmLog]])</f>
        <v>2.3257676360352547E-3</v>
      </c>
      <c r="AI527" s="1">
        <f>(LOG(Table1[[#This Row],[QEpsBtmICRand]])-Table1[[#This Row],[QEpsBtmLog]])/(Table1[[#This Row],[QEpsBtm_BoolLog]]-Table1[[#This Row],[QEpsBtmLog]])</f>
        <v>0.10241394151983735</v>
      </c>
      <c r="AJ527" s="1">
        <f>(LOG(Table1[[#This Row],[QEpsBtmIC_HasseSimple]])-Table1[[#This Row],[QEpsBtmLog]])/(Table1[[#This Row],[QEpsBtm_BoolLog]]-Table1[[#This Row],[QEpsBtmLog]])</f>
        <v>0.87572940115601505</v>
      </c>
      <c r="AK527" s="1">
        <f>(LOG(Table1[[#This Row],[QEpsBtmIC_Hasse]])-Table1[[#This Row],[QEpsBtmLog]])/(Table1[[#This Row],[QEpsBtm_BoolLog]]-Table1[[#This Row],[QEpsBtmLog]])</f>
        <v>0.85115167447580176</v>
      </c>
      <c r="AL527" s="1">
        <f>(LOG(Table1[[#This Row],[QEpsBtmIC_Bool]])-Table1[[#This Row],[QEpsBtmLog]])/(Table1[[#This Row],[QEpsBtm_BoolLog]]-Table1[[#This Row],[QEpsBtmLog]])</f>
        <v>1.0389406232716043</v>
      </c>
      <c r="AM527" s="1">
        <f>(LOG(Table1[[#This Row],[QEpsBtm_HasseSimple]])-Table1[[#This Row],[QEpsBtmLog]])/(Table1[[#This Row],[QEpsBtm_BoolLog]]-Table1[[#This Row],[QEpsBtmLog]])</f>
        <v>0.86136720341201267</v>
      </c>
      <c r="AN527" s="1">
        <f>(LOG(Table1[[#This Row],[QEpsBtm_Hasse]])-Table1[[#This Row],[QEpsBtmLog]])/(Table1[[#This Row],[QEpsBtm_BoolLog]]-Table1[[#This Row],[QEpsBtmLog]])</f>
        <v>0.84616469252531412</v>
      </c>
      <c r="AO527" s="1">
        <f>LOG(Table1[[#This Row],[QEpsBtm_Bool]])</f>
        <v>1.8763154303807557</v>
      </c>
    </row>
    <row r="528" spans="1:41" hidden="1" x14ac:dyDescent="0.25">
      <c r="A528" s="1" t="s">
        <v>0</v>
      </c>
      <c r="C528" t="s">
        <v>1</v>
      </c>
      <c r="D528" t="s">
        <v>2</v>
      </c>
      <c r="E528" t="s">
        <v>3</v>
      </c>
      <c r="F528" t="s">
        <v>4</v>
      </c>
      <c r="G528" t="s">
        <v>5</v>
      </c>
      <c r="H528" t="s">
        <v>6</v>
      </c>
      <c r="I528" t="s">
        <v>7</v>
      </c>
      <c r="J528" t="s">
        <v>8</v>
      </c>
      <c r="K528" t="s">
        <v>9</v>
      </c>
      <c r="L528" t="s">
        <v>10</v>
      </c>
      <c r="M528" t="s">
        <v>11</v>
      </c>
      <c r="N528" t="s">
        <v>12</v>
      </c>
      <c r="O528" t="s">
        <v>13</v>
      </c>
      <c r="P528" t="s">
        <v>14</v>
      </c>
      <c r="Q528" t="s">
        <v>15</v>
      </c>
      <c r="R528" t="s">
        <v>16</v>
      </c>
      <c r="S528" t="s">
        <v>17</v>
      </c>
      <c r="T528" t="s">
        <v>18</v>
      </c>
      <c r="U528" t="s">
        <v>19</v>
      </c>
      <c r="V528" t="s">
        <v>20</v>
      </c>
      <c r="W528" t="s">
        <v>21</v>
      </c>
      <c r="X528" t="s">
        <v>22</v>
      </c>
      <c r="Y528" t="s">
        <v>23</v>
      </c>
      <c r="Z528" t="s">
        <v>24</v>
      </c>
      <c r="AA528" t="s">
        <v>25</v>
      </c>
      <c r="AB528" t="s">
        <v>26</v>
      </c>
      <c r="AC528" t="s">
        <v>27</v>
      </c>
      <c r="AD528" t="s">
        <v>28</v>
      </c>
      <c r="AE528" t="s">
        <v>29</v>
      </c>
      <c r="AF528" t="e">
        <f>LOG(Table1[[#This Row],[QEpsAll]])</f>
        <v>#VALUE!</v>
      </c>
      <c r="AG528" t="e">
        <f>LOG(Table1[[#This Row],[QEpsBtm]])</f>
        <v>#VALUE!</v>
      </c>
      <c r="AH528" t="e">
        <f>(LOG(Table1[[#This Row],[QEpsBtmIC]])-Table1[[#This Row],[QEpsBtmLog]])/(Table1[[#This Row],[QEpsBtm_BoolLog]]-Table1[[#This Row],[QEpsBtmLog]])</f>
        <v>#VALUE!</v>
      </c>
      <c r="AI528" s="1" t="e">
        <f>(LOG(Table1[[#This Row],[QEpsBtmICRand]])-Table1[[#This Row],[QEpsBtmLog]])/(Table1[[#This Row],[QEpsBtm_BoolLog]]-Table1[[#This Row],[QEpsBtmLog]])</f>
        <v>#VALUE!</v>
      </c>
      <c r="AJ528" s="1" t="e">
        <f>(LOG(Table1[[#This Row],[QEpsBtmIC_HasseSimple]])-Table1[[#This Row],[QEpsBtmLog]])/(Table1[[#This Row],[QEpsBtm_BoolLog]]-Table1[[#This Row],[QEpsBtmLog]])</f>
        <v>#VALUE!</v>
      </c>
      <c r="AK528" s="1" t="e">
        <f>(LOG(Table1[[#This Row],[QEpsBtmIC_Hasse]])-Table1[[#This Row],[QEpsBtmLog]])/(Table1[[#This Row],[QEpsBtm_BoolLog]]-Table1[[#This Row],[QEpsBtmLog]])</f>
        <v>#VALUE!</v>
      </c>
      <c r="AL528" s="1" t="e">
        <f>(LOG(Table1[[#This Row],[QEpsBtmIC_Bool]])-Table1[[#This Row],[QEpsBtmLog]])/(Table1[[#This Row],[QEpsBtm_BoolLog]]-Table1[[#This Row],[QEpsBtmLog]])</f>
        <v>#VALUE!</v>
      </c>
      <c r="AM528" s="1" t="e">
        <f>(LOG(Table1[[#This Row],[QEpsBtm_HasseSimple]])-Table1[[#This Row],[QEpsBtmLog]])/(Table1[[#This Row],[QEpsBtm_BoolLog]]-Table1[[#This Row],[QEpsBtmLog]])</f>
        <v>#VALUE!</v>
      </c>
      <c r="AN528" s="1" t="e">
        <f>(LOG(Table1[[#This Row],[QEpsBtm_Hasse]])-Table1[[#This Row],[QEpsBtmLog]])/(Table1[[#This Row],[QEpsBtm_BoolLog]]-Table1[[#This Row],[QEpsBtmLog]])</f>
        <v>#VALUE!</v>
      </c>
      <c r="AO528" s="1" t="e">
        <f>LOG(Table1[[#This Row],[QEpsBtm_Bool]])</f>
        <v>#VALUE!</v>
      </c>
    </row>
    <row r="529" spans="1:41" hidden="1" x14ac:dyDescent="0.25">
      <c r="A529" s="1" t="s">
        <v>45</v>
      </c>
      <c r="B529" t="s">
        <v>52</v>
      </c>
      <c r="C529">
        <v>74</v>
      </c>
      <c r="D529">
        <v>0</v>
      </c>
      <c r="E529">
        <v>3</v>
      </c>
      <c r="F529">
        <v>3</v>
      </c>
      <c r="G529">
        <v>8.1100000000000005E-2</v>
      </c>
      <c r="H529">
        <v>0</v>
      </c>
      <c r="I529">
        <v>0.37430000000000002</v>
      </c>
      <c r="J529">
        <v>2.7E-2</v>
      </c>
      <c r="K529">
        <v>0</v>
      </c>
      <c r="L529">
        <v>0</v>
      </c>
      <c r="M529">
        <v>2.7E-2</v>
      </c>
      <c r="N529">
        <v>0</v>
      </c>
      <c r="O529">
        <v>0</v>
      </c>
      <c r="P529">
        <v>2.7E-2</v>
      </c>
      <c r="Q529">
        <v>0</v>
      </c>
      <c r="R529">
        <v>0</v>
      </c>
      <c r="S529">
        <v>2.3400000000000001E-2</v>
      </c>
      <c r="T529">
        <v>2.3400000000000001E-2</v>
      </c>
      <c r="U529">
        <v>2.3400000000000001E-2</v>
      </c>
      <c r="V529">
        <v>0</v>
      </c>
      <c r="W529">
        <v>3</v>
      </c>
      <c r="X529">
        <v>0</v>
      </c>
      <c r="Y529">
        <v>3</v>
      </c>
      <c r="Z529">
        <v>0</v>
      </c>
      <c r="AA529">
        <v>0</v>
      </c>
      <c r="AB529">
        <v>3</v>
      </c>
      <c r="AC529">
        <v>0</v>
      </c>
      <c r="AD529">
        <v>3</v>
      </c>
      <c r="AE529">
        <v>0</v>
      </c>
      <c r="AF529">
        <f>LOG(Table1[[#This Row],[QEpsAll]])</f>
        <v>-0.42678017288557807</v>
      </c>
      <c r="AG529" t="e">
        <f>LOG(Table1[[#This Row],[QEpsBtm]])</f>
        <v>#NUM!</v>
      </c>
      <c r="AH529" t="e">
        <f>(LOG(Table1[[#This Row],[QEpsBtmIC]])-Table1[[#This Row],[QEpsBtmLog]])/(Table1[[#This Row],[QEpsBtm_BoolLog]]-Table1[[#This Row],[QEpsBtmLog]])</f>
        <v>#NUM!</v>
      </c>
      <c r="AI529" s="1" t="e">
        <f>(LOG(Table1[[#This Row],[QEpsBtmICRand]])-Table1[[#This Row],[QEpsBtmLog]])/(Table1[[#This Row],[QEpsBtm_BoolLog]]-Table1[[#This Row],[QEpsBtmLog]])</f>
        <v>#NUM!</v>
      </c>
      <c r="AJ529" s="1" t="e">
        <f>(LOG(Table1[[#This Row],[QEpsBtmIC_HasseSimple]])-Table1[[#This Row],[QEpsBtmLog]])/(Table1[[#This Row],[QEpsBtm_BoolLog]]-Table1[[#This Row],[QEpsBtmLog]])</f>
        <v>#NUM!</v>
      </c>
      <c r="AK529" s="1" t="e">
        <f>(LOG(Table1[[#This Row],[QEpsBtmIC_Hasse]])-Table1[[#This Row],[QEpsBtmLog]])/(Table1[[#This Row],[QEpsBtm_BoolLog]]-Table1[[#This Row],[QEpsBtmLog]])</f>
        <v>#NUM!</v>
      </c>
      <c r="AL529" s="1" t="e">
        <f>(LOG(Table1[[#This Row],[QEpsBtmIC_Bool]])-Table1[[#This Row],[QEpsBtmLog]])/(Table1[[#This Row],[QEpsBtm_BoolLog]]-Table1[[#This Row],[QEpsBtmLog]])</f>
        <v>#NUM!</v>
      </c>
      <c r="AM529" s="1" t="e">
        <f>(LOG(Table1[[#This Row],[QEpsBtm_HasseSimple]])-Table1[[#This Row],[QEpsBtmLog]])/(Table1[[#This Row],[QEpsBtm_BoolLog]]-Table1[[#This Row],[QEpsBtmLog]])</f>
        <v>#NUM!</v>
      </c>
      <c r="AN529" s="1" t="e">
        <f>(LOG(Table1[[#This Row],[QEpsBtm_Hasse]])-Table1[[#This Row],[QEpsBtmLog]])/(Table1[[#This Row],[QEpsBtm_BoolLog]]-Table1[[#This Row],[QEpsBtmLog]])</f>
        <v>#NUM!</v>
      </c>
      <c r="AO529" s="1" t="e">
        <f>LOG(Table1[[#This Row],[QEpsBtm_Bool]])</f>
        <v>#NUM!</v>
      </c>
    </row>
    <row r="530" spans="1:41" hidden="1" x14ac:dyDescent="0.25">
      <c r="A530" s="1" t="s">
        <v>45</v>
      </c>
      <c r="B530" t="s">
        <v>52</v>
      </c>
      <c r="C530">
        <v>74</v>
      </c>
      <c r="D530">
        <v>1</v>
      </c>
      <c r="E530">
        <v>9</v>
      </c>
      <c r="F530">
        <v>9</v>
      </c>
      <c r="G530">
        <v>8.1100000000000005E-2</v>
      </c>
      <c r="H530">
        <v>0</v>
      </c>
      <c r="I530">
        <v>0.37430000000000002</v>
      </c>
      <c r="J530">
        <v>5.4100000000000002E-2</v>
      </c>
      <c r="K530">
        <v>0</v>
      </c>
      <c r="L530">
        <v>0</v>
      </c>
      <c r="M530">
        <v>5.4100000000000002E-2</v>
      </c>
      <c r="N530">
        <v>0</v>
      </c>
      <c r="O530">
        <v>0</v>
      </c>
      <c r="P530">
        <v>5.4100000000000002E-2</v>
      </c>
      <c r="Q530">
        <v>0</v>
      </c>
      <c r="R530">
        <v>0</v>
      </c>
      <c r="S530">
        <v>5.4699999999999999E-2</v>
      </c>
      <c r="T530">
        <v>5.4699999999999999E-2</v>
      </c>
      <c r="U530">
        <v>5.4699999999999999E-2</v>
      </c>
      <c r="V530">
        <v>0</v>
      </c>
      <c r="W530">
        <v>5.7465999999999999</v>
      </c>
      <c r="X530">
        <v>0</v>
      </c>
      <c r="Y530">
        <v>3.5505</v>
      </c>
      <c r="Z530">
        <v>0</v>
      </c>
      <c r="AA530">
        <v>0</v>
      </c>
      <c r="AB530">
        <v>5.7465999999999999</v>
      </c>
      <c r="AC530">
        <v>0</v>
      </c>
      <c r="AD530">
        <v>3.5505</v>
      </c>
      <c r="AE530">
        <v>0</v>
      </c>
      <c r="AF530">
        <f>LOG(Table1[[#This Row],[QEpsAll]])</f>
        <v>-0.42678017288557807</v>
      </c>
      <c r="AG530" t="e">
        <f>LOG(Table1[[#This Row],[QEpsBtm]])</f>
        <v>#NUM!</v>
      </c>
      <c r="AH530" t="e">
        <f>(LOG(Table1[[#This Row],[QEpsBtmIC]])-Table1[[#This Row],[QEpsBtmLog]])/(Table1[[#This Row],[QEpsBtm_BoolLog]]-Table1[[#This Row],[QEpsBtmLog]])</f>
        <v>#NUM!</v>
      </c>
      <c r="AI530" s="1" t="e">
        <f>(LOG(Table1[[#This Row],[QEpsBtmICRand]])-Table1[[#This Row],[QEpsBtmLog]])/(Table1[[#This Row],[QEpsBtm_BoolLog]]-Table1[[#This Row],[QEpsBtmLog]])</f>
        <v>#NUM!</v>
      </c>
      <c r="AJ530" s="1" t="e">
        <f>(LOG(Table1[[#This Row],[QEpsBtmIC_HasseSimple]])-Table1[[#This Row],[QEpsBtmLog]])/(Table1[[#This Row],[QEpsBtm_BoolLog]]-Table1[[#This Row],[QEpsBtmLog]])</f>
        <v>#NUM!</v>
      </c>
      <c r="AK530" s="1" t="e">
        <f>(LOG(Table1[[#This Row],[QEpsBtmIC_Hasse]])-Table1[[#This Row],[QEpsBtmLog]])/(Table1[[#This Row],[QEpsBtm_BoolLog]]-Table1[[#This Row],[QEpsBtmLog]])</f>
        <v>#NUM!</v>
      </c>
      <c r="AL530" s="1" t="e">
        <f>(LOG(Table1[[#This Row],[QEpsBtmIC_Bool]])-Table1[[#This Row],[QEpsBtmLog]])/(Table1[[#This Row],[QEpsBtm_BoolLog]]-Table1[[#This Row],[QEpsBtmLog]])</f>
        <v>#NUM!</v>
      </c>
      <c r="AM530" s="1" t="e">
        <f>(LOG(Table1[[#This Row],[QEpsBtm_HasseSimple]])-Table1[[#This Row],[QEpsBtmLog]])/(Table1[[#This Row],[QEpsBtm_BoolLog]]-Table1[[#This Row],[QEpsBtmLog]])</f>
        <v>#NUM!</v>
      </c>
      <c r="AN530" s="1" t="e">
        <f>(LOG(Table1[[#This Row],[QEpsBtm_Hasse]])-Table1[[#This Row],[QEpsBtmLog]])/(Table1[[#This Row],[QEpsBtm_BoolLog]]-Table1[[#This Row],[QEpsBtmLog]])</f>
        <v>#NUM!</v>
      </c>
      <c r="AO530" s="1" t="e">
        <f>LOG(Table1[[#This Row],[QEpsBtm_Bool]])</f>
        <v>#NUM!</v>
      </c>
    </row>
    <row r="531" spans="1:41" hidden="1" x14ac:dyDescent="0.25">
      <c r="A531" s="1" t="s">
        <v>45</v>
      </c>
      <c r="B531" t="s">
        <v>52</v>
      </c>
      <c r="C531">
        <v>74</v>
      </c>
      <c r="D531">
        <v>2</v>
      </c>
      <c r="E531">
        <v>15</v>
      </c>
      <c r="F531">
        <v>15</v>
      </c>
      <c r="G531">
        <v>8.1100000000000005E-2</v>
      </c>
      <c r="H531">
        <v>0</v>
      </c>
      <c r="I531">
        <v>0.37430000000000002</v>
      </c>
      <c r="J531">
        <v>5.4100000000000002E-2</v>
      </c>
      <c r="K531">
        <v>0</v>
      </c>
      <c r="L531">
        <v>0</v>
      </c>
      <c r="M531">
        <v>5.4100000000000002E-2</v>
      </c>
      <c r="N531">
        <v>0</v>
      </c>
      <c r="O531">
        <v>0</v>
      </c>
      <c r="P531">
        <v>7.8399999999999997E-2</v>
      </c>
      <c r="Q531">
        <v>2.7000000000000001E-3</v>
      </c>
      <c r="R531">
        <v>0</v>
      </c>
      <c r="S531">
        <v>8.5900000000000004E-2</v>
      </c>
      <c r="T531">
        <v>8.5900000000000004E-2</v>
      </c>
      <c r="U531">
        <v>8.5900000000000004E-2</v>
      </c>
      <c r="V531">
        <v>0</v>
      </c>
      <c r="W531">
        <v>6.9725999999999999</v>
      </c>
      <c r="X531">
        <v>0</v>
      </c>
      <c r="Y531">
        <v>3.2191999999999998</v>
      </c>
      <c r="Z531">
        <v>0</v>
      </c>
      <c r="AA531">
        <v>0</v>
      </c>
      <c r="AB531">
        <v>6.9725999999999999</v>
      </c>
      <c r="AC531">
        <v>0</v>
      </c>
      <c r="AD531">
        <v>3.2191999999999998</v>
      </c>
      <c r="AE531">
        <v>0</v>
      </c>
      <c r="AF531">
        <f>LOG(Table1[[#This Row],[QEpsAll]])</f>
        <v>-0.42678017288557807</v>
      </c>
      <c r="AG531" t="e">
        <f>LOG(Table1[[#This Row],[QEpsBtm]])</f>
        <v>#NUM!</v>
      </c>
      <c r="AH531" t="e">
        <f>(LOG(Table1[[#This Row],[QEpsBtmIC]])-Table1[[#This Row],[QEpsBtmLog]])/(Table1[[#This Row],[QEpsBtm_BoolLog]]-Table1[[#This Row],[QEpsBtmLog]])</f>
        <v>#NUM!</v>
      </c>
      <c r="AI531" s="1" t="e">
        <f>(LOG(Table1[[#This Row],[QEpsBtmICRand]])-Table1[[#This Row],[QEpsBtmLog]])/(Table1[[#This Row],[QEpsBtm_BoolLog]]-Table1[[#This Row],[QEpsBtmLog]])</f>
        <v>#NUM!</v>
      </c>
      <c r="AJ531" s="1" t="e">
        <f>(LOG(Table1[[#This Row],[QEpsBtmIC_HasseSimple]])-Table1[[#This Row],[QEpsBtmLog]])/(Table1[[#This Row],[QEpsBtm_BoolLog]]-Table1[[#This Row],[QEpsBtmLog]])</f>
        <v>#NUM!</v>
      </c>
      <c r="AK531" s="1" t="e">
        <f>(LOG(Table1[[#This Row],[QEpsBtmIC_Hasse]])-Table1[[#This Row],[QEpsBtmLog]])/(Table1[[#This Row],[QEpsBtm_BoolLog]]-Table1[[#This Row],[QEpsBtmLog]])</f>
        <v>#NUM!</v>
      </c>
      <c r="AL531" s="1" t="e">
        <f>(LOG(Table1[[#This Row],[QEpsBtmIC_Bool]])-Table1[[#This Row],[QEpsBtmLog]])/(Table1[[#This Row],[QEpsBtm_BoolLog]]-Table1[[#This Row],[QEpsBtmLog]])</f>
        <v>#NUM!</v>
      </c>
      <c r="AM531" s="1" t="e">
        <f>(LOG(Table1[[#This Row],[QEpsBtm_HasseSimple]])-Table1[[#This Row],[QEpsBtmLog]])/(Table1[[#This Row],[QEpsBtm_BoolLog]]-Table1[[#This Row],[QEpsBtmLog]])</f>
        <v>#NUM!</v>
      </c>
      <c r="AN531" s="1" t="e">
        <f>(LOG(Table1[[#This Row],[QEpsBtm_Hasse]])-Table1[[#This Row],[QEpsBtmLog]])/(Table1[[#This Row],[QEpsBtm_BoolLog]]-Table1[[#This Row],[QEpsBtmLog]])</f>
        <v>#NUM!</v>
      </c>
      <c r="AO531" s="1" t="e">
        <f>LOG(Table1[[#This Row],[QEpsBtm_Bool]])</f>
        <v>#NUM!</v>
      </c>
    </row>
    <row r="532" spans="1:41" x14ac:dyDescent="0.25">
      <c r="A532" s="1" t="s">
        <v>45</v>
      </c>
      <c r="B532" t="s">
        <v>52</v>
      </c>
      <c r="C532">
        <v>74</v>
      </c>
      <c r="D532">
        <v>3</v>
      </c>
      <c r="E532">
        <v>20</v>
      </c>
      <c r="F532">
        <v>20</v>
      </c>
      <c r="G532">
        <v>8.1100000000000005E-2</v>
      </c>
      <c r="H532">
        <v>0</v>
      </c>
      <c r="I532">
        <v>0.37430000000000002</v>
      </c>
      <c r="J532">
        <v>5.4100000000000002E-2</v>
      </c>
      <c r="K532">
        <v>0</v>
      </c>
      <c r="L532">
        <v>0.20569999999999999</v>
      </c>
      <c r="M532">
        <v>5.4100000000000002E-2</v>
      </c>
      <c r="N532">
        <v>0</v>
      </c>
      <c r="O532">
        <v>0.20519999999999999</v>
      </c>
      <c r="P532">
        <v>8.1100000000000005E-2</v>
      </c>
      <c r="Q532">
        <v>0</v>
      </c>
      <c r="R532">
        <v>0.2626</v>
      </c>
      <c r="S532">
        <v>8.5900000000000004E-2</v>
      </c>
      <c r="T532">
        <v>8.5900000000000004E-2</v>
      </c>
      <c r="U532">
        <v>8.5900000000000004E-2</v>
      </c>
      <c r="V532">
        <v>0.28699999999999998</v>
      </c>
      <c r="W532">
        <v>7.5095000000000001</v>
      </c>
      <c r="X532">
        <v>0.28699999999999998</v>
      </c>
      <c r="Y532">
        <v>2.9472999999999998</v>
      </c>
      <c r="Z532">
        <v>0.28699999999999998</v>
      </c>
      <c r="AA532">
        <v>0.28699999999999998</v>
      </c>
      <c r="AB532">
        <v>7.5095000000000001</v>
      </c>
      <c r="AC532">
        <v>0.28699999999999998</v>
      </c>
      <c r="AD532">
        <v>2.9472999999999998</v>
      </c>
      <c r="AE532">
        <v>0.28699999999999998</v>
      </c>
      <c r="AF532">
        <f>LOG(Table1[[#This Row],[QEpsAll]])</f>
        <v>-0.42678017288557807</v>
      </c>
      <c r="AG532">
        <f>LOG(Table1[[#This Row],[QEpsBtm]])</f>
        <v>-0.68676570830527606</v>
      </c>
      <c r="AH532">
        <f>(LOG(Table1[[#This Row],[QEpsBtmIC]])-Table1[[#This Row],[QEpsBtmLog]])/(Table1[[#This Row],[QEpsBtm_BoolLog]]-Table1[[#This Row],[QEpsBtmLog]])</f>
        <v>-7.3069668499412162E-3</v>
      </c>
      <c r="AI532" s="1">
        <f>(LOG(Table1[[#This Row],[QEpsBtmICRand]])-Table1[[#This Row],[QEpsBtmLog]])/(Table1[[#This Row],[QEpsBtm_BoolLog]]-Table1[[#This Row],[QEpsBtmLog]])</f>
        <v>0.73323322587984585</v>
      </c>
      <c r="AJ532" s="1">
        <f>(LOG(Table1[[#This Row],[QEpsBtmIC_HasseSimple]])-Table1[[#This Row],[QEpsBtmLog]])/(Table1[[#This Row],[QEpsBtm_BoolLog]]-Table1[[#This Row],[QEpsBtmLog]])</f>
        <v>1</v>
      </c>
      <c r="AK532" s="1">
        <f>(LOG(Table1[[#This Row],[QEpsBtmIC_Hasse]])-Table1[[#This Row],[QEpsBtmLog]])/(Table1[[#This Row],[QEpsBtm_BoolLog]]-Table1[[#This Row],[QEpsBtmLog]])</f>
        <v>1</v>
      </c>
      <c r="AL532" s="1">
        <f>(LOG(Table1[[#This Row],[QEpsBtmIC_Bool]])-Table1[[#This Row],[QEpsBtmLog]])/(Table1[[#This Row],[QEpsBtm_BoolLog]]-Table1[[#This Row],[QEpsBtmLog]])</f>
        <v>1</v>
      </c>
      <c r="AM532" s="1">
        <f>(LOG(Table1[[#This Row],[QEpsBtm_HasseSimple]])-Table1[[#This Row],[QEpsBtmLog]])/(Table1[[#This Row],[QEpsBtm_BoolLog]]-Table1[[#This Row],[QEpsBtmLog]])</f>
        <v>1</v>
      </c>
      <c r="AN532" s="1">
        <f>(LOG(Table1[[#This Row],[QEpsBtm_Hasse]])-Table1[[#This Row],[QEpsBtmLog]])/(Table1[[#This Row],[QEpsBtm_BoolLog]]-Table1[[#This Row],[QEpsBtmLog]])</f>
        <v>1</v>
      </c>
      <c r="AO532" s="1">
        <f>LOG(Table1[[#This Row],[QEpsBtm_Bool]])</f>
        <v>-0.54211810326600773</v>
      </c>
    </row>
    <row r="533" spans="1:41" x14ac:dyDescent="0.25">
      <c r="A533" s="1" t="s">
        <v>45</v>
      </c>
      <c r="B533" t="s">
        <v>52</v>
      </c>
      <c r="C533">
        <v>74</v>
      </c>
      <c r="D533">
        <v>4</v>
      </c>
      <c r="E533">
        <v>26</v>
      </c>
      <c r="F533">
        <v>26</v>
      </c>
      <c r="G533">
        <v>8.1100000000000005E-2</v>
      </c>
      <c r="H533">
        <v>0</v>
      </c>
      <c r="I533">
        <v>0.37430000000000002</v>
      </c>
      <c r="J533">
        <v>7.5700000000000003E-2</v>
      </c>
      <c r="K533">
        <v>3.5999999999999999E-3</v>
      </c>
      <c r="L533">
        <v>0.28860000000000002</v>
      </c>
      <c r="M533">
        <v>7.8399999999999997E-2</v>
      </c>
      <c r="N533">
        <v>2.7000000000000001E-3</v>
      </c>
      <c r="O533">
        <v>0.28610000000000002</v>
      </c>
      <c r="P533">
        <v>8.1100000000000005E-2</v>
      </c>
      <c r="Q533">
        <v>0</v>
      </c>
      <c r="R533">
        <v>0.37330000000000002</v>
      </c>
      <c r="S533">
        <v>8.5900000000000004E-2</v>
      </c>
      <c r="T533">
        <v>8.5900000000000004E-2</v>
      </c>
      <c r="U533">
        <v>8.5900000000000004E-2</v>
      </c>
      <c r="V533">
        <v>0.44940000000000002</v>
      </c>
      <c r="W533">
        <v>8.7964000000000002</v>
      </c>
      <c r="X533">
        <v>0.44940000000000002</v>
      </c>
      <c r="Y533">
        <v>4.0533000000000001</v>
      </c>
      <c r="Z533">
        <v>0.44940000000000002</v>
      </c>
      <c r="AA533">
        <v>0.44940000000000002</v>
      </c>
      <c r="AB533">
        <v>8.7964000000000002</v>
      </c>
      <c r="AC533">
        <v>0.44940000000000002</v>
      </c>
      <c r="AD533">
        <v>4.0533000000000001</v>
      </c>
      <c r="AE533">
        <v>0.44940000000000002</v>
      </c>
      <c r="AF533">
        <f>LOG(Table1[[#This Row],[QEpsAll]])</f>
        <v>-0.42678017288557807</v>
      </c>
      <c r="AG533">
        <f>LOG(Table1[[#This Row],[QEpsBtm]])</f>
        <v>-0.53970367324252455</v>
      </c>
      <c r="AH533">
        <f>(LOG(Table1[[#This Row],[QEpsBtmIC]])-Table1[[#This Row],[QEpsBtmLog]])/(Table1[[#This Row],[QEpsBtm_BoolLog]]-Table1[[#This Row],[QEpsBtmLog]])</f>
        <v>-1.9645071067392536E-2</v>
      </c>
      <c r="AI533" s="1">
        <f>(LOG(Table1[[#This Row],[QEpsBtmICRand]])-Table1[[#This Row],[QEpsBtmLog]])/(Table1[[#This Row],[QEpsBtm_BoolLog]]-Table1[[#This Row],[QEpsBtmLog]])</f>
        <v>0.58107287457684265</v>
      </c>
      <c r="AJ533" s="1">
        <f>(LOG(Table1[[#This Row],[QEpsBtmIC_HasseSimple]])-Table1[[#This Row],[QEpsBtmLog]])/(Table1[[#This Row],[QEpsBtm_BoolLog]]-Table1[[#This Row],[QEpsBtmLog]])</f>
        <v>1</v>
      </c>
      <c r="AK533" s="1">
        <f>(LOG(Table1[[#This Row],[QEpsBtmIC_Hasse]])-Table1[[#This Row],[QEpsBtmLog]])/(Table1[[#This Row],[QEpsBtm_BoolLog]]-Table1[[#This Row],[QEpsBtmLog]])</f>
        <v>1</v>
      </c>
      <c r="AL533" s="1">
        <f>(LOG(Table1[[#This Row],[QEpsBtmIC_Bool]])-Table1[[#This Row],[QEpsBtmLog]])/(Table1[[#This Row],[QEpsBtm_BoolLog]]-Table1[[#This Row],[QEpsBtmLog]])</f>
        <v>1</v>
      </c>
      <c r="AM533" s="1">
        <f>(LOG(Table1[[#This Row],[QEpsBtm_HasseSimple]])-Table1[[#This Row],[QEpsBtmLog]])/(Table1[[#This Row],[QEpsBtm_BoolLog]]-Table1[[#This Row],[QEpsBtmLog]])</f>
        <v>1</v>
      </c>
      <c r="AN533" s="1">
        <f>(LOG(Table1[[#This Row],[QEpsBtm_Hasse]])-Table1[[#This Row],[QEpsBtmLog]])/(Table1[[#This Row],[QEpsBtm_BoolLog]]-Table1[[#This Row],[QEpsBtmLog]])</f>
        <v>1</v>
      </c>
      <c r="AO533" s="1">
        <f>LOG(Table1[[#This Row],[QEpsBtm_Bool]])</f>
        <v>-0.34736693191688989</v>
      </c>
    </row>
    <row r="534" spans="1:41" x14ac:dyDescent="0.25">
      <c r="A534" s="1" t="s">
        <v>45</v>
      </c>
      <c r="B534" t="s">
        <v>52</v>
      </c>
      <c r="C534">
        <v>74</v>
      </c>
      <c r="D534">
        <v>5</v>
      </c>
      <c r="E534">
        <v>40</v>
      </c>
      <c r="F534">
        <v>42</v>
      </c>
      <c r="G534">
        <v>8.1100000000000005E-2</v>
      </c>
      <c r="H534">
        <v>0</v>
      </c>
      <c r="I534">
        <v>0.37430000000000002</v>
      </c>
      <c r="J534">
        <v>8.1100000000000005E-2</v>
      </c>
      <c r="K534">
        <v>0</v>
      </c>
      <c r="L534">
        <v>0.35020000000000001</v>
      </c>
      <c r="M534">
        <v>8.1100000000000005E-2</v>
      </c>
      <c r="N534">
        <v>0</v>
      </c>
      <c r="O534">
        <v>0.34949999999999998</v>
      </c>
      <c r="P534">
        <v>9.7299999999999998E-2</v>
      </c>
      <c r="Q534">
        <v>4.4000000000000003E-3</v>
      </c>
      <c r="R534">
        <v>0.50060000000000004</v>
      </c>
      <c r="S534">
        <v>0.1016</v>
      </c>
      <c r="T534">
        <v>0.1016</v>
      </c>
      <c r="U534">
        <v>0.1016</v>
      </c>
      <c r="V534">
        <v>1.0604</v>
      </c>
      <c r="W534">
        <v>12.038</v>
      </c>
      <c r="X534">
        <v>0.99870000000000003</v>
      </c>
      <c r="Y534">
        <v>6.0842999999999998</v>
      </c>
      <c r="Z534">
        <v>1.8439000000000001</v>
      </c>
      <c r="AA534">
        <v>1.1177999999999999</v>
      </c>
      <c r="AB534">
        <v>12.404500000000001</v>
      </c>
      <c r="AC534">
        <v>1.0145999999999999</v>
      </c>
      <c r="AD534">
        <v>6.3041</v>
      </c>
      <c r="AE534">
        <v>1.9013</v>
      </c>
      <c r="AF534">
        <f>LOG(Table1[[#This Row],[QEpsAll]])</f>
        <v>-0.42678017288557807</v>
      </c>
      <c r="AG534">
        <f>LOG(Table1[[#This Row],[QEpsBtm]])</f>
        <v>-0.45568385825257268</v>
      </c>
      <c r="AH534">
        <f>(LOG(Table1[[#This Row],[QEpsBtmIC]])-Table1[[#This Row],[QEpsBtmLog]])/(Table1[[#This Row],[QEpsBtm_BoolLog]]-Table1[[#This Row],[QEpsBtmLog]])</f>
        <v>-1.2045135886513919E-3</v>
      </c>
      <c r="AI534" s="1">
        <f>(LOG(Table1[[#This Row],[QEpsBtmICRand]])-Table1[[#This Row],[QEpsBtmLog]])/(Table1[[#This Row],[QEpsBtm_BoolLog]]-Table1[[#This Row],[QEpsBtmLog]])</f>
        <v>0.21509583953181638</v>
      </c>
      <c r="AJ534" s="1">
        <f>(LOG(Table1[[#This Row],[QEpsBtmIC_HasseSimple]])-Table1[[#This Row],[QEpsBtmLog]])/(Table1[[#This Row],[QEpsBtm_BoolLog]]-Table1[[#This Row],[QEpsBtmLog]])</f>
        <v>0.69868746269591009</v>
      </c>
      <c r="AK534" s="1">
        <f>(LOG(Table1[[#This Row],[QEpsBtmIC_Hasse]])-Table1[[#This Row],[QEpsBtmLog]])/(Table1[[#This Row],[QEpsBtm_BoolLog]]-Table1[[#This Row],[QEpsBtmLog]])</f>
        <v>0.64037306053758536</v>
      </c>
      <c r="AL534" s="1">
        <f>(LOG(Table1[[#This Row],[QEpsBtmIC_Bool]])-Table1[[#This Row],[QEpsBtmLog]])/(Table1[[#This Row],[QEpsBtm_BoolLog]]-Table1[[#This Row],[QEpsBtmLog]])</f>
        <v>1.0184542448503344</v>
      </c>
      <c r="AM534" s="1">
        <f>(LOG(Table1[[#This Row],[QEpsBtm_HasseSimple]])-Table1[[#This Row],[QEpsBtmLog]])/(Table1[[#This Row],[QEpsBtm_BoolLog]]-Table1[[#This Row],[QEpsBtmLog]])</f>
        <v>0.66695234664641379</v>
      </c>
      <c r="AN534" s="1">
        <f>(LOG(Table1[[#This Row],[QEpsBtm_Hasse]])-Table1[[#This Row],[QEpsBtmLog]])/(Table1[[#This Row],[QEpsBtm_BoolLog]]-Table1[[#This Row],[QEpsBtmLog]])</f>
        <v>0.63086431877834315</v>
      </c>
      <c r="AO534" s="1">
        <f>LOG(Table1[[#This Row],[QEpsBtm_Bool]])</f>
        <v>0.26573736431749073</v>
      </c>
    </row>
    <row r="535" spans="1:41" x14ac:dyDescent="0.25">
      <c r="A535" s="1" t="s">
        <v>45</v>
      </c>
      <c r="B535" t="s">
        <v>52</v>
      </c>
      <c r="C535">
        <v>74</v>
      </c>
      <c r="D535">
        <v>6</v>
      </c>
      <c r="E535">
        <v>63</v>
      </c>
      <c r="F535">
        <v>65</v>
      </c>
      <c r="G535">
        <v>8.1100000000000005E-2</v>
      </c>
      <c r="H535">
        <v>0</v>
      </c>
      <c r="I535">
        <v>0.37430000000000002</v>
      </c>
      <c r="J535">
        <v>8.1100000000000005E-2</v>
      </c>
      <c r="K535">
        <v>0</v>
      </c>
      <c r="L535">
        <v>0.36270000000000002</v>
      </c>
      <c r="M535">
        <v>8.1100000000000005E-2</v>
      </c>
      <c r="N535">
        <v>0</v>
      </c>
      <c r="O535">
        <v>0.36709999999999998</v>
      </c>
      <c r="P535">
        <v>0.1081</v>
      </c>
      <c r="Q535">
        <v>0</v>
      </c>
      <c r="R535">
        <v>0.56510000000000005</v>
      </c>
      <c r="S535">
        <v>0.1328</v>
      </c>
      <c r="T535">
        <v>0.1328</v>
      </c>
      <c r="U535">
        <v>0.1328</v>
      </c>
      <c r="V535">
        <v>1.6494</v>
      </c>
      <c r="W535">
        <v>17.1602</v>
      </c>
      <c r="X535">
        <v>1.2331000000000001</v>
      </c>
      <c r="Y535">
        <v>8.7469000000000001</v>
      </c>
      <c r="Z535">
        <v>3.0749</v>
      </c>
      <c r="AA535">
        <v>1.7068000000000001</v>
      </c>
      <c r="AB535">
        <v>17.526599999999998</v>
      </c>
      <c r="AC535">
        <v>1.2733000000000001</v>
      </c>
      <c r="AD535">
        <v>8.9324999999999992</v>
      </c>
      <c r="AE535">
        <v>3.1322999999999999</v>
      </c>
      <c r="AF535">
        <f>LOG(Table1[[#This Row],[QEpsAll]])</f>
        <v>-0.42678017288557807</v>
      </c>
      <c r="AG535">
        <f>LOG(Table1[[#This Row],[QEpsBtm]])</f>
        <v>-0.44045244441956566</v>
      </c>
      <c r="AH535">
        <f>(LOG(Table1[[#This Row],[QEpsBtmIC]])-Table1[[#This Row],[QEpsBtmLog]])/(Table1[[#This Row],[QEpsBtm_BoolLog]]-Table1[[#This Row],[QEpsBtmLog]])</f>
        <v>5.6414115482390408E-3</v>
      </c>
      <c r="AI535" s="1">
        <f>(LOG(Table1[[#This Row],[QEpsBtmICRand]])-Table1[[#This Row],[QEpsBtmLog]])/(Table1[[#This Row],[QEpsBtm_BoolLog]]-Table1[[#This Row],[QEpsBtmLog]])</f>
        <v>0.2074557653748674</v>
      </c>
      <c r="AJ535" s="1">
        <f>(LOG(Table1[[#This Row],[QEpsBtmIC_HasseSimple]])-Table1[[#This Row],[QEpsBtmLog]])/(Table1[[#This Row],[QEpsBtm_BoolLog]]-Table1[[#This Row],[QEpsBtmLog]])</f>
        <v>0.72460096665315732</v>
      </c>
      <c r="AK535" s="1">
        <f>(LOG(Table1[[#This Row],[QEpsBtmIC_Hasse]])-Table1[[#This Row],[QEpsBtmLog]])/(Table1[[#This Row],[QEpsBtm_BoolLog]]-Table1[[#This Row],[QEpsBtmLog]])</f>
        <v>0.58751794922297351</v>
      </c>
      <c r="AL535" s="1">
        <f>(LOG(Table1[[#This Row],[QEpsBtmIC_Bool]])-Table1[[#This Row],[QEpsBtmLog]])/(Table1[[#This Row],[QEpsBtm_BoolLog]]-Table1[[#This Row],[QEpsBtmLog]])</f>
        <v>1.0086529110012235</v>
      </c>
      <c r="AM535" s="1">
        <f>(LOG(Table1[[#This Row],[QEpsBtm_HasseSimple]])-Table1[[#This Row],[QEpsBtmLog]])/(Table1[[#This Row],[QEpsBtm_BoolLog]]-Table1[[#This Row],[QEpsBtmLog]])</f>
        <v>0.7085965403049922</v>
      </c>
      <c r="AN535" s="1">
        <f>(LOG(Table1[[#This Row],[QEpsBtm_Hasse]])-Table1[[#This Row],[QEpsBtmLog]])/(Table1[[#This Row],[QEpsBtm_BoolLog]]-Table1[[#This Row],[QEpsBtmLog]])</f>
        <v>0.57250912679802446</v>
      </c>
      <c r="AO535" s="1">
        <f>LOG(Table1[[#This Row],[QEpsBtm_Bool]])</f>
        <v>0.48783099648399636</v>
      </c>
    </row>
    <row r="536" spans="1:41" x14ac:dyDescent="0.25">
      <c r="A536" s="1" t="s">
        <v>45</v>
      </c>
      <c r="B536" t="s">
        <v>52</v>
      </c>
      <c r="C536">
        <v>74</v>
      </c>
      <c r="D536">
        <v>7</v>
      </c>
      <c r="E536">
        <v>102</v>
      </c>
      <c r="F536">
        <v>110</v>
      </c>
      <c r="G536">
        <v>8.1100000000000005E-2</v>
      </c>
      <c r="H536">
        <v>0</v>
      </c>
      <c r="I536">
        <v>0.37430000000000002</v>
      </c>
      <c r="J536">
        <v>8.1100000000000005E-2</v>
      </c>
      <c r="K536">
        <v>0</v>
      </c>
      <c r="L536">
        <v>0.36549999999999999</v>
      </c>
      <c r="M536">
        <v>8.1100000000000005E-2</v>
      </c>
      <c r="N536">
        <v>0</v>
      </c>
      <c r="O536">
        <v>0.40329999999999999</v>
      </c>
      <c r="P536">
        <v>0.1081</v>
      </c>
      <c r="Q536">
        <v>0</v>
      </c>
      <c r="R536">
        <v>0.65380000000000005</v>
      </c>
      <c r="S536">
        <v>0.1641</v>
      </c>
      <c r="T536">
        <v>0.1641</v>
      </c>
      <c r="U536">
        <v>0.1641</v>
      </c>
      <c r="V536">
        <v>2.907</v>
      </c>
      <c r="W536">
        <v>24.031099999999999</v>
      </c>
      <c r="X536">
        <v>2.2012999999999998</v>
      </c>
      <c r="Y536">
        <v>13.4559</v>
      </c>
      <c r="Z536">
        <v>8.1669999999999998</v>
      </c>
      <c r="AA536">
        <v>3.1314000000000002</v>
      </c>
      <c r="AB536">
        <v>24.936</v>
      </c>
      <c r="AC536">
        <v>2.3275000000000001</v>
      </c>
      <c r="AD536">
        <v>13.9726</v>
      </c>
      <c r="AE536">
        <v>8.5457999999999998</v>
      </c>
      <c r="AF536">
        <f>LOG(Table1[[#This Row],[QEpsAll]])</f>
        <v>-0.42678017288557807</v>
      </c>
      <c r="AG536">
        <f>LOG(Table1[[#This Row],[QEpsBtm]])</f>
        <v>-0.43711261870612073</v>
      </c>
      <c r="AH536">
        <f>(LOG(Table1[[#This Row],[QEpsBtmIC]])-Table1[[#This Row],[QEpsBtmLog]])/(Table1[[#This Row],[QEpsBtm_BoolLog]]-Table1[[#This Row],[QEpsBtmLog]])</f>
        <v>3.1679237454161693E-2</v>
      </c>
      <c r="AI536" s="1">
        <f>(LOG(Table1[[#This Row],[QEpsBtmICRand]])-Table1[[#This Row],[QEpsBtmLog]])/(Table1[[#This Row],[QEpsBtm_BoolLog]]-Table1[[#This Row],[QEpsBtmLog]])</f>
        <v>0.18719402770104579</v>
      </c>
      <c r="AJ536" s="1">
        <f>(LOG(Table1[[#This Row],[QEpsBtmIC_HasseSimple]])-Table1[[#This Row],[QEpsBtmLog]])/(Table1[[#This Row],[QEpsBtm_BoolLog]]-Table1[[#This Row],[QEpsBtmLog]])</f>
        <v>0.69142331086320119</v>
      </c>
      <c r="AK536" s="1">
        <f>(LOG(Table1[[#This Row],[QEpsBtmIC_Hasse]])-Table1[[#This Row],[QEpsBtmLog]])/(Table1[[#This Row],[QEpsBtm_BoolLog]]-Table1[[#This Row],[QEpsBtmLog]])</f>
        <v>0.59592136267986862</v>
      </c>
      <c r="AL536" s="1">
        <f>(LOG(Table1[[#This Row],[QEpsBtmIC_Bool]])-Table1[[#This Row],[QEpsBtmLog]])/(Table1[[#This Row],[QEpsBtm_BoolLog]]-Table1[[#This Row],[QEpsBtmLog]])</f>
        <v>1.0145942272424682</v>
      </c>
      <c r="AM536" s="1">
        <f>(LOG(Table1[[#This Row],[QEpsBtm_HasseSimple]])-Table1[[#This Row],[QEpsBtmLog]])/(Table1[[#This Row],[QEpsBtm_BoolLog]]-Table1[[#This Row],[QEpsBtmLog]])</f>
        <v>0.66748756398321574</v>
      </c>
      <c r="AN536" s="1">
        <f>(LOG(Table1[[#This Row],[QEpsBtm_Hasse]])-Table1[[#This Row],[QEpsBtmLog]])/(Table1[[#This Row],[QEpsBtm_BoolLog]]-Table1[[#This Row],[QEpsBtmLog]])</f>
        <v>0.5779767276708816</v>
      </c>
      <c r="AO536" s="1">
        <f>LOG(Table1[[#This Row],[QEpsBtm_Bool]])</f>
        <v>0.91206255558850235</v>
      </c>
    </row>
    <row r="537" spans="1:41" x14ac:dyDescent="0.25">
      <c r="A537" s="1" t="s">
        <v>45</v>
      </c>
      <c r="B537" t="s">
        <v>52</v>
      </c>
      <c r="C537">
        <v>74</v>
      </c>
      <c r="D537">
        <v>8</v>
      </c>
      <c r="E537">
        <v>157</v>
      </c>
      <c r="F537">
        <v>176</v>
      </c>
      <c r="G537">
        <v>8.1100000000000005E-2</v>
      </c>
      <c r="H537">
        <v>0</v>
      </c>
      <c r="I537">
        <v>0.37430000000000002</v>
      </c>
      <c r="J537">
        <v>8.1100000000000005E-2</v>
      </c>
      <c r="K537">
        <v>0</v>
      </c>
      <c r="L537">
        <v>0.37609999999999999</v>
      </c>
      <c r="M537">
        <v>8.1100000000000005E-2</v>
      </c>
      <c r="N537">
        <v>0</v>
      </c>
      <c r="O537">
        <v>0.4098</v>
      </c>
      <c r="P537">
        <v>8.1100000000000005E-2</v>
      </c>
      <c r="Q537">
        <v>0</v>
      </c>
      <c r="R537">
        <v>0.40129999999999999</v>
      </c>
      <c r="S537">
        <v>0.1953</v>
      </c>
      <c r="T537">
        <v>0.1641</v>
      </c>
      <c r="U537">
        <v>0.1953</v>
      </c>
      <c r="V537">
        <v>4.1567999999999996</v>
      </c>
      <c r="W537">
        <v>33.604199999999999</v>
      </c>
      <c r="X537">
        <v>2.6488</v>
      </c>
      <c r="Y537">
        <v>17.8476</v>
      </c>
      <c r="Z537">
        <v>12.351900000000001</v>
      </c>
      <c r="AA537">
        <v>4.6784999999999997</v>
      </c>
      <c r="AB537">
        <v>35.4435</v>
      </c>
      <c r="AC537">
        <v>2.8706999999999998</v>
      </c>
      <c r="AD537">
        <v>18.631599999999999</v>
      </c>
      <c r="AE537">
        <v>13.283200000000001</v>
      </c>
      <c r="AF537">
        <f>LOG(Table1[[#This Row],[QEpsAll]])</f>
        <v>-0.42678017288557807</v>
      </c>
      <c r="AG537">
        <f>LOG(Table1[[#This Row],[QEpsBtm]])</f>
        <v>-0.42469666657760091</v>
      </c>
      <c r="AH537">
        <f>(LOG(Table1[[#This Row],[QEpsBtmIC]])-Table1[[#This Row],[QEpsBtmLog]])/(Table1[[#This Row],[QEpsBtm_BoolLog]]-Table1[[#This Row],[QEpsBtmLog]])</f>
        <v>2.4576544902914554E-2</v>
      </c>
      <c r="AI537" s="1">
        <f>(LOG(Table1[[#This Row],[QEpsBtmICRand]])-Table1[[#This Row],[QEpsBtmLog]])/(Table1[[#This Row],[QEpsBtm_BoolLog]]-Table1[[#This Row],[QEpsBtmLog]])</f>
        <v>1.8573767505531379E-2</v>
      </c>
      <c r="AJ537" s="1">
        <f>(LOG(Table1[[#This Row],[QEpsBtmIC_HasseSimple]])-Table1[[#This Row],[QEpsBtmLog]])/(Table1[[#This Row],[QEpsBtm_BoolLog]]-Table1[[#This Row],[QEpsBtmLog]])</f>
        <v>0.72196078115702988</v>
      </c>
      <c r="AK537" s="1">
        <f>(LOG(Table1[[#This Row],[QEpsBtmIC_Hasse]])-Table1[[#This Row],[QEpsBtmLog]])/(Table1[[#This Row],[QEpsBtm_BoolLog]]-Table1[[#This Row],[QEpsBtmLog]])</f>
        <v>0.58208042804928917</v>
      </c>
      <c r="AL537" s="1">
        <f>(LOG(Table1[[#This Row],[QEpsBtmIC_Bool]])-Table1[[#This Row],[QEpsBtmLog]])/(Table1[[#This Row],[QEpsBtm_BoolLog]]-Table1[[#This Row],[QEpsBtmLog]])</f>
        <v>1.0208179313783607</v>
      </c>
      <c r="AM537" s="1">
        <f>(LOG(Table1[[#This Row],[QEpsBtm_HasseSimple]])-Table1[[#This Row],[QEpsBtmLog]])/(Table1[[#This Row],[QEpsBtm_BoolLog]]-Table1[[#This Row],[QEpsBtmLog]])</f>
        <v>0.68810000964836837</v>
      </c>
      <c r="AN537" s="1">
        <f>(LOG(Table1[[#This Row],[QEpsBtm_Hasse]])-Table1[[#This Row],[QEpsBtmLog]])/(Table1[[#This Row],[QEpsBtm_BoolLog]]-Table1[[#This Row],[QEpsBtmLog]])</f>
        <v>0.55904037241318683</v>
      </c>
      <c r="AO537" s="1">
        <f>LOG(Table1[[#This Row],[QEpsBtm_Bool]])</f>
        <v>1.0917337669923093</v>
      </c>
    </row>
    <row r="538" spans="1:41" x14ac:dyDescent="0.25">
      <c r="A538" s="1" t="s">
        <v>45</v>
      </c>
      <c r="B538" t="s">
        <v>52</v>
      </c>
      <c r="C538">
        <v>74</v>
      </c>
      <c r="D538">
        <v>9</v>
      </c>
      <c r="E538">
        <v>217</v>
      </c>
      <c r="F538">
        <v>252</v>
      </c>
      <c r="G538">
        <v>8.1100000000000005E-2</v>
      </c>
      <c r="H538">
        <v>0</v>
      </c>
      <c r="I538">
        <v>0.37430000000000002</v>
      </c>
      <c r="J538">
        <v>8.1100000000000005E-2</v>
      </c>
      <c r="K538">
        <v>0</v>
      </c>
      <c r="L538">
        <v>0.37709999999999999</v>
      </c>
      <c r="M538">
        <v>8.1100000000000005E-2</v>
      </c>
      <c r="N538">
        <v>0</v>
      </c>
      <c r="O538">
        <v>0.43309999999999998</v>
      </c>
      <c r="P538">
        <v>0.1351</v>
      </c>
      <c r="Q538">
        <v>0</v>
      </c>
      <c r="R538">
        <v>0.78410000000000002</v>
      </c>
      <c r="S538">
        <v>0.1953</v>
      </c>
      <c r="T538">
        <v>0.1641</v>
      </c>
      <c r="U538">
        <v>0.2109</v>
      </c>
      <c r="V538">
        <v>5.8388</v>
      </c>
      <c r="W538">
        <v>40.188899999999997</v>
      </c>
      <c r="X538">
        <v>3.6234999999999999</v>
      </c>
      <c r="Y538">
        <v>18.995200000000001</v>
      </c>
      <c r="Z538">
        <v>21.594000000000001</v>
      </c>
      <c r="AA538">
        <v>6.7236000000000002</v>
      </c>
      <c r="AB538">
        <v>42.915100000000002</v>
      </c>
      <c r="AC538">
        <v>3.8588</v>
      </c>
      <c r="AD538">
        <v>19.937799999999999</v>
      </c>
      <c r="AE538">
        <v>23.8248</v>
      </c>
      <c r="AF538">
        <f>LOG(Table1[[#This Row],[QEpsAll]])</f>
        <v>-0.42678017288557807</v>
      </c>
      <c r="AG538">
        <f>LOG(Table1[[#This Row],[QEpsBtm]])</f>
        <v>-0.42354346759437983</v>
      </c>
      <c r="AH538">
        <f>(LOG(Table1[[#This Row],[QEpsBtmIC]])-Table1[[#This Row],[QEpsBtmLog]])/(Table1[[#This Row],[QEpsBtm_BoolLog]]-Table1[[#This Row],[QEpsBtmLog]])</f>
        <v>3.4206981612981892E-2</v>
      </c>
      <c r="AI538" s="1">
        <f>(LOG(Table1[[#This Row],[QEpsBtmICRand]])-Table1[[#This Row],[QEpsBtmLog]])/(Table1[[#This Row],[QEpsBtm_BoolLog]]-Table1[[#This Row],[QEpsBtmLog]])</f>
        <v>0.18085167516717171</v>
      </c>
      <c r="AJ538" s="1">
        <f>(LOG(Table1[[#This Row],[QEpsBtmIC_HasseSimple]])-Table1[[#This Row],[QEpsBtmLog]])/(Table1[[#This Row],[QEpsBtm_BoolLog]]-Table1[[#This Row],[QEpsBtmLog]])</f>
        <v>0.7117367403849828</v>
      </c>
      <c r="AK538" s="1">
        <f>(LOG(Table1[[#This Row],[QEpsBtmIC_Hasse]])-Table1[[#This Row],[QEpsBtmLog]])/(Table1[[#This Row],[QEpsBtm_BoolLog]]-Table1[[#This Row],[QEpsBtmLog]])</f>
        <v>0.57455441284562314</v>
      </c>
      <c r="AL538" s="1">
        <f>(LOG(Table1[[#This Row],[QEpsBtmIC_Bool]])-Table1[[#This Row],[QEpsBtmLog]])/(Table1[[#This Row],[QEpsBtm_BoolLog]]-Table1[[#This Row],[QEpsBtmLog]])</f>
        <v>1.0242884895410906</v>
      </c>
      <c r="AM538" s="1">
        <f>(LOG(Table1[[#This Row],[QEpsBtm_HasseSimple]])-Table1[[#This Row],[QEpsBtmLog]])/(Table1[[#This Row],[QEpsBtm_BoolLog]]-Table1[[#This Row],[QEpsBtmLog]])</f>
        <v>0.67687748439539319</v>
      </c>
      <c r="AN538" s="1">
        <f>(LOG(Table1[[#This Row],[QEpsBtm_Hasse]])-Table1[[#This Row],[QEpsBtmLog]])/(Table1[[#This Row],[QEpsBtm_BoolLog]]-Table1[[#This Row],[QEpsBtmLog]])</f>
        <v>0.55901065695985797</v>
      </c>
      <c r="AO538" s="1">
        <f>LOG(Table1[[#This Row],[QEpsBtm_Bool]])</f>
        <v>1.3343330970365548</v>
      </c>
    </row>
    <row r="539" spans="1:41" x14ac:dyDescent="0.25">
      <c r="A539" s="1" t="s">
        <v>45</v>
      </c>
      <c r="B539" t="s">
        <v>52</v>
      </c>
      <c r="C539">
        <v>74</v>
      </c>
      <c r="D539">
        <v>10</v>
      </c>
      <c r="E539">
        <v>319</v>
      </c>
      <c r="F539">
        <v>394</v>
      </c>
      <c r="G539">
        <v>8.1100000000000005E-2</v>
      </c>
      <c r="H539">
        <v>0</v>
      </c>
      <c r="I539">
        <v>0.37430000000000002</v>
      </c>
      <c r="J539">
        <v>8.1100000000000005E-2</v>
      </c>
      <c r="K539">
        <v>0</v>
      </c>
      <c r="L539">
        <v>0.38080000000000003</v>
      </c>
      <c r="M539">
        <v>8.3799999999999999E-2</v>
      </c>
      <c r="N539">
        <v>2.7000000000000001E-3</v>
      </c>
      <c r="O539">
        <v>0.47389999999999999</v>
      </c>
      <c r="P539">
        <v>0.16220000000000001</v>
      </c>
      <c r="Q539">
        <v>0</v>
      </c>
      <c r="R539">
        <v>0.85</v>
      </c>
      <c r="S539">
        <v>0.1953</v>
      </c>
      <c r="T539">
        <v>0.1953</v>
      </c>
      <c r="U539">
        <v>0.2109</v>
      </c>
      <c r="V539">
        <v>7.8079999999999998</v>
      </c>
      <c r="W539">
        <v>53.694000000000003</v>
      </c>
      <c r="X539">
        <v>4.2153</v>
      </c>
      <c r="Y539">
        <v>25.669799999999999</v>
      </c>
      <c r="Z539">
        <v>31.271699999999999</v>
      </c>
      <c r="AA539">
        <v>9.6095000000000006</v>
      </c>
      <c r="AB539">
        <v>60.292099999999998</v>
      </c>
      <c r="AC539">
        <v>4.7919999999999998</v>
      </c>
      <c r="AD539">
        <v>27.921199999999999</v>
      </c>
      <c r="AE539">
        <v>37.2104</v>
      </c>
      <c r="AF539">
        <f>LOG(Table1[[#This Row],[QEpsAll]])</f>
        <v>-0.42678017288557807</v>
      </c>
      <c r="AG539">
        <f>LOG(Table1[[#This Row],[QEpsBtm]])</f>
        <v>-0.41930306028756326</v>
      </c>
      <c r="AH539">
        <f>(LOG(Table1[[#This Row],[QEpsBtmIC]])-Table1[[#This Row],[QEpsBtmLog]])/(Table1[[#This Row],[QEpsBtm_BoolLog]]-Table1[[#This Row],[QEpsBtmLog]])</f>
        <v>4.9617144955260928E-2</v>
      </c>
      <c r="AI539" s="1">
        <f>(LOG(Table1[[#This Row],[QEpsBtmICRand]])-Table1[[#This Row],[QEpsBtmLog]])/(Table1[[#This Row],[QEpsBtm_BoolLog]]-Table1[[#This Row],[QEpsBtmLog]])</f>
        <v>0.18215213609915218</v>
      </c>
      <c r="AJ539" s="1">
        <f>(LOG(Table1[[#This Row],[QEpsBtmIC_HasseSimple]])-Table1[[#This Row],[QEpsBtmLog]])/(Table1[[#This Row],[QEpsBtm_BoolLog]]-Table1[[#This Row],[QEpsBtmLog]])</f>
        <v>0.73232548162494049</v>
      </c>
      <c r="AK539" s="1">
        <f>(LOG(Table1[[#This Row],[QEpsBtmIC_Hasse]])-Table1[[#This Row],[QEpsBtmLog]])/(Table1[[#This Row],[QEpsBtm_BoolLog]]-Table1[[#This Row],[QEpsBtmLog]])</f>
        <v>0.57448209928295191</v>
      </c>
      <c r="AL539" s="1">
        <f>(LOG(Table1[[#This Row],[QEpsBtmIC_Bool]])-Table1[[#This Row],[QEpsBtmLog]])/(Table1[[#This Row],[QEpsBtm_BoolLog]]-Table1[[#This Row],[QEpsBtmLog]])</f>
        <v>1.0394435310094983</v>
      </c>
      <c r="AM539" s="1">
        <f>(LOG(Table1[[#This Row],[QEpsBtm_HasseSimple]])-Table1[[#This Row],[QEpsBtmLog]])/(Table1[[#This Row],[QEpsBtm_BoolLog]]-Table1[[#This Row],[QEpsBtmLog]])</f>
        <v>0.68523061254620721</v>
      </c>
      <c r="AN539" s="1">
        <f>(LOG(Table1[[#This Row],[QEpsBtm_Hasse]])-Table1[[#This Row],[QEpsBtmLog]])/(Table1[[#This Row],[QEpsBtm_BoolLog]]-Table1[[#This Row],[QEpsBtmLog]])</f>
        <v>0.54539375093823783</v>
      </c>
      <c r="AO539" s="1">
        <f>LOG(Table1[[#This Row],[QEpsBtm_Bool]])</f>
        <v>1.495151491110251</v>
      </c>
    </row>
    <row r="540" spans="1:41" x14ac:dyDescent="0.25">
      <c r="A540" s="1" t="s">
        <v>45</v>
      </c>
      <c r="B540" t="s">
        <v>52</v>
      </c>
      <c r="C540">
        <v>74</v>
      </c>
      <c r="D540">
        <v>11</v>
      </c>
      <c r="E540">
        <v>455</v>
      </c>
      <c r="F540">
        <v>629</v>
      </c>
      <c r="G540">
        <v>8.1100000000000005E-2</v>
      </c>
      <c r="H540">
        <v>0</v>
      </c>
      <c r="I540">
        <v>0.37430000000000002</v>
      </c>
      <c r="J540">
        <v>8.1100000000000005E-2</v>
      </c>
      <c r="K540">
        <v>0</v>
      </c>
      <c r="L540">
        <v>0.37440000000000001</v>
      </c>
      <c r="M540">
        <v>0.10539999999999999</v>
      </c>
      <c r="N540">
        <v>2.7000000000000001E-3</v>
      </c>
      <c r="O540">
        <v>0.5444</v>
      </c>
      <c r="P540">
        <v>0.16489999999999999</v>
      </c>
      <c r="Q540">
        <v>2.7000000000000001E-3</v>
      </c>
      <c r="R540">
        <v>0.93279999999999996</v>
      </c>
      <c r="S540">
        <v>0.2109</v>
      </c>
      <c r="T540">
        <v>0.1953</v>
      </c>
      <c r="U540">
        <v>0.2422</v>
      </c>
      <c r="V540">
        <v>9.4086999999999996</v>
      </c>
      <c r="W540">
        <v>59.018700000000003</v>
      </c>
      <c r="X540">
        <v>4.7103000000000002</v>
      </c>
      <c r="Y540">
        <v>24.0427</v>
      </c>
      <c r="Z540">
        <v>54.710700000000003</v>
      </c>
      <c r="AA540">
        <v>12.682600000000001</v>
      </c>
      <c r="AB540">
        <v>69.197500000000005</v>
      </c>
      <c r="AC540">
        <v>5.7937000000000003</v>
      </c>
      <c r="AD540">
        <v>26.828199999999999</v>
      </c>
      <c r="AE540">
        <v>69.9756</v>
      </c>
      <c r="AF540">
        <f>LOG(Table1[[#This Row],[QEpsAll]])</f>
        <v>-0.42678017288557807</v>
      </c>
      <c r="AG540">
        <f>LOG(Table1[[#This Row],[QEpsBtm]])</f>
        <v>-0.42666415993393236</v>
      </c>
      <c r="AH540">
        <f>(LOG(Table1[[#This Row],[QEpsBtmIC]])-Table1[[#This Row],[QEpsBtmLog]])/(Table1[[#This Row],[QEpsBtm_BoolLog]]-Table1[[#This Row],[QEpsBtmLog]])</f>
        <v>7.5104883028719843E-2</v>
      </c>
      <c r="AI540" s="1">
        <f>(LOG(Table1[[#This Row],[QEpsBtmICRand]])-Table1[[#This Row],[QEpsBtmLog]])/(Table1[[#This Row],[QEpsBtm_BoolLog]]-Table1[[#This Row],[QEpsBtmLog]])</f>
        <v>0.18314132455375831</v>
      </c>
      <c r="AJ540" s="1">
        <f>(LOG(Table1[[#This Row],[QEpsBtmIC_HasseSimple]])-Table1[[#This Row],[QEpsBtmLog]])/(Table1[[#This Row],[QEpsBtm_BoolLog]]-Table1[[#This Row],[QEpsBtmLog]])</f>
        <v>0.70672458462280341</v>
      </c>
      <c r="AK540" s="1">
        <f>(LOG(Table1[[#This Row],[QEpsBtmIC_Hasse]])-Table1[[#This Row],[QEpsBtmLog]])/(Table1[[#This Row],[QEpsBtm_BoolLog]]-Table1[[#This Row],[QEpsBtmLog]])</f>
        <v>0.54954503754657213</v>
      </c>
      <c r="AL540" s="1">
        <f>(LOG(Table1[[#This Row],[QEpsBtmIC_Bool]])-Table1[[#This Row],[QEpsBtmLog]])/(Table1[[#This Row],[QEpsBtm_BoolLog]]-Table1[[#This Row],[QEpsBtmLog]])</f>
        <v>1.0493706106678793</v>
      </c>
      <c r="AM540" s="1">
        <f>(LOG(Table1[[#This Row],[QEpsBtm_HasseSimple]])-Table1[[#This Row],[QEpsBtmLog]])/(Table1[[#This Row],[QEpsBtm_BoolLog]]-Table1[[#This Row],[QEpsBtmLog]])</f>
        <v>0.64681952073138971</v>
      </c>
      <c r="AN540" s="1">
        <f>(LOG(Table1[[#This Row],[QEpsBtm_Hasse]])-Table1[[#This Row],[QEpsBtmLog]])/(Table1[[#This Row],[QEpsBtm_BoolLog]]-Table1[[#This Row],[QEpsBtmLog]])</f>
        <v>0.50801229762664846</v>
      </c>
      <c r="AO540" s="1">
        <f>LOG(Table1[[#This Row],[QEpsBtm_Bool]])</f>
        <v>1.7380722714251116</v>
      </c>
    </row>
    <row r="541" spans="1:41" x14ac:dyDescent="0.25">
      <c r="A541" s="1" t="s">
        <v>45</v>
      </c>
      <c r="B541" t="s">
        <v>52</v>
      </c>
      <c r="C541">
        <v>74</v>
      </c>
      <c r="D541">
        <v>12</v>
      </c>
      <c r="E541">
        <v>592</v>
      </c>
      <c r="F541">
        <v>884</v>
      </c>
      <c r="G541">
        <v>8.1100000000000005E-2</v>
      </c>
      <c r="H541">
        <v>0</v>
      </c>
      <c r="I541">
        <v>0.37430000000000002</v>
      </c>
      <c r="J541">
        <v>8.1100000000000005E-2</v>
      </c>
      <c r="K541">
        <v>0</v>
      </c>
      <c r="L541">
        <v>0.36990000000000001</v>
      </c>
      <c r="M541">
        <v>0.1081</v>
      </c>
      <c r="N541">
        <v>0</v>
      </c>
      <c r="O541">
        <v>0.56189999999999996</v>
      </c>
      <c r="P541">
        <v>0.18920000000000001</v>
      </c>
      <c r="Q541">
        <v>0</v>
      </c>
      <c r="R541">
        <v>0.96040000000000003</v>
      </c>
      <c r="S541">
        <v>0.2109</v>
      </c>
      <c r="T541">
        <v>0.1953</v>
      </c>
      <c r="U541">
        <v>0.2422</v>
      </c>
      <c r="V541">
        <v>9.8869000000000007</v>
      </c>
      <c r="W541">
        <v>59.878799999999998</v>
      </c>
      <c r="X541">
        <v>4.1684000000000001</v>
      </c>
      <c r="Y541">
        <v>20.163900000000002</v>
      </c>
      <c r="Z541">
        <v>91.879000000000005</v>
      </c>
      <c r="AA541">
        <v>14.426299999999999</v>
      </c>
      <c r="AB541">
        <v>72.986599999999996</v>
      </c>
      <c r="AC541">
        <v>5.6124999999999998</v>
      </c>
      <c r="AD541">
        <v>23.387899999999998</v>
      </c>
      <c r="AE541">
        <v>120.175</v>
      </c>
      <c r="AF541">
        <f>LOG(Table1[[#This Row],[QEpsAll]])</f>
        <v>-0.42678017288557807</v>
      </c>
      <c r="AG541">
        <f>LOG(Table1[[#This Row],[QEpsBtm]])</f>
        <v>-0.4319156686846059</v>
      </c>
      <c r="AH541">
        <f>(LOG(Table1[[#This Row],[QEpsBtmIC]])-Table1[[#This Row],[QEpsBtmLog]])/(Table1[[#This Row],[QEpsBtm_BoolLog]]-Table1[[#This Row],[QEpsBtmLog]])</f>
        <v>7.5809895323367932E-2</v>
      </c>
      <c r="AI541" s="1">
        <f>(LOG(Table1[[#This Row],[QEpsBtmICRand]])-Table1[[#This Row],[QEpsBtmLog]])/(Table1[[#This Row],[QEpsBtm_BoolLog]]-Table1[[#This Row],[QEpsBtmLog]])</f>
        <v>0.17300417365409645</v>
      </c>
      <c r="AJ541" s="1">
        <f>(LOG(Table1[[#This Row],[QEpsBtmIC_HasseSimple]])-Table1[[#This Row],[QEpsBtmLog]])/(Table1[[#This Row],[QEpsBtm_BoolLog]]-Table1[[#This Row],[QEpsBtmLog]])</f>
        <v>0.66429352348297854</v>
      </c>
      <c r="AK541" s="1">
        <f>(LOG(Table1[[#This Row],[QEpsBtmIC_Hasse]])-Table1[[#This Row],[QEpsBtmLog]])/(Table1[[#This Row],[QEpsBtm_BoolLog]]-Table1[[#This Row],[QEpsBtmLog]])</f>
        <v>0.49311355615929026</v>
      </c>
      <c r="AL541" s="1">
        <f>(LOG(Table1[[#This Row],[QEpsBtmIC_Bool]])-Table1[[#This Row],[QEpsBtmLog]])/(Table1[[#This Row],[QEpsBtm_BoolLog]]-Table1[[#This Row],[QEpsBtmLog]])</f>
        <v>1.0486811894064032</v>
      </c>
      <c r="AM541" s="1">
        <f>(LOG(Table1[[#This Row],[QEpsBtm_HasseSimple]])-Table1[[#This Row],[QEpsBtmLog]])/(Table1[[#This Row],[QEpsBtm_BoolLog]]-Table1[[#This Row],[QEpsBtmLog]])</f>
        <v>0.59578171594760454</v>
      </c>
      <c r="AN541" s="1">
        <f>(LOG(Table1[[#This Row],[QEpsBtm_Hasse]])-Table1[[#This Row],[QEpsBtmLog]])/(Table1[[#This Row],[QEpsBtm_BoolLog]]-Table1[[#This Row],[QEpsBtmLog]])</f>
        <v>0.43917624888464879</v>
      </c>
      <c r="AO541" s="1">
        <f>LOG(Table1[[#This Row],[QEpsBtm_Bool]])</f>
        <v>1.9632162597397353</v>
      </c>
    </row>
    <row r="542" spans="1:41" x14ac:dyDescent="0.25">
      <c r="A542" s="1" t="s">
        <v>45</v>
      </c>
      <c r="B542" t="s">
        <v>52</v>
      </c>
      <c r="C542">
        <v>74</v>
      </c>
      <c r="D542">
        <v>13</v>
      </c>
      <c r="E542">
        <v>744</v>
      </c>
      <c r="F542">
        <v>1225</v>
      </c>
      <c r="G542">
        <v>8.1100000000000005E-2</v>
      </c>
      <c r="H542">
        <v>0</v>
      </c>
      <c r="I542">
        <v>0.37430000000000002</v>
      </c>
      <c r="J542">
        <v>8.1100000000000005E-2</v>
      </c>
      <c r="K542">
        <v>0</v>
      </c>
      <c r="L542">
        <v>0.37640000000000001</v>
      </c>
      <c r="M542">
        <v>0.1081</v>
      </c>
      <c r="N542">
        <v>0</v>
      </c>
      <c r="O542">
        <v>0.58620000000000005</v>
      </c>
      <c r="P542">
        <v>0.18920000000000001</v>
      </c>
      <c r="Q542">
        <v>0</v>
      </c>
      <c r="R542">
        <v>0.97350000000000003</v>
      </c>
      <c r="S542">
        <v>0.2422</v>
      </c>
      <c r="T542">
        <v>0.2109</v>
      </c>
      <c r="U542">
        <v>0.27339999999999998</v>
      </c>
      <c r="V542">
        <v>10.938499999999999</v>
      </c>
      <c r="W542">
        <v>64.432400000000001</v>
      </c>
      <c r="X542">
        <v>4.8137999999999996</v>
      </c>
      <c r="Y542">
        <v>23.191500000000001</v>
      </c>
      <c r="Z542">
        <v>120.29470000000001</v>
      </c>
      <c r="AA542">
        <v>16.9437</v>
      </c>
      <c r="AB542">
        <v>81.307199999999995</v>
      </c>
      <c r="AC542">
        <v>6.5917000000000003</v>
      </c>
      <c r="AD542">
        <v>26.808499999999999</v>
      </c>
      <c r="AE542">
        <v>174.607</v>
      </c>
      <c r="AF542">
        <f>LOG(Table1[[#This Row],[QEpsAll]])</f>
        <v>-0.42678017288557807</v>
      </c>
      <c r="AG542">
        <f>LOG(Table1[[#This Row],[QEpsBtm]])</f>
        <v>-0.42435038524478069</v>
      </c>
      <c r="AH542">
        <f>(LOG(Table1[[#This Row],[QEpsBtmIC]])-Table1[[#This Row],[QEpsBtmLog]])/(Table1[[#This Row],[QEpsBtm_BoolLog]]-Table1[[#This Row],[QEpsBtmLog]])</f>
        <v>7.6817231941270034E-2</v>
      </c>
      <c r="AI542" s="1">
        <f>(LOG(Table1[[#This Row],[QEpsBtmICRand]])-Table1[[#This Row],[QEpsBtmLog]])/(Table1[[#This Row],[QEpsBtm_BoolLog]]-Table1[[#This Row],[QEpsBtmLog]])</f>
        <v>0.16477156248875982</v>
      </c>
      <c r="AJ542" s="1">
        <f>(LOG(Table1[[#This Row],[QEpsBtmIC_HasseSimple]])-Table1[[#This Row],[QEpsBtmLog]])/(Table1[[#This Row],[QEpsBtm_BoolLog]]-Table1[[#This Row],[QEpsBtmLog]])</f>
        <v>0.6601296410928188</v>
      </c>
      <c r="AK542" s="1">
        <f>(LOG(Table1[[#This Row],[QEpsBtmIC_Hasse]])-Table1[[#This Row],[QEpsBtmLog]])/(Table1[[#This Row],[QEpsBtm_BoolLog]]-Table1[[#This Row],[QEpsBtmLog]])</f>
        <v>0.49642632291998545</v>
      </c>
      <c r="AL542" s="1">
        <f>(LOG(Table1[[#This Row],[QEpsBtmIC_Bool]])-Table1[[#This Row],[QEpsBtmLog]])/(Table1[[#This Row],[QEpsBtm_BoolLog]]-Table1[[#This Row],[QEpsBtmLog]])</f>
        <v>1.0646072661688954</v>
      </c>
      <c r="AM542" s="1">
        <f>(LOG(Table1[[#This Row],[QEpsBtm_HasseSimple]])-Table1[[#This Row],[QEpsBtmLog]])/(Table1[[#This Row],[QEpsBtm_BoolLog]]-Table1[[#This Row],[QEpsBtmLog]])</f>
        <v>0.58424897389819808</v>
      </c>
      <c r="AN542" s="1">
        <f>(LOG(Table1[[#This Row],[QEpsBtm_Hasse]])-Table1[[#This Row],[QEpsBtmLog]])/(Table1[[#This Row],[QEpsBtm_BoolLog]]-Table1[[#This Row],[QEpsBtmLog]])</f>
        <v>0.44192278496501874</v>
      </c>
      <c r="AO542" s="1">
        <f>LOG(Table1[[#This Row],[QEpsBtm_Bool]])</f>
        <v>2.0802464934125018</v>
      </c>
    </row>
    <row r="543" spans="1:41" hidden="1" x14ac:dyDescent="0.25">
      <c r="A543" s="1" t="s">
        <v>0</v>
      </c>
      <c r="C543" t="s">
        <v>1</v>
      </c>
      <c r="D543" t="s">
        <v>2</v>
      </c>
      <c r="E543" t="s">
        <v>3</v>
      </c>
      <c r="F543" t="s">
        <v>4</v>
      </c>
      <c r="G543" t="s">
        <v>5</v>
      </c>
      <c r="H543" t="s">
        <v>6</v>
      </c>
      <c r="I543" t="s">
        <v>7</v>
      </c>
      <c r="J543" t="s">
        <v>8</v>
      </c>
      <c r="K543" t="s">
        <v>9</v>
      </c>
      <c r="L543" t="s">
        <v>10</v>
      </c>
      <c r="M543" t="s">
        <v>11</v>
      </c>
      <c r="N543" t="s">
        <v>12</v>
      </c>
      <c r="O543" t="s">
        <v>13</v>
      </c>
      <c r="P543" t="s">
        <v>14</v>
      </c>
      <c r="Q543" t="s">
        <v>15</v>
      </c>
      <c r="R543" t="s">
        <v>16</v>
      </c>
      <c r="S543" t="s">
        <v>17</v>
      </c>
      <c r="T543" t="s">
        <v>18</v>
      </c>
      <c r="U543" t="s">
        <v>19</v>
      </c>
      <c r="V543" t="s">
        <v>20</v>
      </c>
      <c r="W543" t="s">
        <v>21</v>
      </c>
      <c r="X543" t="s">
        <v>22</v>
      </c>
      <c r="Y543" t="s">
        <v>23</v>
      </c>
      <c r="Z543" t="s">
        <v>24</v>
      </c>
      <c r="AA543" t="s">
        <v>25</v>
      </c>
      <c r="AB543" t="s">
        <v>26</v>
      </c>
      <c r="AC543" t="s">
        <v>27</v>
      </c>
      <c r="AD543" t="s">
        <v>28</v>
      </c>
      <c r="AE543" t="s">
        <v>29</v>
      </c>
      <c r="AF543" t="e">
        <f>LOG(Table1[[#This Row],[QEpsAll]])</f>
        <v>#VALUE!</v>
      </c>
      <c r="AG543" t="e">
        <f>LOG(Table1[[#This Row],[QEpsBtm]])</f>
        <v>#VALUE!</v>
      </c>
      <c r="AH543" t="e">
        <f>(LOG(Table1[[#This Row],[QEpsBtmIC]])-Table1[[#This Row],[QEpsBtmLog]])/(Table1[[#This Row],[QEpsBtm_BoolLog]]-Table1[[#This Row],[QEpsBtmLog]])</f>
        <v>#VALUE!</v>
      </c>
      <c r="AI543" s="1" t="e">
        <f>(LOG(Table1[[#This Row],[QEpsBtmICRand]])-Table1[[#This Row],[QEpsBtmLog]])/(Table1[[#This Row],[QEpsBtm_BoolLog]]-Table1[[#This Row],[QEpsBtmLog]])</f>
        <v>#VALUE!</v>
      </c>
      <c r="AJ543" s="1" t="e">
        <f>(LOG(Table1[[#This Row],[QEpsBtmIC_HasseSimple]])-Table1[[#This Row],[QEpsBtmLog]])/(Table1[[#This Row],[QEpsBtm_BoolLog]]-Table1[[#This Row],[QEpsBtmLog]])</f>
        <v>#VALUE!</v>
      </c>
      <c r="AK543" s="1" t="e">
        <f>(LOG(Table1[[#This Row],[QEpsBtmIC_Hasse]])-Table1[[#This Row],[QEpsBtmLog]])/(Table1[[#This Row],[QEpsBtm_BoolLog]]-Table1[[#This Row],[QEpsBtmLog]])</f>
        <v>#VALUE!</v>
      </c>
      <c r="AL543" s="1" t="e">
        <f>(LOG(Table1[[#This Row],[QEpsBtmIC_Bool]])-Table1[[#This Row],[QEpsBtmLog]])/(Table1[[#This Row],[QEpsBtm_BoolLog]]-Table1[[#This Row],[QEpsBtmLog]])</f>
        <v>#VALUE!</v>
      </c>
      <c r="AM543" s="1" t="e">
        <f>(LOG(Table1[[#This Row],[QEpsBtm_HasseSimple]])-Table1[[#This Row],[QEpsBtmLog]])/(Table1[[#This Row],[QEpsBtm_BoolLog]]-Table1[[#This Row],[QEpsBtmLog]])</f>
        <v>#VALUE!</v>
      </c>
      <c r="AN543" s="1" t="e">
        <f>(LOG(Table1[[#This Row],[QEpsBtm_Hasse]])-Table1[[#This Row],[QEpsBtmLog]])/(Table1[[#This Row],[QEpsBtm_BoolLog]]-Table1[[#This Row],[QEpsBtmLog]])</f>
        <v>#VALUE!</v>
      </c>
      <c r="AO543" s="1" t="e">
        <f>LOG(Table1[[#This Row],[QEpsBtm_Bool]])</f>
        <v>#VALUE!</v>
      </c>
    </row>
    <row r="544" spans="1:41" hidden="1" x14ac:dyDescent="0.25">
      <c r="A544" s="1" t="s">
        <v>46</v>
      </c>
      <c r="B544" t="s">
        <v>52</v>
      </c>
      <c r="C544">
        <v>1000</v>
      </c>
      <c r="D544">
        <v>0</v>
      </c>
      <c r="E544">
        <v>1</v>
      </c>
      <c r="F544">
        <v>1</v>
      </c>
      <c r="G544">
        <v>3.04E-2</v>
      </c>
      <c r="H544">
        <v>2.9999999999999997E-4</v>
      </c>
      <c r="I544">
        <v>0.48320000000000002</v>
      </c>
      <c r="J544">
        <v>8.0000000000000004E-4</v>
      </c>
      <c r="K544">
        <v>5.9999999999999995E-4</v>
      </c>
      <c r="L544">
        <v>0.123</v>
      </c>
      <c r="M544">
        <v>-4.0000000000000002E-4</v>
      </c>
      <c r="N544">
        <v>6.9999999999999999E-4</v>
      </c>
      <c r="O544">
        <v>0.12570000000000001</v>
      </c>
      <c r="P544">
        <v>-4.0000000000000002E-4</v>
      </c>
      <c r="Q544">
        <v>6.9999999999999999E-4</v>
      </c>
      <c r="R544">
        <v>0.12139999999999999</v>
      </c>
      <c r="S544">
        <v>7.7999999999999996E-3</v>
      </c>
      <c r="T544">
        <v>7.7999999999999996E-3</v>
      </c>
      <c r="U544">
        <v>7.7999999999999996E-3</v>
      </c>
      <c r="V544">
        <v>0.12520000000000001</v>
      </c>
      <c r="W544">
        <v>1</v>
      </c>
      <c r="X544">
        <v>0.12520000000000001</v>
      </c>
      <c r="Y544">
        <v>1</v>
      </c>
      <c r="Z544">
        <v>0.12520000000000001</v>
      </c>
      <c r="AA544">
        <v>0.12520000000000001</v>
      </c>
      <c r="AB544">
        <v>1</v>
      </c>
      <c r="AC544">
        <v>0.12520000000000001</v>
      </c>
      <c r="AD544">
        <v>1</v>
      </c>
      <c r="AE544">
        <v>0.12520000000000001</v>
      </c>
      <c r="AF544">
        <f>LOG(Table1[[#This Row],[QEpsAll]])</f>
        <v>-0.31587307438692458</v>
      </c>
      <c r="AG544">
        <f>LOG(Table1[[#This Row],[QEpsBtm]])</f>
        <v>-0.91009488856060206</v>
      </c>
      <c r="AH544">
        <f>(LOG(Table1[[#This Row],[QEpsBtmIC]])-Table1[[#This Row],[QEpsBtmLog]])/(Table1[[#This Row],[QEpsBtm_BoolLog]]-Table1[[#This Row],[QEpsBtmLog]])</f>
        <v>1.2248213959609857</v>
      </c>
      <c r="AI544" s="1">
        <f>(LOG(Table1[[#This Row],[QEpsBtmICRand]])-Table1[[#This Row],[QEpsBtmLog]])/(Table1[[#This Row],[QEpsBtm_BoolLog]]-Table1[[#This Row],[QEpsBtmLog]])</f>
        <v>-0.73857177669766971</v>
      </c>
      <c r="AJ544" s="1">
        <f>(LOG(Table1[[#This Row],[QEpsBtmIC_HasseSimple]])-Table1[[#This Row],[QEpsBtmLog]])/(Table1[[#This Row],[QEpsBtm_BoolLog]]-Table1[[#This Row],[QEpsBtmLog]])</f>
        <v>1</v>
      </c>
      <c r="AK544" s="1">
        <f>(LOG(Table1[[#This Row],[QEpsBtmIC_Hasse]])-Table1[[#This Row],[QEpsBtmLog]])/(Table1[[#This Row],[QEpsBtm_BoolLog]]-Table1[[#This Row],[QEpsBtmLog]])</f>
        <v>1</v>
      </c>
      <c r="AL544" s="1">
        <f>(LOG(Table1[[#This Row],[QEpsBtmIC_Bool]])-Table1[[#This Row],[QEpsBtmLog]])/(Table1[[#This Row],[QEpsBtm_BoolLog]]-Table1[[#This Row],[QEpsBtmLog]])</f>
        <v>1</v>
      </c>
      <c r="AM544" s="1">
        <f>(LOG(Table1[[#This Row],[QEpsBtm_HasseSimple]])-Table1[[#This Row],[QEpsBtmLog]])/(Table1[[#This Row],[QEpsBtm_BoolLog]]-Table1[[#This Row],[QEpsBtmLog]])</f>
        <v>1</v>
      </c>
      <c r="AN544" s="1">
        <f>(LOG(Table1[[#This Row],[QEpsBtm_Hasse]])-Table1[[#This Row],[QEpsBtmLog]])/(Table1[[#This Row],[QEpsBtm_BoolLog]]-Table1[[#This Row],[QEpsBtmLog]])</f>
        <v>1</v>
      </c>
      <c r="AO544" s="1">
        <f>LOG(Table1[[#This Row],[QEpsBtm_Bool]])</f>
        <v>-0.90239567112558905</v>
      </c>
    </row>
    <row r="545" spans="1:41" hidden="1" x14ac:dyDescent="0.25">
      <c r="A545" s="1" t="s">
        <v>46</v>
      </c>
      <c r="B545" t="s">
        <v>52</v>
      </c>
      <c r="C545">
        <v>1000</v>
      </c>
      <c r="D545">
        <v>2</v>
      </c>
      <c r="E545">
        <v>2</v>
      </c>
      <c r="F545">
        <v>2</v>
      </c>
      <c r="G545">
        <v>3.04E-2</v>
      </c>
      <c r="H545">
        <v>2.9999999999999997E-4</v>
      </c>
      <c r="I545">
        <v>0.48320000000000002</v>
      </c>
      <c r="J545">
        <v>6.7999999999999996E-3</v>
      </c>
      <c r="K545">
        <v>5.0000000000000001E-4</v>
      </c>
      <c r="L545">
        <v>0.18240000000000001</v>
      </c>
      <c r="M545">
        <v>6.4000000000000003E-3</v>
      </c>
      <c r="N545">
        <v>4.0000000000000002E-4</v>
      </c>
      <c r="O545">
        <v>0.1704</v>
      </c>
      <c r="P545">
        <v>1.4999999999999999E-2</v>
      </c>
      <c r="Q545">
        <v>5.0000000000000001E-4</v>
      </c>
      <c r="R545">
        <v>0.2361</v>
      </c>
      <c r="S545">
        <v>2.3400000000000001E-2</v>
      </c>
      <c r="T545">
        <v>2.3400000000000001E-2</v>
      </c>
      <c r="U545">
        <v>2.3400000000000001E-2</v>
      </c>
      <c r="V545">
        <v>0.251</v>
      </c>
      <c r="W545">
        <v>2</v>
      </c>
      <c r="X545">
        <v>0.251</v>
      </c>
      <c r="Y545">
        <v>2</v>
      </c>
      <c r="Z545">
        <v>0.251</v>
      </c>
      <c r="AA545">
        <v>0.251</v>
      </c>
      <c r="AB545">
        <v>2</v>
      </c>
      <c r="AC545">
        <v>0.251</v>
      </c>
      <c r="AD545">
        <v>2</v>
      </c>
      <c r="AE545">
        <v>0.251</v>
      </c>
      <c r="AF545">
        <f>LOG(Table1[[#This Row],[QEpsAll]])</f>
        <v>-0.31587307438692458</v>
      </c>
      <c r="AG545">
        <f>LOG(Table1[[#This Row],[QEpsBtm]])</f>
        <v>-0.7389751660076026</v>
      </c>
      <c r="AH545">
        <f>(LOG(Table1[[#This Row],[QEpsBtmIC]])-Table1[[#This Row],[QEpsBtmLog]])/(Table1[[#This Row],[QEpsBtm_BoolLog]]-Table1[[#This Row],[QEpsBtmLog]])</f>
        <v>-0.21316610682604664</v>
      </c>
      <c r="AI545" s="1">
        <f>(LOG(Table1[[#This Row],[QEpsBtmICRand]])-Table1[[#This Row],[QEpsBtmLog]])/(Table1[[#This Row],[QEpsBtm_BoolLog]]-Table1[[#This Row],[QEpsBtmLog]])</f>
        <v>0.80830906844103889</v>
      </c>
      <c r="AJ545" s="1">
        <f>(LOG(Table1[[#This Row],[QEpsBtmIC_HasseSimple]])-Table1[[#This Row],[QEpsBtmLog]])/(Table1[[#This Row],[QEpsBtm_BoolLog]]-Table1[[#This Row],[QEpsBtmLog]])</f>
        <v>1</v>
      </c>
      <c r="AK545" s="1">
        <f>(LOG(Table1[[#This Row],[QEpsBtmIC_Hasse]])-Table1[[#This Row],[QEpsBtmLog]])/(Table1[[#This Row],[QEpsBtm_BoolLog]]-Table1[[#This Row],[QEpsBtmLog]])</f>
        <v>1</v>
      </c>
      <c r="AL545" s="1">
        <f>(LOG(Table1[[#This Row],[QEpsBtmIC_Bool]])-Table1[[#This Row],[QEpsBtmLog]])/(Table1[[#This Row],[QEpsBtm_BoolLog]]-Table1[[#This Row],[QEpsBtmLog]])</f>
        <v>1</v>
      </c>
      <c r="AM545" s="1">
        <f>(LOG(Table1[[#This Row],[QEpsBtm_HasseSimple]])-Table1[[#This Row],[QEpsBtmLog]])/(Table1[[#This Row],[QEpsBtm_BoolLog]]-Table1[[#This Row],[QEpsBtmLog]])</f>
        <v>1</v>
      </c>
      <c r="AN545" s="1">
        <f>(LOG(Table1[[#This Row],[QEpsBtm_Hasse]])-Table1[[#This Row],[QEpsBtmLog]])/(Table1[[#This Row],[QEpsBtm_BoolLog]]-Table1[[#This Row],[QEpsBtmLog]])</f>
        <v>1</v>
      </c>
      <c r="AO545" s="1">
        <f>LOG(Table1[[#This Row],[QEpsBtm_Bool]])</f>
        <v>-0.60032627851896181</v>
      </c>
    </row>
    <row r="546" spans="1:41" hidden="1" x14ac:dyDescent="0.25">
      <c r="A546" s="1" t="s">
        <v>46</v>
      </c>
      <c r="B546" t="s">
        <v>52</v>
      </c>
      <c r="C546">
        <v>1000</v>
      </c>
      <c r="D546">
        <v>6</v>
      </c>
      <c r="E546">
        <v>3</v>
      </c>
      <c r="F546">
        <v>3</v>
      </c>
      <c r="G546">
        <v>3.04E-2</v>
      </c>
      <c r="H546">
        <v>2.9999999999999997E-4</v>
      </c>
      <c r="I546">
        <v>0.48320000000000002</v>
      </c>
      <c r="J546">
        <v>1.32E-2</v>
      </c>
      <c r="K546">
        <v>5.0000000000000001E-4</v>
      </c>
      <c r="L546">
        <v>0.2379</v>
      </c>
      <c r="M546">
        <v>1.4E-2</v>
      </c>
      <c r="N546">
        <v>0</v>
      </c>
      <c r="O546">
        <v>0.23930000000000001</v>
      </c>
      <c r="P546">
        <v>2.1999999999999999E-2</v>
      </c>
      <c r="Q546">
        <v>0</v>
      </c>
      <c r="R546">
        <v>0.32600000000000001</v>
      </c>
      <c r="S546">
        <v>2.3400000000000001E-2</v>
      </c>
      <c r="T546">
        <v>2.3400000000000001E-2</v>
      </c>
      <c r="U546">
        <v>2.3400000000000001E-2</v>
      </c>
      <c r="V546">
        <v>0.37790000000000001</v>
      </c>
      <c r="W546">
        <v>3</v>
      </c>
      <c r="X546">
        <v>0.37790000000000001</v>
      </c>
      <c r="Y546">
        <v>3</v>
      </c>
      <c r="Z546">
        <v>0.37790000000000001</v>
      </c>
      <c r="AA546">
        <v>0.37790000000000001</v>
      </c>
      <c r="AB546">
        <v>3</v>
      </c>
      <c r="AC546">
        <v>0.37790000000000001</v>
      </c>
      <c r="AD546">
        <v>3</v>
      </c>
      <c r="AE546">
        <v>0.37790000000000001</v>
      </c>
      <c r="AF546">
        <f>LOG(Table1[[#This Row],[QEpsAll]])</f>
        <v>-0.31587307438692458</v>
      </c>
      <c r="AG546">
        <f>LOG(Table1[[#This Row],[QEpsBtm]])</f>
        <v>-0.62360555796273376</v>
      </c>
      <c r="AH546">
        <f>(LOG(Table1[[#This Row],[QEpsBtmIC]])-Table1[[#This Row],[QEpsBtmLog]])/(Table1[[#This Row],[QEpsBtm_BoolLog]]-Table1[[#This Row],[QEpsBtmLog]])</f>
        <v>1.2679000468427733E-2</v>
      </c>
      <c r="AI546" s="1">
        <f>(LOG(Table1[[#This Row],[QEpsBtmICRand]])-Table1[[#This Row],[QEpsBtmLog]])/(Table1[[#This Row],[QEpsBtm_BoolLog]]-Table1[[#This Row],[QEpsBtmLog]])</f>
        <v>0.68077166992708449</v>
      </c>
      <c r="AJ546" s="1">
        <f>(LOG(Table1[[#This Row],[QEpsBtmIC_HasseSimple]])-Table1[[#This Row],[QEpsBtmLog]])/(Table1[[#This Row],[QEpsBtm_BoolLog]]-Table1[[#This Row],[QEpsBtmLog]])</f>
        <v>1</v>
      </c>
      <c r="AK546" s="1">
        <f>(LOG(Table1[[#This Row],[QEpsBtmIC_Hasse]])-Table1[[#This Row],[QEpsBtmLog]])/(Table1[[#This Row],[QEpsBtm_BoolLog]]-Table1[[#This Row],[QEpsBtmLog]])</f>
        <v>1</v>
      </c>
      <c r="AL546" s="1">
        <f>(LOG(Table1[[#This Row],[QEpsBtmIC_Bool]])-Table1[[#This Row],[QEpsBtmLog]])/(Table1[[#This Row],[QEpsBtm_BoolLog]]-Table1[[#This Row],[QEpsBtmLog]])</f>
        <v>1</v>
      </c>
      <c r="AM546" s="1">
        <f>(LOG(Table1[[#This Row],[QEpsBtm_HasseSimple]])-Table1[[#This Row],[QEpsBtmLog]])/(Table1[[#This Row],[QEpsBtm_BoolLog]]-Table1[[#This Row],[QEpsBtmLog]])</f>
        <v>1</v>
      </c>
      <c r="AN546" s="1">
        <f>(LOG(Table1[[#This Row],[QEpsBtm_Hasse]])-Table1[[#This Row],[QEpsBtmLog]])/(Table1[[#This Row],[QEpsBtm_BoolLog]]-Table1[[#This Row],[QEpsBtmLog]])</f>
        <v>1</v>
      </c>
      <c r="AO546" s="1">
        <f>LOG(Table1[[#This Row],[QEpsBtm_Bool]])</f>
        <v>-0.42262310808298548</v>
      </c>
    </row>
    <row r="547" spans="1:41" hidden="1" x14ac:dyDescent="0.25">
      <c r="A547" s="1" t="s">
        <v>46</v>
      </c>
      <c r="B547" t="s">
        <v>52</v>
      </c>
      <c r="C547">
        <v>1000</v>
      </c>
      <c r="D547">
        <v>8</v>
      </c>
      <c r="E547">
        <v>5</v>
      </c>
      <c r="F547">
        <v>5</v>
      </c>
      <c r="G547">
        <v>3.04E-2</v>
      </c>
      <c r="H547">
        <v>2.9999999999999997E-4</v>
      </c>
      <c r="I547">
        <v>0.48320000000000002</v>
      </c>
      <c r="J547">
        <v>1.8800000000000001E-2</v>
      </c>
      <c r="K547">
        <v>5.0000000000000001E-4</v>
      </c>
      <c r="L547">
        <v>0.29770000000000002</v>
      </c>
      <c r="M547">
        <v>1.84E-2</v>
      </c>
      <c r="N547">
        <v>4.0000000000000002E-4</v>
      </c>
      <c r="O547">
        <v>0.30149999999999999</v>
      </c>
      <c r="P547">
        <v>3.04E-2</v>
      </c>
      <c r="Q547">
        <v>4.0000000000000002E-4</v>
      </c>
      <c r="R547">
        <v>0.48270000000000002</v>
      </c>
      <c r="S547">
        <v>3.9100000000000003E-2</v>
      </c>
      <c r="T547">
        <v>3.9100000000000003E-2</v>
      </c>
      <c r="U547">
        <v>3.9100000000000003E-2</v>
      </c>
      <c r="V547">
        <v>0.63290000000000002</v>
      </c>
      <c r="W547">
        <v>5</v>
      </c>
      <c r="X547">
        <v>0.63290000000000002</v>
      </c>
      <c r="Y547">
        <v>5</v>
      </c>
      <c r="Z547">
        <v>0.63290000000000002</v>
      </c>
      <c r="AA547">
        <v>0.63290000000000002</v>
      </c>
      <c r="AB547">
        <v>5</v>
      </c>
      <c r="AC547">
        <v>0.63290000000000002</v>
      </c>
      <c r="AD547">
        <v>5</v>
      </c>
      <c r="AE547">
        <v>0.63290000000000002</v>
      </c>
      <c r="AF547">
        <f>LOG(Table1[[#This Row],[QEpsAll]])</f>
        <v>-0.31587307438692458</v>
      </c>
      <c r="AG547">
        <f>LOG(Table1[[#This Row],[QEpsBtm]])</f>
        <v>-0.52622116535327523</v>
      </c>
      <c r="AH547">
        <f>(LOG(Table1[[#This Row],[QEpsBtmIC]])-Table1[[#This Row],[QEpsBtmLog]])/(Table1[[#This Row],[QEpsBtm_BoolLog]]-Table1[[#This Row],[QEpsBtmLog]])</f>
        <v>1.6816902880013713E-2</v>
      </c>
      <c r="AI547" s="1">
        <f>(LOG(Table1[[#This Row],[QEpsBtmICRand]])-Table1[[#This Row],[QEpsBtmLog]])/(Table1[[#This Row],[QEpsBtm_BoolLog]]-Table1[[#This Row],[QEpsBtmLog]])</f>
        <v>0.64080125812078115</v>
      </c>
      <c r="AJ547" s="1">
        <f>(LOG(Table1[[#This Row],[QEpsBtmIC_HasseSimple]])-Table1[[#This Row],[QEpsBtmLog]])/(Table1[[#This Row],[QEpsBtm_BoolLog]]-Table1[[#This Row],[QEpsBtmLog]])</f>
        <v>1</v>
      </c>
      <c r="AK547" s="1">
        <f>(LOG(Table1[[#This Row],[QEpsBtmIC_Hasse]])-Table1[[#This Row],[QEpsBtmLog]])/(Table1[[#This Row],[QEpsBtm_BoolLog]]-Table1[[#This Row],[QEpsBtmLog]])</f>
        <v>1</v>
      </c>
      <c r="AL547" s="1">
        <f>(LOG(Table1[[#This Row],[QEpsBtmIC_Bool]])-Table1[[#This Row],[QEpsBtmLog]])/(Table1[[#This Row],[QEpsBtm_BoolLog]]-Table1[[#This Row],[QEpsBtmLog]])</f>
        <v>1</v>
      </c>
      <c r="AM547" s="1">
        <f>(LOG(Table1[[#This Row],[QEpsBtm_HasseSimple]])-Table1[[#This Row],[QEpsBtmLog]])/(Table1[[#This Row],[QEpsBtm_BoolLog]]-Table1[[#This Row],[QEpsBtmLog]])</f>
        <v>1</v>
      </c>
      <c r="AN547" s="1">
        <f>(LOG(Table1[[#This Row],[QEpsBtm_Hasse]])-Table1[[#This Row],[QEpsBtmLog]])/(Table1[[#This Row],[QEpsBtm_BoolLog]]-Table1[[#This Row],[QEpsBtmLog]])</f>
        <v>1</v>
      </c>
      <c r="AO547" s="1">
        <f>LOG(Table1[[#This Row],[QEpsBtm_Bool]])</f>
        <v>-0.19866490432545342</v>
      </c>
    </row>
    <row r="548" spans="1:41" hidden="1" x14ac:dyDescent="0.25">
      <c r="A548" s="1" t="s">
        <v>46</v>
      </c>
      <c r="B548" t="s">
        <v>52</v>
      </c>
      <c r="C548">
        <v>1000</v>
      </c>
      <c r="D548">
        <v>9</v>
      </c>
      <c r="E548">
        <v>9</v>
      </c>
      <c r="F548">
        <v>9</v>
      </c>
      <c r="G548">
        <v>3.04E-2</v>
      </c>
      <c r="H548">
        <v>2.9999999999999997E-4</v>
      </c>
      <c r="I548">
        <v>0.48320000000000002</v>
      </c>
      <c r="J548">
        <v>2.1399999999999999E-2</v>
      </c>
      <c r="K548">
        <v>2.9999999999999997E-4</v>
      </c>
      <c r="L548">
        <v>0.34810000000000002</v>
      </c>
      <c r="M548">
        <v>2.1899999999999999E-2</v>
      </c>
      <c r="N548">
        <v>2.0000000000000001E-4</v>
      </c>
      <c r="O548">
        <v>0.35160000000000002</v>
      </c>
      <c r="P548">
        <v>3.9199999999999999E-2</v>
      </c>
      <c r="Q548">
        <v>2.9999999999999997E-4</v>
      </c>
      <c r="R548">
        <v>0.68440000000000001</v>
      </c>
      <c r="S548">
        <v>3.9100000000000003E-2</v>
      </c>
      <c r="T548">
        <v>3.9100000000000003E-2</v>
      </c>
      <c r="U548">
        <v>3.9100000000000003E-2</v>
      </c>
      <c r="V548">
        <v>1.2057</v>
      </c>
      <c r="W548">
        <v>9</v>
      </c>
      <c r="X548">
        <v>1.2057</v>
      </c>
      <c r="Y548">
        <v>9</v>
      </c>
      <c r="Z548">
        <v>1.2057</v>
      </c>
      <c r="AA548">
        <v>1.2057</v>
      </c>
      <c r="AB548">
        <v>9</v>
      </c>
      <c r="AC548">
        <v>1.2057</v>
      </c>
      <c r="AD548">
        <v>9</v>
      </c>
      <c r="AE548">
        <v>1.2057</v>
      </c>
      <c r="AF548">
        <f>LOG(Table1[[#This Row],[QEpsAll]])</f>
        <v>-0.31587307438692458</v>
      </c>
      <c r="AG548">
        <f>LOG(Table1[[#This Row],[QEpsBtm]])</f>
        <v>-0.45829597671571159</v>
      </c>
      <c r="AH548">
        <f>(LOG(Table1[[#This Row],[QEpsBtmIC]])-Table1[[#This Row],[QEpsBtmLog]])/(Table1[[#This Row],[QEpsBtm_BoolLog]]-Table1[[#This Row],[QEpsBtmLog]])</f>
        <v>8.0529367026188226E-3</v>
      </c>
      <c r="AI548" s="1">
        <f>(LOG(Table1[[#This Row],[QEpsBtmICRand]])-Table1[[#This Row],[QEpsBtmLog]])/(Table1[[#This Row],[QEpsBtm_BoolLog]]-Table1[[#This Row],[QEpsBtmLog]])</f>
        <v>0.54418313598180967</v>
      </c>
      <c r="AJ548" s="1">
        <f>(LOG(Table1[[#This Row],[QEpsBtmIC_HasseSimple]])-Table1[[#This Row],[QEpsBtmLog]])/(Table1[[#This Row],[QEpsBtm_BoolLog]]-Table1[[#This Row],[QEpsBtmLog]])</f>
        <v>1</v>
      </c>
      <c r="AK548" s="1">
        <f>(LOG(Table1[[#This Row],[QEpsBtmIC_Hasse]])-Table1[[#This Row],[QEpsBtmLog]])/(Table1[[#This Row],[QEpsBtm_BoolLog]]-Table1[[#This Row],[QEpsBtmLog]])</f>
        <v>1</v>
      </c>
      <c r="AL548" s="1">
        <f>(LOG(Table1[[#This Row],[QEpsBtmIC_Bool]])-Table1[[#This Row],[QEpsBtmLog]])/(Table1[[#This Row],[QEpsBtm_BoolLog]]-Table1[[#This Row],[QEpsBtmLog]])</f>
        <v>1</v>
      </c>
      <c r="AM548" s="1">
        <f>(LOG(Table1[[#This Row],[QEpsBtm_HasseSimple]])-Table1[[#This Row],[QEpsBtmLog]])/(Table1[[#This Row],[QEpsBtm_BoolLog]]-Table1[[#This Row],[QEpsBtmLog]])</f>
        <v>1</v>
      </c>
      <c r="AN548" s="1">
        <f>(LOG(Table1[[#This Row],[QEpsBtm_Hasse]])-Table1[[#This Row],[QEpsBtmLog]])/(Table1[[#This Row],[QEpsBtm_BoolLog]]-Table1[[#This Row],[QEpsBtmLog]])</f>
        <v>1</v>
      </c>
      <c r="AO548" s="1">
        <f>LOG(Table1[[#This Row],[QEpsBtm_Bool]])</f>
        <v>8.1239260911697295E-2</v>
      </c>
    </row>
    <row r="549" spans="1:41" hidden="1" x14ac:dyDescent="0.25">
      <c r="A549" s="1" t="s">
        <v>46</v>
      </c>
      <c r="B549" t="s">
        <v>52</v>
      </c>
      <c r="C549">
        <v>1000</v>
      </c>
      <c r="D549">
        <v>10</v>
      </c>
      <c r="E549">
        <v>11</v>
      </c>
      <c r="F549">
        <v>11</v>
      </c>
      <c r="G549">
        <v>3.04E-2</v>
      </c>
      <c r="H549">
        <v>2.9999999999999997E-4</v>
      </c>
      <c r="I549">
        <v>0.48320000000000002</v>
      </c>
      <c r="J549">
        <v>2.2200000000000001E-2</v>
      </c>
      <c r="K549">
        <v>2.0000000000000001E-4</v>
      </c>
      <c r="L549">
        <v>0.35649999999999998</v>
      </c>
      <c r="M549">
        <v>2.2200000000000001E-2</v>
      </c>
      <c r="N549">
        <v>2.0000000000000001E-4</v>
      </c>
      <c r="O549">
        <v>0.3473</v>
      </c>
      <c r="P549">
        <v>4.2000000000000003E-2</v>
      </c>
      <c r="Q549">
        <v>0</v>
      </c>
      <c r="R549">
        <v>0.75390000000000001</v>
      </c>
      <c r="S549">
        <v>3.9100000000000003E-2</v>
      </c>
      <c r="T549">
        <v>3.9100000000000003E-2</v>
      </c>
      <c r="U549">
        <v>5.4699999999999999E-2</v>
      </c>
      <c r="V549">
        <v>1.3447</v>
      </c>
      <c r="W549">
        <v>10.062099999999999</v>
      </c>
      <c r="X549">
        <v>1.3376999999999999</v>
      </c>
      <c r="Y549">
        <v>10</v>
      </c>
      <c r="Z549">
        <v>1.4618</v>
      </c>
      <c r="AA549">
        <v>1.3447</v>
      </c>
      <c r="AB549">
        <v>10.062099999999999</v>
      </c>
      <c r="AC549">
        <v>1.3376999999999999</v>
      </c>
      <c r="AD549">
        <v>10</v>
      </c>
      <c r="AE549">
        <v>1.4618</v>
      </c>
      <c r="AF549">
        <f>LOG(Table1[[#This Row],[QEpsAll]])</f>
        <v>-0.31587307438692458</v>
      </c>
      <c r="AG549">
        <f>LOG(Table1[[#This Row],[QEpsBtm]])</f>
        <v>-0.44794046581211566</v>
      </c>
      <c r="AH549">
        <f>(LOG(Table1[[#This Row],[QEpsBtmIC]])-Table1[[#This Row],[QEpsBtmLog]])/(Table1[[#This Row],[QEpsBtm_BoolLog]]-Table1[[#This Row],[QEpsBtmLog]])</f>
        <v>-1.8528433806749987E-2</v>
      </c>
      <c r="AI549" s="1">
        <f>(LOG(Table1[[#This Row],[QEpsBtmICRand]])-Table1[[#This Row],[QEpsBtmLog]])/(Table1[[#This Row],[QEpsBtm_BoolLog]]-Table1[[#This Row],[QEpsBtmLog]])</f>
        <v>0.53074269522458106</v>
      </c>
      <c r="AJ549" s="1">
        <f>(LOG(Table1[[#This Row],[QEpsBtmIC_HasseSimple]])-Table1[[#This Row],[QEpsBtmLog]])/(Table1[[#This Row],[QEpsBtm_BoolLog]]-Table1[[#This Row],[QEpsBtmLog]])</f>
        <v>0.94082756071727192</v>
      </c>
      <c r="AK549" s="1">
        <f>(LOG(Table1[[#This Row],[QEpsBtmIC_Hasse]])-Table1[[#This Row],[QEpsBtmLog]])/(Table1[[#This Row],[QEpsBtm_BoolLog]]-Table1[[#This Row],[QEpsBtmLog]])</f>
        <v>0.93712884551367082</v>
      </c>
      <c r="AL549" s="1">
        <f>(LOG(Table1[[#This Row],[QEpsBtmIC_Bool]])-Table1[[#This Row],[QEpsBtmLog]])/(Table1[[#This Row],[QEpsBtm_BoolLog]]-Table1[[#This Row],[QEpsBtmLog]])</f>
        <v>1</v>
      </c>
      <c r="AM549" s="1">
        <f>(LOG(Table1[[#This Row],[QEpsBtm_HasseSimple]])-Table1[[#This Row],[QEpsBtmLog]])/(Table1[[#This Row],[QEpsBtm_BoolLog]]-Table1[[#This Row],[QEpsBtmLog]])</f>
        <v>0.94082756071727192</v>
      </c>
      <c r="AN549" s="1">
        <f>(LOG(Table1[[#This Row],[QEpsBtm_Hasse]])-Table1[[#This Row],[QEpsBtmLog]])/(Table1[[#This Row],[QEpsBtm_BoolLog]]-Table1[[#This Row],[QEpsBtmLog]])</f>
        <v>0.93712884551367082</v>
      </c>
      <c r="AO549" s="1">
        <f>LOG(Table1[[#This Row],[QEpsBtm_Bool]])</f>
        <v>0.16488795754795416</v>
      </c>
    </row>
    <row r="550" spans="1:41" hidden="1" x14ac:dyDescent="0.25">
      <c r="A550" s="1" t="s">
        <v>46</v>
      </c>
      <c r="B550" t="s">
        <v>52</v>
      </c>
      <c r="C550">
        <v>1000</v>
      </c>
      <c r="D550">
        <v>11</v>
      </c>
      <c r="E550">
        <v>13</v>
      </c>
      <c r="F550">
        <v>13</v>
      </c>
      <c r="G550">
        <v>3.04E-2</v>
      </c>
      <c r="H550">
        <v>2.9999999999999997E-4</v>
      </c>
      <c r="I550">
        <v>0.48320000000000002</v>
      </c>
      <c r="J550">
        <v>2.2200000000000001E-2</v>
      </c>
      <c r="K550">
        <v>2.0000000000000001E-4</v>
      </c>
      <c r="L550">
        <v>0.3503</v>
      </c>
      <c r="M550">
        <v>2.2200000000000001E-2</v>
      </c>
      <c r="N550">
        <v>2.0000000000000001E-4</v>
      </c>
      <c r="O550">
        <v>0.35759999999999997</v>
      </c>
      <c r="P550">
        <v>4.48E-2</v>
      </c>
      <c r="Q550">
        <v>2.9999999999999997E-4</v>
      </c>
      <c r="R550">
        <v>0.79959999999999998</v>
      </c>
      <c r="S550">
        <v>5.4699999999999999E-2</v>
      </c>
      <c r="T550">
        <v>5.4699999999999999E-2</v>
      </c>
      <c r="U550">
        <v>5.4699999999999999E-2</v>
      </c>
      <c r="V550">
        <v>1.6322000000000001</v>
      </c>
      <c r="W550">
        <v>12.062099999999999</v>
      </c>
      <c r="X550">
        <v>1.6253</v>
      </c>
      <c r="Y550">
        <v>12</v>
      </c>
      <c r="Z550">
        <v>1.7493000000000001</v>
      </c>
      <c r="AA550">
        <v>1.6322000000000001</v>
      </c>
      <c r="AB550">
        <v>12.062099999999999</v>
      </c>
      <c r="AC550">
        <v>1.6253</v>
      </c>
      <c r="AD550">
        <v>12</v>
      </c>
      <c r="AE550">
        <v>1.7493000000000001</v>
      </c>
      <c r="AF550">
        <f>LOG(Table1[[#This Row],[QEpsAll]])</f>
        <v>-0.31587307438692458</v>
      </c>
      <c r="AG550">
        <f>LOG(Table1[[#This Row],[QEpsBtm]])</f>
        <v>-0.45555986268230758</v>
      </c>
      <c r="AH550">
        <f>(LOG(Table1[[#This Row],[QEpsBtmIC]])-Table1[[#This Row],[QEpsBtmLog]])/(Table1[[#This Row],[QEpsBtm_BoolLog]]-Table1[[#This Row],[QEpsBtmLog]])</f>
        <v>1.2825118794977847E-2</v>
      </c>
      <c r="AI550" s="1">
        <f>(LOG(Table1[[#This Row],[QEpsBtmICRand]])-Table1[[#This Row],[QEpsBtmLog]])/(Table1[[#This Row],[QEpsBtm_BoolLog]]-Table1[[#This Row],[QEpsBtmLog]])</f>
        <v>0.5132019613015939</v>
      </c>
      <c r="AJ550" s="1">
        <f>(LOG(Table1[[#This Row],[QEpsBtmIC_HasseSimple]])-Table1[[#This Row],[QEpsBtmLog]])/(Table1[[#This Row],[QEpsBtm_BoolLog]]-Table1[[#This Row],[QEpsBtmLog]])</f>
        <v>0.95691597685924379</v>
      </c>
      <c r="AK550" s="1">
        <f>(LOG(Table1[[#This Row],[QEpsBtmIC_Hasse]])-Table1[[#This Row],[QEpsBtmLog]])/(Table1[[#This Row],[QEpsBtm_BoolLog]]-Table1[[#This Row],[QEpsBtmLog]])</f>
        <v>0.9542817063532073</v>
      </c>
      <c r="AL550" s="1">
        <f>(LOG(Table1[[#This Row],[QEpsBtmIC_Bool]])-Table1[[#This Row],[QEpsBtmLog]])/(Table1[[#This Row],[QEpsBtm_BoolLog]]-Table1[[#This Row],[QEpsBtmLog]])</f>
        <v>1</v>
      </c>
      <c r="AM550" s="1">
        <f>(LOG(Table1[[#This Row],[QEpsBtm_HasseSimple]])-Table1[[#This Row],[QEpsBtmLog]])/(Table1[[#This Row],[QEpsBtm_BoolLog]]-Table1[[#This Row],[QEpsBtmLog]])</f>
        <v>0.95691597685924379</v>
      </c>
      <c r="AN550" s="1">
        <f>(LOG(Table1[[#This Row],[QEpsBtm_Hasse]])-Table1[[#This Row],[QEpsBtmLog]])/(Table1[[#This Row],[QEpsBtm_BoolLog]]-Table1[[#This Row],[QEpsBtmLog]])</f>
        <v>0.9542817063532073</v>
      </c>
      <c r="AO550" s="1">
        <f>LOG(Table1[[#This Row],[QEpsBtm_Bool]])</f>
        <v>0.24286429614070687</v>
      </c>
    </row>
    <row r="551" spans="1:41" hidden="1" x14ac:dyDescent="0.25">
      <c r="A551" s="1" t="s">
        <v>46</v>
      </c>
      <c r="B551" t="s">
        <v>52</v>
      </c>
      <c r="C551">
        <v>1000</v>
      </c>
      <c r="D551">
        <v>12</v>
      </c>
      <c r="E551">
        <v>15</v>
      </c>
      <c r="F551">
        <v>15</v>
      </c>
      <c r="G551">
        <v>3.04E-2</v>
      </c>
      <c r="H551">
        <v>2.9999999999999997E-4</v>
      </c>
      <c r="I551">
        <v>0.48320000000000002</v>
      </c>
      <c r="J551">
        <v>2.2200000000000001E-2</v>
      </c>
      <c r="K551">
        <v>2.0000000000000001E-4</v>
      </c>
      <c r="L551">
        <v>0.36049999999999999</v>
      </c>
      <c r="M551">
        <v>2.23E-2</v>
      </c>
      <c r="N551">
        <v>2.0000000000000001E-4</v>
      </c>
      <c r="O551">
        <v>0.36870000000000003</v>
      </c>
      <c r="P551">
        <v>4.6399999999999997E-2</v>
      </c>
      <c r="Q551">
        <v>2.9999999999999997E-4</v>
      </c>
      <c r="R551">
        <v>0.83560000000000001</v>
      </c>
      <c r="S551">
        <v>5.4699999999999999E-2</v>
      </c>
      <c r="T551">
        <v>5.4699999999999999E-2</v>
      </c>
      <c r="U551">
        <v>5.4699999999999999E-2</v>
      </c>
      <c r="V551">
        <v>1.8893</v>
      </c>
      <c r="W551">
        <v>14.062099999999999</v>
      </c>
      <c r="X551">
        <v>1.8824000000000001</v>
      </c>
      <c r="Y551">
        <v>14</v>
      </c>
      <c r="Z551">
        <v>2.0065</v>
      </c>
      <c r="AA551">
        <v>1.8893</v>
      </c>
      <c r="AB551">
        <v>14.062099999999999</v>
      </c>
      <c r="AC551">
        <v>1.8824000000000001</v>
      </c>
      <c r="AD551">
        <v>14</v>
      </c>
      <c r="AE551">
        <v>2.0065</v>
      </c>
      <c r="AF551">
        <f>LOG(Table1[[#This Row],[QEpsAll]])</f>
        <v>-0.31587307438692458</v>
      </c>
      <c r="AG551">
        <f>LOG(Table1[[#This Row],[QEpsBtm]])</f>
        <v>-0.44309473094455215</v>
      </c>
      <c r="AH551">
        <f>(LOG(Table1[[#This Row],[QEpsBtmIC]])-Table1[[#This Row],[QEpsBtmLog]])/(Table1[[#This Row],[QEpsBtm_BoolLog]]-Table1[[#This Row],[QEpsBtmLog]])</f>
        <v>1.3101843680064871E-2</v>
      </c>
      <c r="AI551" s="1">
        <f>(LOG(Table1[[#This Row],[QEpsBtmICRand]])-Table1[[#This Row],[QEpsBtmLog]])/(Table1[[#This Row],[QEpsBtm_BoolLog]]-Table1[[#This Row],[QEpsBtmLog]])</f>
        <v>0.48970699346374669</v>
      </c>
      <c r="AJ551" s="1">
        <f>(LOG(Table1[[#This Row],[QEpsBtmIC_HasseSimple]])-Table1[[#This Row],[QEpsBtmLog]])/(Table1[[#This Row],[QEpsBtm_BoolLog]]-Table1[[#This Row],[QEpsBtmLog]])</f>
        <v>0.96494023990877176</v>
      </c>
      <c r="AK551" s="1">
        <f>(LOG(Table1[[#This Row],[QEpsBtmIC_Hasse]])-Table1[[#This Row],[QEpsBtmLog]])/(Table1[[#This Row],[QEpsBtm_BoolLog]]-Table1[[#This Row],[QEpsBtmLog]])</f>
        <v>0.9628088674608728</v>
      </c>
      <c r="AL551" s="1">
        <f>(LOG(Table1[[#This Row],[QEpsBtmIC_Bool]])-Table1[[#This Row],[QEpsBtmLog]])/(Table1[[#This Row],[QEpsBtm_BoolLog]]-Table1[[#This Row],[QEpsBtmLog]])</f>
        <v>1</v>
      </c>
      <c r="AM551" s="1">
        <f>(LOG(Table1[[#This Row],[QEpsBtm_HasseSimple]])-Table1[[#This Row],[QEpsBtmLog]])/(Table1[[#This Row],[QEpsBtm_BoolLog]]-Table1[[#This Row],[QEpsBtmLog]])</f>
        <v>0.96494023990877176</v>
      </c>
      <c r="AN551" s="1">
        <f>(LOG(Table1[[#This Row],[QEpsBtm_Hasse]])-Table1[[#This Row],[QEpsBtmLog]])/(Table1[[#This Row],[QEpsBtm_BoolLog]]-Table1[[#This Row],[QEpsBtmLog]])</f>
        <v>0.9628088674608728</v>
      </c>
      <c r="AO551" s="1">
        <f>LOG(Table1[[#This Row],[QEpsBtm_Bool]])</f>
        <v>0.30243916406985755</v>
      </c>
    </row>
    <row r="552" spans="1:41" hidden="1" x14ac:dyDescent="0.25">
      <c r="A552" s="1" t="s">
        <v>46</v>
      </c>
      <c r="B552" t="s">
        <v>52</v>
      </c>
      <c r="C552">
        <v>1000</v>
      </c>
      <c r="D552">
        <v>13</v>
      </c>
      <c r="E552">
        <v>18</v>
      </c>
      <c r="F552">
        <v>18</v>
      </c>
      <c r="G552">
        <v>3.04E-2</v>
      </c>
      <c r="H552">
        <v>2.9999999999999997E-4</v>
      </c>
      <c r="I552">
        <v>0.48320000000000002</v>
      </c>
      <c r="J552">
        <v>2.2599999999999999E-2</v>
      </c>
      <c r="K552">
        <v>5.0000000000000001E-4</v>
      </c>
      <c r="L552">
        <v>0.36659999999999998</v>
      </c>
      <c r="M552">
        <v>2.2700000000000001E-2</v>
      </c>
      <c r="N552">
        <v>5.0000000000000001E-4</v>
      </c>
      <c r="O552">
        <v>0.36220000000000002</v>
      </c>
      <c r="P552">
        <v>4.8599999999999997E-2</v>
      </c>
      <c r="Q552">
        <v>2.9999999999999997E-4</v>
      </c>
      <c r="R552">
        <v>0.86970000000000003</v>
      </c>
      <c r="S552">
        <v>5.4699999999999999E-2</v>
      </c>
      <c r="T552">
        <v>5.4699999999999999E-2</v>
      </c>
      <c r="U552">
        <v>5.4699999999999999E-2</v>
      </c>
      <c r="V552">
        <v>2.3222999999999998</v>
      </c>
      <c r="W552">
        <v>17.062100000000001</v>
      </c>
      <c r="X552">
        <v>2.3153000000000001</v>
      </c>
      <c r="Y552">
        <v>17</v>
      </c>
      <c r="Z552">
        <v>2.4394</v>
      </c>
      <c r="AA552">
        <v>2.3222999999999998</v>
      </c>
      <c r="AB552">
        <v>17.062100000000001</v>
      </c>
      <c r="AC552">
        <v>2.3153000000000001</v>
      </c>
      <c r="AD552">
        <v>17</v>
      </c>
      <c r="AE552">
        <v>2.4394</v>
      </c>
      <c r="AF552">
        <f>LOG(Table1[[#This Row],[QEpsAll]])</f>
        <v>-0.31587307438692458</v>
      </c>
      <c r="AG552">
        <f>LOG(Table1[[#This Row],[QEpsBtm]])</f>
        <v>-0.43580753937380218</v>
      </c>
      <c r="AH552">
        <f>(LOG(Table1[[#This Row],[QEpsBtmIC]])-Table1[[#This Row],[QEpsBtmLog]])/(Table1[[#This Row],[QEpsBtm_BoolLog]]-Table1[[#This Row],[QEpsBtmLog]])</f>
        <v>-6.3711272006977066E-3</v>
      </c>
      <c r="AI552" s="1">
        <f>(LOG(Table1[[#This Row],[QEpsBtmICRand]])-Table1[[#This Row],[QEpsBtmLog]])/(Table1[[#This Row],[QEpsBtm_BoolLog]]-Table1[[#This Row],[QEpsBtmLog]])</f>
        <v>0.45581498343316629</v>
      </c>
      <c r="AJ552" s="1">
        <f>(LOG(Table1[[#This Row],[QEpsBtmIC_HasseSimple]])-Table1[[#This Row],[QEpsBtmLog]])/(Table1[[#This Row],[QEpsBtm_BoolLog]]-Table1[[#This Row],[QEpsBtmLog]])</f>
        <v>0.97404332114497716</v>
      </c>
      <c r="AK552" s="1">
        <f>(LOG(Table1[[#This Row],[QEpsBtmIC_Hasse]])-Table1[[#This Row],[QEpsBtmLog]])/(Table1[[#This Row],[QEpsBtm_BoolLog]]-Table1[[#This Row],[QEpsBtmLog]])</f>
        <v>0.97245048255369659</v>
      </c>
      <c r="AL552" s="1">
        <f>(LOG(Table1[[#This Row],[QEpsBtmIC_Bool]])-Table1[[#This Row],[QEpsBtmLog]])/(Table1[[#This Row],[QEpsBtm_BoolLog]]-Table1[[#This Row],[QEpsBtmLog]])</f>
        <v>1</v>
      </c>
      <c r="AM552" s="1">
        <f>(LOG(Table1[[#This Row],[QEpsBtm_HasseSimple]])-Table1[[#This Row],[QEpsBtmLog]])/(Table1[[#This Row],[QEpsBtm_BoolLog]]-Table1[[#This Row],[QEpsBtmLog]])</f>
        <v>0.97404332114497716</v>
      </c>
      <c r="AN552" s="1">
        <f>(LOG(Table1[[#This Row],[QEpsBtm_Hasse]])-Table1[[#This Row],[QEpsBtmLog]])/(Table1[[#This Row],[QEpsBtm_BoolLog]]-Table1[[#This Row],[QEpsBtmLog]])</f>
        <v>0.97245048255369659</v>
      </c>
      <c r="AO552" s="1">
        <f>LOG(Table1[[#This Row],[QEpsBtm_Bool]])</f>
        <v>0.3872830194811423</v>
      </c>
    </row>
    <row r="553" spans="1:41" hidden="1" x14ac:dyDescent="0.25">
      <c r="A553" s="1" t="s">
        <v>46</v>
      </c>
      <c r="B553" t="s">
        <v>52</v>
      </c>
      <c r="C553">
        <v>1000</v>
      </c>
      <c r="D553">
        <v>14</v>
      </c>
      <c r="E553">
        <v>21</v>
      </c>
      <c r="F553">
        <v>21</v>
      </c>
      <c r="G553">
        <v>3.04E-2</v>
      </c>
      <c r="H553">
        <v>2.9999999999999997E-4</v>
      </c>
      <c r="I553">
        <v>0.48320000000000002</v>
      </c>
      <c r="J553">
        <v>2.35E-2</v>
      </c>
      <c r="K553">
        <v>5.9999999999999995E-4</v>
      </c>
      <c r="L553">
        <v>0.38350000000000001</v>
      </c>
      <c r="M553">
        <v>2.2800000000000001E-2</v>
      </c>
      <c r="N553">
        <v>4.0000000000000002E-4</v>
      </c>
      <c r="O553">
        <v>0.36930000000000002</v>
      </c>
      <c r="P553">
        <v>5.04E-2</v>
      </c>
      <c r="Q553">
        <v>2.9999999999999997E-4</v>
      </c>
      <c r="R553">
        <v>0.8972</v>
      </c>
      <c r="S553">
        <v>5.4699999999999999E-2</v>
      </c>
      <c r="T553">
        <v>5.4699999999999999E-2</v>
      </c>
      <c r="U553">
        <v>5.4699999999999999E-2</v>
      </c>
      <c r="V553">
        <v>2.7096</v>
      </c>
      <c r="W553">
        <v>20.062100000000001</v>
      </c>
      <c r="X553">
        <v>2.7025999999999999</v>
      </c>
      <c r="Y553">
        <v>20</v>
      </c>
      <c r="Z553">
        <v>2.8267000000000002</v>
      </c>
      <c r="AA553">
        <v>2.7096</v>
      </c>
      <c r="AB553">
        <v>20.062100000000001</v>
      </c>
      <c r="AC553">
        <v>2.7025999999999999</v>
      </c>
      <c r="AD553">
        <v>20</v>
      </c>
      <c r="AE553">
        <v>2.8267000000000002</v>
      </c>
      <c r="AF553">
        <f>LOG(Table1[[#This Row],[QEpsAll]])</f>
        <v>-0.31587307438692458</v>
      </c>
      <c r="AG553">
        <f>LOG(Table1[[#This Row],[QEpsBtm]])</f>
        <v>-0.41623463171500025</v>
      </c>
      <c r="AH553">
        <f>(LOG(Table1[[#This Row],[QEpsBtmIC]])-Table1[[#This Row],[QEpsBtmLog]])/(Table1[[#This Row],[QEpsBtm_BoolLog]]-Table1[[#This Row],[QEpsBtmLog]])</f>
        <v>-1.8888518238722042E-2</v>
      </c>
      <c r="AI553" s="1">
        <f>(LOG(Table1[[#This Row],[QEpsBtmICRand]])-Table1[[#This Row],[QEpsBtmLog]])/(Table1[[#This Row],[QEpsBtm_BoolLog]]-Table1[[#This Row],[QEpsBtmLog]])</f>
        <v>0.42549601209769988</v>
      </c>
      <c r="AJ553" s="1">
        <f>(LOG(Table1[[#This Row],[QEpsBtmIC_HasseSimple]])-Table1[[#This Row],[QEpsBtmLog]])/(Table1[[#This Row],[QEpsBtm_BoolLog]]-Table1[[#This Row],[QEpsBtmLog]])</f>
        <v>0.97881932990000531</v>
      </c>
      <c r="AK553" s="1">
        <f>(LOG(Table1[[#This Row],[QEpsBtmIC_Hasse]])-Table1[[#This Row],[QEpsBtmLog]])/(Table1[[#This Row],[QEpsBtm_BoolLog]]-Table1[[#This Row],[QEpsBtmLog]])</f>
        <v>0.97752435281213568</v>
      </c>
      <c r="AL553" s="1">
        <f>(LOG(Table1[[#This Row],[QEpsBtmIC_Bool]])-Table1[[#This Row],[QEpsBtmLog]])/(Table1[[#This Row],[QEpsBtm_BoolLog]]-Table1[[#This Row],[QEpsBtmLog]])</f>
        <v>1</v>
      </c>
      <c r="AM553" s="1">
        <f>(LOG(Table1[[#This Row],[QEpsBtm_HasseSimple]])-Table1[[#This Row],[QEpsBtmLog]])/(Table1[[#This Row],[QEpsBtm_BoolLog]]-Table1[[#This Row],[QEpsBtmLog]])</f>
        <v>0.97881932990000531</v>
      </c>
      <c r="AN553" s="1">
        <f>(LOG(Table1[[#This Row],[QEpsBtm_Hasse]])-Table1[[#This Row],[QEpsBtmLog]])/(Table1[[#This Row],[QEpsBtm_BoolLog]]-Table1[[#This Row],[QEpsBtmLog]])</f>
        <v>0.97752435281213568</v>
      </c>
      <c r="AO553" s="1">
        <f>LOG(Table1[[#This Row],[QEpsBtm_Bool]])</f>
        <v>0.451279718904047</v>
      </c>
    </row>
    <row r="554" spans="1:41" hidden="1" x14ac:dyDescent="0.25">
      <c r="A554" s="1" t="s">
        <v>46</v>
      </c>
      <c r="B554" t="s">
        <v>52</v>
      </c>
      <c r="C554">
        <v>1000</v>
      </c>
      <c r="D554">
        <v>15</v>
      </c>
      <c r="E554">
        <v>26</v>
      </c>
      <c r="F554">
        <v>26</v>
      </c>
      <c r="G554">
        <v>3.04E-2</v>
      </c>
      <c r="H554">
        <v>2.9999999999999997E-4</v>
      </c>
      <c r="I554">
        <v>0.48320000000000002</v>
      </c>
      <c r="J554">
        <v>2.46E-2</v>
      </c>
      <c r="K554">
        <v>4.0000000000000002E-4</v>
      </c>
      <c r="L554">
        <v>0.38229999999999997</v>
      </c>
      <c r="M554">
        <v>2.4400000000000002E-2</v>
      </c>
      <c r="N554">
        <v>5.9999999999999995E-4</v>
      </c>
      <c r="O554">
        <v>0.38819999999999999</v>
      </c>
      <c r="P554">
        <v>5.3800000000000001E-2</v>
      </c>
      <c r="Q554">
        <v>2.0000000000000001E-4</v>
      </c>
      <c r="R554">
        <v>0.92120000000000002</v>
      </c>
      <c r="S554">
        <v>5.4699999999999999E-2</v>
      </c>
      <c r="T554">
        <v>5.4699999999999999E-2</v>
      </c>
      <c r="U554">
        <v>5.4699999999999999E-2</v>
      </c>
      <c r="V554">
        <v>3.4338000000000002</v>
      </c>
      <c r="W554">
        <v>25.062100000000001</v>
      </c>
      <c r="X554">
        <v>3.4268999999999998</v>
      </c>
      <c r="Y554">
        <v>25</v>
      </c>
      <c r="Z554">
        <v>3.5508999999999999</v>
      </c>
      <c r="AA554">
        <v>3.4338000000000002</v>
      </c>
      <c r="AB554">
        <v>25.062100000000001</v>
      </c>
      <c r="AC554">
        <v>3.4268999999999998</v>
      </c>
      <c r="AD554">
        <v>25</v>
      </c>
      <c r="AE554">
        <v>3.5508999999999999</v>
      </c>
      <c r="AF554">
        <f>LOG(Table1[[#This Row],[QEpsAll]])</f>
        <v>-0.31587307438692458</v>
      </c>
      <c r="AG554">
        <f>LOG(Table1[[#This Row],[QEpsBtm]])</f>
        <v>-0.4175957019809719</v>
      </c>
      <c r="AH554">
        <f>(LOG(Table1[[#This Row],[QEpsBtmIC]])-Table1[[#This Row],[QEpsBtmLog]])/(Table1[[#This Row],[QEpsBtm_BoolLog]]-Table1[[#This Row],[QEpsBtmLog]])</f>
        <v>6.8715760004713737E-3</v>
      </c>
      <c r="AI554" s="1">
        <f>(LOG(Table1[[#This Row],[QEpsBtmICRand]])-Table1[[#This Row],[QEpsBtmLog]])/(Table1[[#This Row],[QEpsBtm_BoolLog]]-Table1[[#This Row],[QEpsBtmLog]])</f>
        <v>0.3946029114449951</v>
      </c>
      <c r="AJ554" s="1">
        <f>(LOG(Table1[[#This Row],[QEpsBtmIC_HasseSimple]])-Table1[[#This Row],[QEpsBtmLog]])/(Table1[[#This Row],[QEpsBtm_BoolLog]]-Table1[[#This Row],[QEpsBtmLog]])</f>
        <v>0.98495409452514993</v>
      </c>
      <c r="AK554" s="1">
        <f>(LOG(Table1[[#This Row],[QEpsBtmIC_Hasse]])-Table1[[#This Row],[QEpsBtmLog]])/(Table1[[#This Row],[QEpsBtm_BoolLog]]-Table1[[#This Row],[QEpsBtmLog]])</f>
        <v>0.98405159017267263</v>
      </c>
      <c r="AL554" s="1">
        <f>(LOG(Table1[[#This Row],[QEpsBtmIC_Bool]])-Table1[[#This Row],[QEpsBtmLog]])/(Table1[[#This Row],[QEpsBtm_BoolLog]]-Table1[[#This Row],[QEpsBtmLog]])</f>
        <v>1</v>
      </c>
      <c r="AM554" s="1">
        <f>(LOG(Table1[[#This Row],[QEpsBtm_HasseSimple]])-Table1[[#This Row],[QEpsBtmLog]])/(Table1[[#This Row],[QEpsBtm_BoolLog]]-Table1[[#This Row],[QEpsBtmLog]])</f>
        <v>0.98495409452514993</v>
      </c>
      <c r="AN554" s="1">
        <f>(LOG(Table1[[#This Row],[QEpsBtm_Hasse]])-Table1[[#This Row],[QEpsBtmLog]])/(Table1[[#This Row],[QEpsBtm_BoolLog]]-Table1[[#This Row],[QEpsBtmLog]])</f>
        <v>0.98405159017267263</v>
      </c>
      <c r="AO554" s="1">
        <f>LOG(Table1[[#This Row],[QEpsBtm_Bool]])</f>
        <v>0.5503384419271542</v>
      </c>
    </row>
    <row r="555" spans="1:41" hidden="1" x14ac:dyDescent="0.25">
      <c r="A555" s="1" t="s">
        <v>46</v>
      </c>
      <c r="B555" t="s">
        <v>52</v>
      </c>
      <c r="C555">
        <v>1000</v>
      </c>
      <c r="D555">
        <v>16</v>
      </c>
      <c r="E555">
        <v>29</v>
      </c>
      <c r="F555">
        <v>29</v>
      </c>
      <c r="G555">
        <v>3.04E-2</v>
      </c>
      <c r="H555">
        <v>2.9999999999999997E-4</v>
      </c>
      <c r="I555">
        <v>0.48320000000000002</v>
      </c>
      <c r="J555">
        <v>2.58E-2</v>
      </c>
      <c r="K555">
        <v>2.0000000000000001E-4</v>
      </c>
      <c r="L555">
        <v>0.39760000000000001</v>
      </c>
      <c r="M555">
        <v>2.5600000000000001E-2</v>
      </c>
      <c r="N555">
        <v>4.0000000000000002E-4</v>
      </c>
      <c r="O555">
        <v>0.39750000000000002</v>
      </c>
      <c r="P555">
        <v>5.4199999999999998E-2</v>
      </c>
      <c r="Q555">
        <v>2.0000000000000001E-4</v>
      </c>
      <c r="R555">
        <v>0.93669999999999998</v>
      </c>
      <c r="S555">
        <v>5.4699999999999999E-2</v>
      </c>
      <c r="T555">
        <v>5.4699999999999999E-2</v>
      </c>
      <c r="U555">
        <v>5.4699999999999999E-2</v>
      </c>
      <c r="V555">
        <v>3.8227000000000002</v>
      </c>
      <c r="W555">
        <v>28.062100000000001</v>
      </c>
      <c r="X555">
        <v>3.8157999999999999</v>
      </c>
      <c r="Y555">
        <v>28</v>
      </c>
      <c r="Z555">
        <v>3.9398</v>
      </c>
      <c r="AA555">
        <v>3.8227000000000002</v>
      </c>
      <c r="AB555">
        <v>28.062100000000001</v>
      </c>
      <c r="AC555">
        <v>3.8157999999999999</v>
      </c>
      <c r="AD555">
        <v>28</v>
      </c>
      <c r="AE555">
        <v>3.9398</v>
      </c>
      <c r="AF555">
        <f>LOG(Table1[[#This Row],[QEpsAll]])</f>
        <v>-0.31587307438692458</v>
      </c>
      <c r="AG555">
        <f>LOG(Table1[[#This Row],[QEpsBtm]])</f>
        <v>-0.4005536242747243</v>
      </c>
      <c r="AH555">
        <f>(LOG(Table1[[#This Row],[QEpsBtmIC]])-Table1[[#This Row],[QEpsBtmLog]])/(Table1[[#This Row],[QEpsBtm_BoolLog]]-Table1[[#This Row],[QEpsBtmLog]])</f>
        <v>-1.0967839730145382E-4</v>
      </c>
      <c r="AI555" s="1">
        <f>(LOG(Table1[[#This Row],[QEpsBtmICRand]])-Table1[[#This Row],[QEpsBtmLog]])/(Table1[[#This Row],[QEpsBtm_BoolLog]]-Table1[[#This Row],[QEpsBtmLog]])</f>
        <v>0.3736383105512977</v>
      </c>
      <c r="AJ555" s="1">
        <f>(LOG(Table1[[#This Row],[QEpsBtmIC_HasseSimple]])-Table1[[#This Row],[QEpsBtmLog]])/(Table1[[#This Row],[QEpsBtm_BoolLog]]-Table1[[#This Row],[QEpsBtmLog]])</f>
        <v>0.98684378155984154</v>
      </c>
      <c r="AK555" s="1">
        <f>(LOG(Table1[[#This Row],[QEpsBtmIC_Hasse]])-Table1[[#This Row],[QEpsBtmLog]])/(Table1[[#This Row],[QEpsBtm_BoolLog]]-Table1[[#This Row],[QEpsBtmLog]])</f>
        <v>0.98605603961183774</v>
      </c>
      <c r="AL555" s="1">
        <f>(LOG(Table1[[#This Row],[QEpsBtmIC_Bool]])-Table1[[#This Row],[QEpsBtmLog]])/(Table1[[#This Row],[QEpsBtm_BoolLog]]-Table1[[#This Row],[QEpsBtmLog]])</f>
        <v>1</v>
      </c>
      <c r="AM555" s="1">
        <f>(LOG(Table1[[#This Row],[QEpsBtm_HasseSimple]])-Table1[[#This Row],[QEpsBtmLog]])/(Table1[[#This Row],[QEpsBtm_BoolLog]]-Table1[[#This Row],[QEpsBtmLog]])</f>
        <v>0.98684378155984154</v>
      </c>
      <c r="AN555" s="1">
        <f>(LOG(Table1[[#This Row],[QEpsBtm_Hasse]])-Table1[[#This Row],[QEpsBtmLog]])/(Table1[[#This Row],[QEpsBtm_BoolLog]]-Table1[[#This Row],[QEpsBtmLog]])</f>
        <v>0.98605603961183774</v>
      </c>
      <c r="AO555" s="1">
        <f>LOG(Table1[[#This Row],[QEpsBtm_Bool]])</f>
        <v>0.59547417586085438</v>
      </c>
    </row>
    <row r="556" spans="1:41" hidden="1" x14ac:dyDescent="0.25">
      <c r="A556" s="1" t="s">
        <v>46</v>
      </c>
      <c r="B556" t="s">
        <v>52</v>
      </c>
      <c r="C556">
        <v>1000</v>
      </c>
      <c r="D556">
        <v>17</v>
      </c>
      <c r="E556">
        <v>33</v>
      </c>
      <c r="F556">
        <v>33</v>
      </c>
      <c r="G556">
        <v>3.04E-2</v>
      </c>
      <c r="H556">
        <v>2.9999999999999997E-4</v>
      </c>
      <c r="I556">
        <v>0.48320000000000002</v>
      </c>
      <c r="J556">
        <v>2.6499999999999999E-2</v>
      </c>
      <c r="K556">
        <v>2.9999999999999997E-4</v>
      </c>
      <c r="L556">
        <v>0.42849999999999999</v>
      </c>
      <c r="M556">
        <v>2.6100000000000002E-2</v>
      </c>
      <c r="N556">
        <v>2.9999999999999997E-4</v>
      </c>
      <c r="O556">
        <v>0.42009999999999997</v>
      </c>
      <c r="P556">
        <v>5.6000000000000001E-2</v>
      </c>
      <c r="Q556">
        <v>2.9999999999999997E-4</v>
      </c>
      <c r="R556">
        <v>0.94499999999999995</v>
      </c>
      <c r="S556">
        <v>5.4699999999999999E-2</v>
      </c>
      <c r="T556">
        <v>5.4699999999999999E-2</v>
      </c>
      <c r="U556">
        <v>5.4699999999999999E-2</v>
      </c>
      <c r="V556">
        <v>4.4042000000000003</v>
      </c>
      <c r="W556">
        <v>32.062100000000001</v>
      </c>
      <c r="X556">
        <v>4.3973000000000004</v>
      </c>
      <c r="Y556">
        <v>32</v>
      </c>
      <c r="Z556">
        <v>4.5213000000000001</v>
      </c>
      <c r="AA556">
        <v>4.4042000000000003</v>
      </c>
      <c r="AB556">
        <v>32.062100000000001</v>
      </c>
      <c r="AC556">
        <v>4.3973000000000004</v>
      </c>
      <c r="AD556">
        <v>32</v>
      </c>
      <c r="AE556">
        <v>4.5213000000000001</v>
      </c>
      <c r="AF556">
        <f>LOG(Table1[[#This Row],[QEpsAll]])</f>
        <v>-0.31587307438692458</v>
      </c>
      <c r="AG556">
        <f>LOG(Table1[[#This Row],[QEpsBtm]])</f>
        <v>-0.36804917374078305</v>
      </c>
      <c r="AH556">
        <f>(LOG(Table1[[#This Row],[QEpsBtmIC]])-Table1[[#This Row],[QEpsBtmLog]])/(Table1[[#This Row],[QEpsBtm_BoolLog]]-Table1[[#This Row],[QEpsBtmLog]])</f>
        <v>-8.4022668886816719E-3</v>
      </c>
      <c r="AI556" s="1">
        <f>(LOG(Table1[[#This Row],[QEpsBtmICRand]])-Table1[[#This Row],[QEpsBtmLog]])/(Table1[[#This Row],[QEpsBtm_BoolLog]]-Table1[[#This Row],[QEpsBtmLog]])</f>
        <v>0.3356560022683871</v>
      </c>
      <c r="AJ556" s="1">
        <f>(LOG(Table1[[#This Row],[QEpsBtmIC_HasseSimple]])-Table1[[#This Row],[QEpsBtmLog]])/(Table1[[#This Row],[QEpsBtm_BoolLog]]-Table1[[#This Row],[QEpsBtmLog]])</f>
        <v>0.98886333158643835</v>
      </c>
      <c r="AK556" s="1">
        <f>(LOG(Table1[[#This Row],[QEpsBtmIC_Hasse]])-Table1[[#This Row],[QEpsBtmLog]])/(Table1[[#This Row],[QEpsBtm_BoolLog]]-Table1[[#This Row],[QEpsBtmLog]])</f>
        <v>0.988197907503235</v>
      </c>
      <c r="AL556" s="1">
        <f>(LOG(Table1[[#This Row],[QEpsBtmIC_Bool]])-Table1[[#This Row],[QEpsBtmLog]])/(Table1[[#This Row],[QEpsBtm_BoolLog]]-Table1[[#This Row],[QEpsBtmLog]])</f>
        <v>1</v>
      </c>
      <c r="AM556" s="1">
        <f>(LOG(Table1[[#This Row],[QEpsBtm_HasseSimple]])-Table1[[#This Row],[QEpsBtmLog]])/(Table1[[#This Row],[QEpsBtm_BoolLog]]-Table1[[#This Row],[QEpsBtmLog]])</f>
        <v>0.98886333158643835</v>
      </c>
      <c r="AN556" s="1">
        <f>(LOG(Table1[[#This Row],[QEpsBtm_Hasse]])-Table1[[#This Row],[QEpsBtmLog]])/(Table1[[#This Row],[QEpsBtm_BoolLog]]-Table1[[#This Row],[QEpsBtmLog]])</f>
        <v>0.988197907503235</v>
      </c>
      <c r="AO556" s="1">
        <f>LOG(Table1[[#This Row],[QEpsBtm_Bool]])</f>
        <v>0.65526332455740643</v>
      </c>
    </row>
    <row r="557" spans="1:41" hidden="1" x14ac:dyDescent="0.25">
      <c r="A557" s="1" t="s">
        <v>46</v>
      </c>
      <c r="B557" t="s">
        <v>52</v>
      </c>
      <c r="C557">
        <v>1000</v>
      </c>
      <c r="D557">
        <v>18</v>
      </c>
      <c r="E557">
        <v>39</v>
      </c>
      <c r="F557">
        <v>39</v>
      </c>
      <c r="G557">
        <v>3.04E-2</v>
      </c>
      <c r="H557">
        <v>2.9999999999999997E-4</v>
      </c>
      <c r="I557">
        <v>0.48320000000000002</v>
      </c>
      <c r="J557">
        <v>2.7300000000000001E-2</v>
      </c>
      <c r="K557">
        <v>5.0000000000000001E-4</v>
      </c>
      <c r="L557">
        <v>0.432</v>
      </c>
      <c r="M557">
        <v>2.7099999999999999E-2</v>
      </c>
      <c r="N557">
        <v>4.0000000000000002E-4</v>
      </c>
      <c r="O557">
        <v>0.43919999999999998</v>
      </c>
      <c r="P557">
        <v>5.7599999999999998E-2</v>
      </c>
      <c r="Q557">
        <v>2.9999999999999997E-4</v>
      </c>
      <c r="R557">
        <v>0.94969999999999999</v>
      </c>
      <c r="S557">
        <v>5.4699999999999999E-2</v>
      </c>
      <c r="T557">
        <v>5.4699999999999999E-2</v>
      </c>
      <c r="U557">
        <v>7.0300000000000001E-2</v>
      </c>
      <c r="V557">
        <v>5.1851000000000003</v>
      </c>
      <c r="W557">
        <v>38.062100000000001</v>
      </c>
      <c r="X557">
        <v>5.1782000000000004</v>
      </c>
      <c r="Y557">
        <v>38</v>
      </c>
      <c r="Z557">
        <v>5.3022</v>
      </c>
      <c r="AA557">
        <v>5.1851000000000003</v>
      </c>
      <c r="AB557">
        <v>38.062100000000001</v>
      </c>
      <c r="AC557">
        <v>5.1782000000000004</v>
      </c>
      <c r="AD557">
        <v>38</v>
      </c>
      <c r="AE557">
        <v>5.3022</v>
      </c>
      <c r="AF557">
        <f>LOG(Table1[[#This Row],[QEpsAll]])</f>
        <v>-0.31587307438692458</v>
      </c>
      <c r="AG557">
        <f>LOG(Table1[[#This Row],[QEpsBtm]])</f>
        <v>-0.3645162531850879</v>
      </c>
      <c r="AH557">
        <f>(LOG(Table1[[#This Row],[QEpsBtmIC]])-Table1[[#This Row],[QEpsBtmLog]])/(Table1[[#This Row],[QEpsBtm_BoolLog]]-Table1[[#This Row],[QEpsBtmLog]])</f>
        <v>6.592072398055572E-3</v>
      </c>
      <c r="AI557" s="1">
        <f>(LOG(Table1[[#This Row],[QEpsBtmICRand]])-Table1[[#This Row],[QEpsBtmLog]])/(Table1[[#This Row],[QEpsBtm_BoolLog]]-Table1[[#This Row],[QEpsBtmLog]])</f>
        <v>0.3141518593186558</v>
      </c>
      <c r="AJ557" s="1">
        <f>(LOG(Table1[[#This Row],[QEpsBtmIC_HasseSimple]])-Table1[[#This Row],[QEpsBtmLog]])/(Table1[[#This Row],[QEpsBtm_BoolLog]]-Table1[[#This Row],[QEpsBtmLog]])</f>
        <v>0.99109346653463393</v>
      </c>
      <c r="AK557" s="1">
        <f>(LOG(Table1[[#This Row],[QEpsBtmIC_Hasse]])-Table1[[#This Row],[QEpsBtmLog]])/(Table1[[#This Row],[QEpsBtm_BoolLog]]-Table1[[#This Row],[QEpsBtmLog]])</f>
        <v>0.99056240048885158</v>
      </c>
      <c r="AL557" s="1">
        <f>(LOG(Table1[[#This Row],[QEpsBtmIC_Bool]])-Table1[[#This Row],[QEpsBtmLog]])/(Table1[[#This Row],[QEpsBtm_BoolLog]]-Table1[[#This Row],[QEpsBtmLog]])</f>
        <v>1</v>
      </c>
      <c r="AM557" s="1">
        <f>(LOG(Table1[[#This Row],[QEpsBtm_HasseSimple]])-Table1[[#This Row],[QEpsBtmLog]])/(Table1[[#This Row],[QEpsBtm_BoolLog]]-Table1[[#This Row],[QEpsBtmLog]])</f>
        <v>0.99109346653463393</v>
      </c>
      <c r="AN557" s="1">
        <f>(LOG(Table1[[#This Row],[QEpsBtm_Hasse]])-Table1[[#This Row],[QEpsBtmLog]])/(Table1[[#This Row],[QEpsBtm_BoolLog]]-Table1[[#This Row],[QEpsBtmLog]])</f>
        <v>0.99056240048885158</v>
      </c>
      <c r="AO557" s="1">
        <f>LOG(Table1[[#This Row],[QEpsBtm_Bool]])</f>
        <v>0.72445610537711858</v>
      </c>
    </row>
    <row r="558" spans="1:41" hidden="1" x14ac:dyDescent="0.25">
      <c r="A558" s="1" t="s">
        <v>46</v>
      </c>
      <c r="B558" t="s">
        <v>52</v>
      </c>
      <c r="C558">
        <v>1000</v>
      </c>
      <c r="D558">
        <v>19</v>
      </c>
      <c r="E558">
        <v>48</v>
      </c>
      <c r="F558">
        <v>48</v>
      </c>
      <c r="G558">
        <v>3.04E-2</v>
      </c>
      <c r="H558">
        <v>2.9999999999999997E-4</v>
      </c>
      <c r="I558">
        <v>0.48320000000000002</v>
      </c>
      <c r="J558">
        <v>2.8799999999999999E-2</v>
      </c>
      <c r="K558">
        <v>4.0000000000000002E-4</v>
      </c>
      <c r="L558">
        <v>0.4456</v>
      </c>
      <c r="M558">
        <v>2.7E-2</v>
      </c>
      <c r="N558">
        <v>4.0000000000000002E-4</v>
      </c>
      <c r="O558">
        <v>0.434</v>
      </c>
      <c r="P558">
        <v>5.9499999999999997E-2</v>
      </c>
      <c r="Q558">
        <v>4.0000000000000002E-4</v>
      </c>
      <c r="R558">
        <v>0.96430000000000005</v>
      </c>
      <c r="S558">
        <v>7.0300000000000001E-2</v>
      </c>
      <c r="T558">
        <v>7.0300000000000001E-2</v>
      </c>
      <c r="U558">
        <v>7.0300000000000001E-2</v>
      </c>
      <c r="V558">
        <v>6.4981999999999998</v>
      </c>
      <c r="W558">
        <v>47.062100000000001</v>
      </c>
      <c r="X558">
        <v>6.4912999999999998</v>
      </c>
      <c r="Y558">
        <v>47</v>
      </c>
      <c r="Z558">
        <v>6.6153000000000004</v>
      </c>
      <c r="AA558">
        <v>6.4981999999999998</v>
      </c>
      <c r="AB558">
        <v>47.062100000000001</v>
      </c>
      <c r="AC558">
        <v>6.4912999999999998</v>
      </c>
      <c r="AD558">
        <v>47</v>
      </c>
      <c r="AE558">
        <v>6.6153000000000004</v>
      </c>
      <c r="AF558">
        <f>LOG(Table1[[#This Row],[QEpsAll]])</f>
        <v>-0.31587307438692458</v>
      </c>
      <c r="AG558">
        <f>LOG(Table1[[#This Row],[QEpsBtm]])</f>
        <v>-0.35105481783432751</v>
      </c>
      <c r="AH558">
        <f>(LOG(Table1[[#This Row],[QEpsBtmIC]])-Table1[[#This Row],[QEpsBtmLog]])/(Table1[[#This Row],[QEpsBtm_BoolLog]]-Table1[[#This Row],[QEpsBtmLog]])</f>
        <v>-9.7775776760530078E-3</v>
      </c>
      <c r="AI558" s="1">
        <f>(LOG(Table1[[#This Row],[QEpsBtmICRand]])-Table1[[#This Row],[QEpsBtmLog]])/(Table1[[#This Row],[QEpsBtm_BoolLog]]-Table1[[#This Row],[QEpsBtmLog]])</f>
        <v>0.28616058076032008</v>
      </c>
      <c r="AJ558" s="1">
        <f>(LOG(Table1[[#This Row],[QEpsBtmIC_HasseSimple]])-Table1[[#This Row],[QEpsBtmLog]])/(Table1[[#This Row],[QEpsBtm_BoolLog]]-Table1[[#This Row],[QEpsBtmLog]])</f>
        <v>0.9933796165315526</v>
      </c>
      <c r="AK558" s="1">
        <f>(LOG(Table1[[#This Row],[QEpsBtmIC_Hasse]])-Table1[[#This Row],[QEpsBtmLog]])/(Table1[[#This Row],[QEpsBtm_BoolLog]]-Table1[[#This Row],[QEpsBtmLog]])</f>
        <v>0.99298580355324939</v>
      </c>
      <c r="AL558" s="1">
        <f>(LOG(Table1[[#This Row],[QEpsBtmIC_Bool]])-Table1[[#This Row],[QEpsBtmLog]])/(Table1[[#This Row],[QEpsBtm_BoolLog]]-Table1[[#This Row],[QEpsBtmLog]])</f>
        <v>1</v>
      </c>
      <c r="AM558" s="1">
        <f>(LOG(Table1[[#This Row],[QEpsBtm_HasseSimple]])-Table1[[#This Row],[QEpsBtmLog]])/(Table1[[#This Row],[QEpsBtm_BoolLog]]-Table1[[#This Row],[QEpsBtmLog]])</f>
        <v>0.9933796165315526</v>
      </c>
      <c r="AN558" s="1">
        <f>(LOG(Table1[[#This Row],[QEpsBtm_Hasse]])-Table1[[#This Row],[QEpsBtmLog]])/(Table1[[#This Row],[QEpsBtm_BoolLog]]-Table1[[#This Row],[QEpsBtmLog]])</f>
        <v>0.99298580355324939</v>
      </c>
      <c r="AO558" s="1">
        <f>LOG(Table1[[#This Row],[QEpsBtm_Bool]])</f>
        <v>0.82054954397178526</v>
      </c>
    </row>
    <row r="559" spans="1:41" hidden="1" x14ac:dyDescent="0.25">
      <c r="A559" s="1" t="s">
        <v>46</v>
      </c>
      <c r="B559" t="s">
        <v>52</v>
      </c>
      <c r="C559">
        <v>1000</v>
      </c>
      <c r="D559">
        <v>20</v>
      </c>
      <c r="E559">
        <v>52</v>
      </c>
      <c r="F559">
        <v>52</v>
      </c>
      <c r="G559">
        <v>3.04E-2</v>
      </c>
      <c r="H559">
        <v>2.9999999999999997E-4</v>
      </c>
      <c r="I559">
        <v>0.48320000000000002</v>
      </c>
      <c r="J559">
        <v>2.7199999999999998E-2</v>
      </c>
      <c r="K559">
        <v>4.0000000000000002E-4</v>
      </c>
      <c r="L559">
        <v>0.43130000000000002</v>
      </c>
      <c r="M559">
        <v>2.7699999999999999E-2</v>
      </c>
      <c r="N559">
        <v>5.0000000000000001E-4</v>
      </c>
      <c r="O559">
        <v>0.44429999999999997</v>
      </c>
      <c r="P559">
        <v>6.0400000000000002E-2</v>
      </c>
      <c r="Q559">
        <v>2.9999999999999997E-4</v>
      </c>
      <c r="R559">
        <v>0.96519999999999995</v>
      </c>
      <c r="S559">
        <v>7.0300000000000001E-2</v>
      </c>
      <c r="T559">
        <v>7.0300000000000001E-2</v>
      </c>
      <c r="U559">
        <v>7.0300000000000001E-2</v>
      </c>
      <c r="V559">
        <v>7.0208000000000004</v>
      </c>
      <c r="W559">
        <v>51.062100000000001</v>
      </c>
      <c r="X559">
        <v>7.0138999999999996</v>
      </c>
      <c r="Y559">
        <v>51</v>
      </c>
      <c r="Z559">
        <v>7.1379999999999999</v>
      </c>
      <c r="AA559">
        <v>7.0208000000000004</v>
      </c>
      <c r="AB559">
        <v>51.062100000000001</v>
      </c>
      <c r="AC559">
        <v>7.0138999999999996</v>
      </c>
      <c r="AD559">
        <v>51</v>
      </c>
      <c r="AE559">
        <v>7.1379999999999999</v>
      </c>
      <c r="AF559">
        <f>LOG(Table1[[#This Row],[QEpsAll]])</f>
        <v>-0.31587307438692458</v>
      </c>
      <c r="AG559">
        <f>LOG(Table1[[#This Row],[QEpsBtm]])</f>
        <v>-0.36522054185404829</v>
      </c>
      <c r="AH559">
        <f>(LOG(Table1[[#This Row],[QEpsBtmIC]])-Table1[[#This Row],[QEpsBtmLog]])/(Table1[[#This Row],[QEpsBtm_BoolLog]]-Table1[[#This Row],[QEpsBtmLog]])</f>
        <v>1.0581626136648301E-2</v>
      </c>
      <c r="AI559" s="1">
        <f>(LOG(Table1[[#This Row],[QEpsBtmICRand]])-Table1[[#This Row],[QEpsBtmLog]])/(Table1[[#This Row],[QEpsBtm_BoolLog]]-Table1[[#This Row],[QEpsBtmLog]])</f>
        <v>0.28703535581136602</v>
      </c>
      <c r="AJ559" s="1">
        <f>(LOG(Table1[[#This Row],[QEpsBtmIC_HasseSimple]])-Table1[[#This Row],[QEpsBtmLog]])/(Table1[[#This Row],[QEpsBtm_BoolLog]]-Table1[[#This Row],[QEpsBtmLog]])</f>
        <v>0.99410078827170079</v>
      </c>
      <c r="AK559" s="1">
        <f>(LOG(Table1[[#This Row],[QEpsBtmIC_Hasse]])-Table1[[#This Row],[QEpsBtmLog]])/(Table1[[#This Row],[QEpsBtm_BoolLog]]-Table1[[#This Row],[QEpsBtmLog]])</f>
        <v>0.99375041667532815</v>
      </c>
      <c r="AL559" s="1">
        <f>(LOG(Table1[[#This Row],[QEpsBtmIC_Bool]])-Table1[[#This Row],[QEpsBtmLog]])/(Table1[[#This Row],[QEpsBtm_BoolLog]]-Table1[[#This Row],[QEpsBtmLog]])</f>
        <v>1</v>
      </c>
      <c r="AM559" s="1">
        <f>(LOG(Table1[[#This Row],[QEpsBtm_HasseSimple]])-Table1[[#This Row],[QEpsBtmLog]])/(Table1[[#This Row],[QEpsBtm_BoolLog]]-Table1[[#This Row],[QEpsBtmLog]])</f>
        <v>0.99410078827170079</v>
      </c>
      <c r="AN559" s="1">
        <f>(LOG(Table1[[#This Row],[QEpsBtm_Hasse]])-Table1[[#This Row],[QEpsBtmLog]])/(Table1[[#This Row],[QEpsBtm_BoolLog]]-Table1[[#This Row],[QEpsBtmLog]])</f>
        <v>0.99375041667532815</v>
      </c>
      <c r="AO559" s="1">
        <f>LOG(Table1[[#This Row],[QEpsBtm_Bool]])</f>
        <v>0.85357654361964164</v>
      </c>
    </row>
    <row r="560" spans="1:41" hidden="1" x14ac:dyDescent="0.25">
      <c r="A560" s="1" t="s">
        <v>46</v>
      </c>
      <c r="B560" t="s">
        <v>52</v>
      </c>
      <c r="C560">
        <v>1000</v>
      </c>
      <c r="D560">
        <v>21</v>
      </c>
      <c r="E560">
        <v>57</v>
      </c>
      <c r="F560">
        <v>57</v>
      </c>
      <c r="G560">
        <v>3.04E-2</v>
      </c>
      <c r="H560">
        <v>2.9999999999999997E-4</v>
      </c>
      <c r="I560">
        <v>0.48320000000000002</v>
      </c>
      <c r="J560">
        <v>2.76E-2</v>
      </c>
      <c r="K560">
        <v>5.0000000000000001E-4</v>
      </c>
      <c r="L560">
        <v>0.4365</v>
      </c>
      <c r="M560">
        <v>2.76E-2</v>
      </c>
      <c r="N560">
        <v>5.9999999999999995E-4</v>
      </c>
      <c r="O560">
        <v>0.43859999999999999</v>
      </c>
      <c r="P560">
        <v>6.0499999999999998E-2</v>
      </c>
      <c r="Q560">
        <v>2.9999999999999997E-4</v>
      </c>
      <c r="R560">
        <v>0.96619999999999995</v>
      </c>
      <c r="S560">
        <v>7.0300000000000001E-2</v>
      </c>
      <c r="T560">
        <v>7.0300000000000001E-2</v>
      </c>
      <c r="U560">
        <v>7.0300000000000001E-2</v>
      </c>
      <c r="V560">
        <v>7.7529000000000003</v>
      </c>
      <c r="W560">
        <v>56.062100000000001</v>
      </c>
      <c r="X560">
        <v>7.7460000000000004</v>
      </c>
      <c r="Y560">
        <v>56</v>
      </c>
      <c r="Z560">
        <v>7.8700999999999999</v>
      </c>
      <c r="AA560">
        <v>7.7529000000000003</v>
      </c>
      <c r="AB560">
        <v>56.062100000000001</v>
      </c>
      <c r="AC560">
        <v>7.7460000000000004</v>
      </c>
      <c r="AD560">
        <v>56</v>
      </c>
      <c r="AE560">
        <v>7.8700999999999999</v>
      </c>
      <c r="AF560">
        <f>LOG(Table1[[#This Row],[QEpsAll]])</f>
        <v>-0.31587307438692458</v>
      </c>
      <c r="AG560">
        <f>LOG(Table1[[#This Row],[QEpsBtm]])</f>
        <v>-0.36001575195841146</v>
      </c>
      <c r="AH560">
        <f>(LOG(Table1[[#This Row],[QEpsBtmIC]])-Table1[[#This Row],[QEpsBtmLog]])/(Table1[[#This Row],[QEpsBtm_BoolLog]]-Table1[[#This Row],[QEpsBtmLog]])</f>
        <v>1.6595429408531503E-3</v>
      </c>
      <c r="AI560" s="1">
        <f>(LOG(Table1[[#This Row],[QEpsBtmICRand]])-Table1[[#This Row],[QEpsBtmLog]])/(Table1[[#This Row],[QEpsBtm_BoolLog]]-Table1[[#This Row],[QEpsBtmLog]])</f>
        <v>0.27474831479119688</v>
      </c>
      <c r="AJ560" s="1">
        <f>(LOG(Table1[[#This Row],[QEpsBtmIC_HasseSimple]])-Table1[[#This Row],[QEpsBtmLog]])/(Table1[[#This Row],[QEpsBtm_BoolLog]]-Table1[[#This Row],[QEpsBtmLog]])</f>
        <v>0.9948120309597972</v>
      </c>
      <c r="AK560" s="1">
        <f>(LOG(Table1[[#This Row],[QEpsBtmIC_Hasse]])-Table1[[#This Row],[QEpsBtmLog]])/(Table1[[#This Row],[QEpsBtm_BoolLog]]-Table1[[#This Row],[QEpsBtmLog]])</f>
        <v>0.9945041560532587</v>
      </c>
      <c r="AL560" s="1">
        <f>(LOG(Table1[[#This Row],[QEpsBtmIC_Bool]])-Table1[[#This Row],[QEpsBtmLog]])/(Table1[[#This Row],[QEpsBtm_BoolLog]]-Table1[[#This Row],[QEpsBtmLog]])</f>
        <v>1</v>
      </c>
      <c r="AM560" s="1">
        <f>(LOG(Table1[[#This Row],[QEpsBtm_HasseSimple]])-Table1[[#This Row],[QEpsBtmLog]])/(Table1[[#This Row],[QEpsBtm_BoolLog]]-Table1[[#This Row],[QEpsBtmLog]])</f>
        <v>0.9948120309597972</v>
      </c>
      <c r="AN560" s="1">
        <f>(LOG(Table1[[#This Row],[QEpsBtm_Hasse]])-Table1[[#This Row],[QEpsBtmLog]])/(Table1[[#This Row],[QEpsBtm_BoolLog]]-Table1[[#This Row],[QEpsBtmLog]])</f>
        <v>0.9945041560532587</v>
      </c>
      <c r="AO560" s="1">
        <f>LOG(Table1[[#This Row],[QEpsBtm_Bool]])</f>
        <v>0.89598025067828624</v>
      </c>
    </row>
    <row r="561" spans="1:41" hidden="1" x14ac:dyDescent="0.25">
      <c r="A561" s="1" t="s">
        <v>46</v>
      </c>
      <c r="B561" t="s">
        <v>52</v>
      </c>
      <c r="C561">
        <v>1000</v>
      </c>
      <c r="D561">
        <v>22</v>
      </c>
      <c r="E561">
        <v>67</v>
      </c>
      <c r="F561">
        <v>67</v>
      </c>
      <c r="G561">
        <v>3.04E-2</v>
      </c>
      <c r="H561">
        <v>2.9999999999999997E-4</v>
      </c>
      <c r="I561">
        <v>0.48320000000000002</v>
      </c>
      <c r="J561">
        <v>2.9100000000000001E-2</v>
      </c>
      <c r="K561">
        <v>4.0000000000000002E-4</v>
      </c>
      <c r="L561">
        <v>0.45629999999999998</v>
      </c>
      <c r="M561">
        <v>2.7799999999999998E-2</v>
      </c>
      <c r="N561">
        <v>5.9999999999999995E-4</v>
      </c>
      <c r="O561">
        <v>0.44409999999999999</v>
      </c>
      <c r="P561">
        <v>6.1800000000000001E-2</v>
      </c>
      <c r="Q561">
        <v>2.0000000000000001E-4</v>
      </c>
      <c r="R561">
        <v>0.97109999999999996</v>
      </c>
      <c r="S561">
        <v>7.0300000000000001E-2</v>
      </c>
      <c r="T561">
        <v>7.0300000000000001E-2</v>
      </c>
      <c r="U561">
        <v>7.0300000000000001E-2</v>
      </c>
      <c r="V561">
        <v>9.0646000000000004</v>
      </c>
      <c r="W561">
        <v>66.062100000000001</v>
      </c>
      <c r="X561">
        <v>9.0577000000000005</v>
      </c>
      <c r="Y561">
        <v>66</v>
      </c>
      <c r="Z561">
        <v>9.1818000000000008</v>
      </c>
      <c r="AA561">
        <v>9.0646000000000004</v>
      </c>
      <c r="AB561">
        <v>66.062100000000001</v>
      </c>
      <c r="AC561">
        <v>9.0577000000000005</v>
      </c>
      <c r="AD561">
        <v>66</v>
      </c>
      <c r="AE561">
        <v>9.1818000000000008</v>
      </c>
      <c r="AF561">
        <f>LOG(Table1[[#This Row],[QEpsAll]])</f>
        <v>-0.31587307438692458</v>
      </c>
      <c r="AG561">
        <f>LOG(Table1[[#This Row],[QEpsBtm]])</f>
        <v>-0.34074953122733914</v>
      </c>
      <c r="AH561">
        <f>(LOG(Table1[[#This Row],[QEpsBtmIC]])-Table1[[#This Row],[QEpsBtmLog]])/(Table1[[#This Row],[QEpsBtm_BoolLog]]-Table1[[#This Row],[QEpsBtmLog]])</f>
        <v>-9.0280739401904873E-3</v>
      </c>
      <c r="AI561" s="1">
        <f>(LOG(Table1[[#This Row],[QEpsBtmICRand]])-Table1[[#This Row],[QEpsBtmLog]])/(Table1[[#This Row],[QEpsBtm_BoolLog]]-Table1[[#This Row],[QEpsBtmLog]])</f>
        <v>0.25160633715717717</v>
      </c>
      <c r="AJ561" s="1">
        <f>(LOG(Table1[[#This Row],[QEpsBtmIC_HasseSimple]])-Table1[[#This Row],[QEpsBtmLog]])/(Table1[[#This Row],[QEpsBtm_BoolLog]]-Table1[[#This Row],[QEpsBtmLog]])</f>
        <v>0.99572042564292074</v>
      </c>
      <c r="AK561" s="1">
        <f>(LOG(Table1[[#This Row],[QEpsBtmIC_Hasse]])-Table1[[#This Row],[QEpsBtmLog]])/(Table1[[#This Row],[QEpsBtm_BoolLog]]-Table1[[#This Row],[QEpsBtmLog]])</f>
        <v>0.99546674929325041</v>
      </c>
      <c r="AL561" s="1">
        <f>(LOG(Table1[[#This Row],[QEpsBtmIC_Bool]])-Table1[[#This Row],[QEpsBtmLog]])/(Table1[[#This Row],[QEpsBtm_BoolLog]]-Table1[[#This Row],[QEpsBtmLog]])</f>
        <v>1</v>
      </c>
      <c r="AM561" s="1">
        <f>(LOG(Table1[[#This Row],[QEpsBtm_HasseSimple]])-Table1[[#This Row],[QEpsBtmLog]])/(Table1[[#This Row],[QEpsBtm_BoolLog]]-Table1[[#This Row],[QEpsBtmLog]])</f>
        <v>0.99572042564292074</v>
      </c>
      <c r="AN561" s="1">
        <f>(LOG(Table1[[#This Row],[QEpsBtm_Hasse]])-Table1[[#This Row],[QEpsBtmLog]])/(Table1[[#This Row],[QEpsBtm_BoolLog]]-Table1[[#This Row],[QEpsBtmLog]])</f>
        <v>0.99546674929325041</v>
      </c>
      <c r="AO561" s="1">
        <f>LOG(Table1[[#This Row],[QEpsBtm_Bool]])</f>
        <v>0.962927828634493</v>
      </c>
    </row>
    <row r="562" spans="1:41" hidden="1" x14ac:dyDescent="0.25">
      <c r="A562" s="1" t="s">
        <v>46</v>
      </c>
      <c r="B562" t="s">
        <v>52</v>
      </c>
      <c r="C562">
        <v>1000</v>
      </c>
      <c r="D562">
        <v>23</v>
      </c>
      <c r="E562">
        <v>71</v>
      </c>
      <c r="F562">
        <v>71</v>
      </c>
      <c r="G562">
        <v>3.04E-2</v>
      </c>
      <c r="H562">
        <v>2.9999999999999997E-4</v>
      </c>
      <c r="I562">
        <v>0.48320000000000002</v>
      </c>
      <c r="J562">
        <v>2.8799999999999999E-2</v>
      </c>
      <c r="K562">
        <v>5.0000000000000001E-4</v>
      </c>
      <c r="L562">
        <v>0.45269999999999999</v>
      </c>
      <c r="M562">
        <v>2.76E-2</v>
      </c>
      <c r="N562">
        <v>5.0000000000000001E-4</v>
      </c>
      <c r="O562">
        <v>0.44490000000000002</v>
      </c>
      <c r="P562">
        <v>6.2E-2</v>
      </c>
      <c r="Q562">
        <v>0</v>
      </c>
      <c r="R562">
        <v>0.97360000000000002</v>
      </c>
      <c r="S562">
        <v>7.0300000000000001E-2</v>
      </c>
      <c r="T562">
        <v>7.0300000000000001E-2</v>
      </c>
      <c r="U562">
        <v>7.0300000000000001E-2</v>
      </c>
      <c r="V562">
        <v>9.6523000000000003</v>
      </c>
      <c r="W562">
        <v>70.062100000000001</v>
      </c>
      <c r="X562">
        <v>9.6454000000000004</v>
      </c>
      <c r="Y562">
        <v>70</v>
      </c>
      <c r="Z562">
        <v>9.7695000000000007</v>
      </c>
      <c r="AA562">
        <v>9.6523000000000003</v>
      </c>
      <c r="AB562">
        <v>70.062100000000001</v>
      </c>
      <c r="AC562">
        <v>9.6454000000000004</v>
      </c>
      <c r="AD562">
        <v>70</v>
      </c>
      <c r="AE562">
        <v>9.7695000000000007</v>
      </c>
      <c r="AF562">
        <f>LOG(Table1[[#This Row],[QEpsAll]])</f>
        <v>-0.31587307438692458</v>
      </c>
      <c r="AG562">
        <f>LOG(Table1[[#This Row],[QEpsBtm]])</f>
        <v>-0.34418950550474775</v>
      </c>
      <c r="AH562">
        <f>(LOG(Table1[[#This Row],[QEpsBtmIC]])-Table1[[#This Row],[QEpsBtmLog]])/(Table1[[#This Row],[QEpsBtm_BoolLog]]-Table1[[#This Row],[QEpsBtmLog]])</f>
        <v>-5.6579751443425969E-3</v>
      </c>
      <c r="AI562" s="1">
        <f>(LOG(Table1[[#This Row],[QEpsBtmICRand]])-Table1[[#This Row],[QEpsBtmLog]])/(Table1[[#This Row],[QEpsBtm_BoolLog]]-Table1[[#This Row],[QEpsBtmLog]])</f>
        <v>0.24929134472886674</v>
      </c>
      <c r="AJ562" s="1">
        <f>(LOG(Table1[[#This Row],[QEpsBtmIC_HasseSimple]])-Table1[[#This Row],[QEpsBtmLog]])/(Table1[[#This Row],[QEpsBtm_BoolLog]]-Table1[[#This Row],[QEpsBtmLog]])</f>
        <v>0.99607100252052527</v>
      </c>
      <c r="AK562" s="1">
        <f>(LOG(Table1[[#This Row],[QEpsBtmIC_Hasse]])-Table1[[#This Row],[QEpsBtmLog]])/(Table1[[#This Row],[QEpsBtm_BoolLog]]-Table1[[#This Row],[QEpsBtmLog]])</f>
        <v>0.99583820309564763</v>
      </c>
      <c r="AL562" s="1">
        <f>(LOG(Table1[[#This Row],[QEpsBtmIC_Bool]])-Table1[[#This Row],[QEpsBtmLog]])/(Table1[[#This Row],[QEpsBtm_BoolLog]]-Table1[[#This Row],[QEpsBtmLog]])</f>
        <v>1</v>
      </c>
      <c r="AM562" s="1">
        <f>(LOG(Table1[[#This Row],[QEpsBtm_HasseSimple]])-Table1[[#This Row],[QEpsBtmLog]])/(Table1[[#This Row],[QEpsBtm_BoolLog]]-Table1[[#This Row],[QEpsBtmLog]])</f>
        <v>0.99607100252052527</v>
      </c>
      <c r="AN562" s="1">
        <f>(LOG(Table1[[#This Row],[QEpsBtm_Hasse]])-Table1[[#This Row],[QEpsBtmLog]])/(Table1[[#This Row],[QEpsBtm_BoolLog]]-Table1[[#This Row],[QEpsBtmLog]])</f>
        <v>0.99583820309564763</v>
      </c>
      <c r="AO562" s="1">
        <f>LOG(Table1[[#This Row],[QEpsBtm_Bool]])</f>
        <v>0.98987233722976375</v>
      </c>
    </row>
    <row r="563" spans="1:41" hidden="1" x14ac:dyDescent="0.25">
      <c r="A563" s="1" t="s">
        <v>46</v>
      </c>
      <c r="B563" t="s">
        <v>52</v>
      </c>
      <c r="C563">
        <v>1000</v>
      </c>
      <c r="D563">
        <v>24</v>
      </c>
      <c r="E563">
        <v>78</v>
      </c>
      <c r="F563">
        <v>78</v>
      </c>
      <c r="G563">
        <v>3.04E-2</v>
      </c>
      <c r="H563">
        <v>2.9999999999999997E-4</v>
      </c>
      <c r="I563">
        <v>0.48320000000000002</v>
      </c>
      <c r="J563">
        <v>2.8899999999999999E-2</v>
      </c>
      <c r="K563">
        <v>5.0000000000000001E-4</v>
      </c>
      <c r="L563">
        <v>0.45090000000000002</v>
      </c>
      <c r="M563">
        <v>2.92E-2</v>
      </c>
      <c r="N563">
        <v>4.0000000000000002E-4</v>
      </c>
      <c r="O563">
        <v>0.45479999999999998</v>
      </c>
      <c r="P563">
        <v>6.2799999999999995E-2</v>
      </c>
      <c r="Q563">
        <v>2.9999999999999997E-4</v>
      </c>
      <c r="R563">
        <v>0.97509999999999997</v>
      </c>
      <c r="S563">
        <v>7.0300000000000001E-2</v>
      </c>
      <c r="T563">
        <v>7.0300000000000001E-2</v>
      </c>
      <c r="U563">
        <v>7.0300000000000001E-2</v>
      </c>
      <c r="V563">
        <v>10.574</v>
      </c>
      <c r="W563">
        <v>77.062100000000001</v>
      </c>
      <c r="X563">
        <v>10.5671</v>
      </c>
      <c r="Y563">
        <v>77</v>
      </c>
      <c r="Z563">
        <v>10.6911</v>
      </c>
      <c r="AA563">
        <v>10.574</v>
      </c>
      <c r="AB563">
        <v>77.062100000000001</v>
      </c>
      <c r="AC563">
        <v>10.5671</v>
      </c>
      <c r="AD563">
        <v>77</v>
      </c>
      <c r="AE563">
        <v>10.6911</v>
      </c>
      <c r="AF563">
        <f>LOG(Table1[[#This Row],[QEpsAll]])</f>
        <v>-0.31587307438692458</v>
      </c>
      <c r="AG563">
        <f>LOG(Table1[[#This Row],[QEpsBtm]])</f>
        <v>-0.34591976469342939</v>
      </c>
      <c r="AH563">
        <f>(LOG(Table1[[#This Row],[QEpsBtmIC]])-Table1[[#This Row],[QEpsBtmLog]])/(Table1[[#This Row],[QEpsBtm_BoolLog]]-Table1[[#This Row],[QEpsBtmLog]])</f>
        <v>2.7202749523249584E-3</v>
      </c>
      <c r="AI563" s="1">
        <f>(LOG(Table1[[#This Row],[QEpsBtmICRand]])-Table1[[#This Row],[QEpsBtmLog]])/(Table1[[#This Row],[QEpsBtm_BoolLog]]-Table1[[#This Row],[QEpsBtmLog]])</f>
        <v>0.24362400960411079</v>
      </c>
      <c r="AJ563" s="1">
        <f>(LOG(Table1[[#This Row],[QEpsBtmIC_HasseSimple]])-Table1[[#This Row],[QEpsBtmLog]])/(Table1[[#This Row],[QEpsBtm_BoolLog]]-Table1[[#This Row],[QEpsBtmLog]])</f>
        <v>0.99652124587228941</v>
      </c>
      <c r="AK563" s="1">
        <f>(LOG(Table1[[#This Row],[QEpsBtmIC_Hasse]])-Table1[[#This Row],[QEpsBtmLog]])/(Table1[[#This Row],[QEpsBtm_BoolLog]]-Table1[[#This Row],[QEpsBtmLog]])</f>
        <v>0.99631506356050759</v>
      </c>
      <c r="AL563" s="1">
        <f>(LOG(Table1[[#This Row],[QEpsBtmIC_Bool]])-Table1[[#This Row],[QEpsBtmLog]])/(Table1[[#This Row],[QEpsBtm_BoolLog]]-Table1[[#This Row],[QEpsBtmLog]])</f>
        <v>1</v>
      </c>
      <c r="AM563" s="1">
        <f>(LOG(Table1[[#This Row],[QEpsBtm_HasseSimple]])-Table1[[#This Row],[QEpsBtmLog]])/(Table1[[#This Row],[QEpsBtm_BoolLog]]-Table1[[#This Row],[QEpsBtmLog]])</f>
        <v>0.99652124587228941</v>
      </c>
      <c r="AN563" s="1">
        <f>(LOG(Table1[[#This Row],[QEpsBtm_Hasse]])-Table1[[#This Row],[QEpsBtmLog]])/(Table1[[#This Row],[QEpsBtm_BoolLog]]-Table1[[#This Row],[QEpsBtmLog]])</f>
        <v>0.99631506356050759</v>
      </c>
      <c r="AO563" s="1">
        <f>LOG(Table1[[#This Row],[QEpsBtm_Bool]])</f>
        <v>1.0290223917712575</v>
      </c>
    </row>
    <row r="564" spans="1:41" hidden="1" x14ac:dyDescent="0.25">
      <c r="A564" s="1" t="s">
        <v>46</v>
      </c>
      <c r="B564" t="s">
        <v>52</v>
      </c>
      <c r="C564">
        <v>1000</v>
      </c>
      <c r="D564">
        <v>25</v>
      </c>
      <c r="E564">
        <v>90</v>
      </c>
      <c r="F564">
        <v>90</v>
      </c>
      <c r="G564">
        <v>3.04E-2</v>
      </c>
      <c r="H564">
        <v>2.9999999999999997E-4</v>
      </c>
      <c r="I564">
        <v>0.48320000000000002</v>
      </c>
      <c r="J564">
        <v>2.8299999999999999E-2</v>
      </c>
      <c r="K564">
        <v>5.0000000000000001E-4</v>
      </c>
      <c r="L564">
        <v>0.45</v>
      </c>
      <c r="M564">
        <v>2.87E-2</v>
      </c>
      <c r="N564">
        <v>5.9999999999999995E-4</v>
      </c>
      <c r="O564">
        <v>0.4577</v>
      </c>
      <c r="P564">
        <v>6.3600000000000004E-2</v>
      </c>
      <c r="Q564">
        <v>2.9999999999999997E-4</v>
      </c>
      <c r="R564">
        <v>0.97440000000000004</v>
      </c>
      <c r="S564">
        <v>7.0300000000000001E-2</v>
      </c>
      <c r="T564">
        <v>7.0300000000000001E-2</v>
      </c>
      <c r="U564">
        <v>7.0300000000000001E-2</v>
      </c>
      <c r="V564">
        <v>12.2752</v>
      </c>
      <c r="W564">
        <v>88.562100000000001</v>
      </c>
      <c r="X564">
        <v>12.204599999999999</v>
      </c>
      <c r="Y564">
        <v>88</v>
      </c>
      <c r="Z564">
        <v>12.4603</v>
      </c>
      <c r="AA564">
        <v>12.2752</v>
      </c>
      <c r="AB564">
        <v>88.562100000000001</v>
      </c>
      <c r="AC564">
        <v>12.204599999999999</v>
      </c>
      <c r="AD564">
        <v>88</v>
      </c>
      <c r="AE564">
        <v>12.4603</v>
      </c>
      <c r="AF564">
        <f>LOG(Table1[[#This Row],[QEpsAll]])</f>
        <v>-0.31587307438692458</v>
      </c>
      <c r="AG564">
        <f>LOG(Table1[[#This Row],[QEpsBtm]])</f>
        <v>-0.34678748622465633</v>
      </c>
      <c r="AH564">
        <f>(LOG(Table1[[#This Row],[QEpsBtmIC]])-Table1[[#This Row],[QEpsBtmLog]])/(Table1[[#This Row],[QEpsBtm_BoolLog]]-Table1[[#This Row],[QEpsBtmLog]])</f>
        <v>5.1087270257282411E-3</v>
      </c>
      <c r="AI564" s="1">
        <f>(LOG(Table1[[#This Row],[QEpsBtmICRand]])-Table1[[#This Row],[QEpsBtmLog]])/(Table1[[#This Row],[QEpsBtm_BoolLog]]-Table1[[#This Row],[QEpsBtmLog]])</f>
        <v>0.23262916379935877</v>
      </c>
      <c r="AJ564" s="1">
        <f>(LOG(Table1[[#This Row],[QEpsBtmIC_HasseSimple]])-Table1[[#This Row],[QEpsBtmLog]])/(Table1[[#This Row],[QEpsBtm_BoolLog]]-Table1[[#This Row],[QEpsBtmLog]])</f>
        <v>0.99549341338859254</v>
      </c>
      <c r="AK564" s="1">
        <f>(LOG(Table1[[#This Row],[QEpsBtmIC_Hasse]])-Table1[[#This Row],[QEpsBtmLog]])/(Table1[[#This Row],[QEpsBtm_BoolLog]]-Table1[[#This Row],[QEpsBtmLog]])</f>
        <v>0.99375660491200712</v>
      </c>
      <c r="AL564" s="1">
        <f>(LOG(Table1[[#This Row],[QEpsBtmIC_Bool]])-Table1[[#This Row],[QEpsBtmLog]])/(Table1[[#This Row],[QEpsBtm_BoolLog]]-Table1[[#This Row],[QEpsBtmLog]])</f>
        <v>1</v>
      </c>
      <c r="AM564" s="1">
        <f>(LOG(Table1[[#This Row],[QEpsBtm_HasseSimple]])-Table1[[#This Row],[QEpsBtmLog]])/(Table1[[#This Row],[QEpsBtm_BoolLog]]-Table1[[#This Row],[QEpsBtmLog]])</f>
        <v>0.99549341338859254</v>
      </c>
      <c r="AN564" s="1">
        <f>(LOG(Table1[[#This Row],[QEpsBtm_Hasse]])-Table1[[#This Row],[QEpsBtmLog]])/(Table1[[#This Row],[QEpsBtm_BoolLog]]-Table1[[#This Row],[QEpsBtmLog]])</f>
        <v>0.99375660491200712</v>
      </c>
      <c r="AO564" s="1">
        <f>LOG(Table1[[#This Row],[QEpsBtm_Bool]])</f>
        <v>1.0955284987257283</v>
      </c>
    </row>
    <row r="565" spans="1:41" hidden="1" x14ac:dyDescent="0.25">
      <c r="A565" s="1" t="s">
        <v>46</v>
      </c>
      <c r="B565" t="s">
        <v>52</v>
      </c>
      <c r="C565">
        <v>1000</v>
      </c>
      <c r="D565">
        <v>26</v>
      </c>
      <c r="E565">
        <v>109</v>
      </c>
      <c r="F565">
        <v>109</v>
      </c>
      <c r="G565">
        <v>3.04E-2</v>
      </c>
      <c r="H565">
        <v>2.9999999999999997E-4</v>
      </c>
      <c r="I565">
        <v>0.48320000000000002</v>
      </c>
      <c r="J565">
        <v>2.92E-2</v>
      </c>
      <c r="K565">
        <v>4.0000000000000002E-4</v>
      </c>
      <c r="L565">
        <v>0.46329999999999999</v>
      </c>
      <c r="M565">
        <v>0.03</v>
      </c>
      <c r="N565">
        <v>0</v>
      </c>
      <c r="O565">
        <v>0.4698</v>
      </c>
      <c r="P565">
        <v>6.4899999999999999E-2</v>
      </c>
      <c r="Q565">
        <v>2.9999999999999997E-4</v>
      </c>
      <c r="R565">
        <v>0.98050000000000004</v>
      </c>
      <c r="S565">
        <v>7.0300000000000001E-2</v>
      </c>
      <c r="T565">
        <v>7.0300000000000001E-2</v>
      </c>
      <c r="U565">
        <v>7.0300000000000001E-2</v>
      </c>
      <c r="V565">
        <v>14.7255</v>
      </c>
      <c r="W565">
        <v>107.0621</v>
      </c>
      <c r="X565">
        <v>14.583500000000001</v>
      </c>
      <c r="Y565">
        <v>106</v>
      </c>
      <c r="Z565">
        <v>14.971399999999999</v>
      </c>
      <c r="AA565">
        <v>14.7255</v>
      </c>
      <c r="AB565">
        <v>107.0621</v>
      </c>
      <c r="AC565">
        <v>14.583500000000001</v>
      </c>
      <c r="AD565">
        <v>106</v>
      </c>
      <c r="AE565">
        <v>14.971399999999999</v>
      </c>
      <c r="AF565">
        <f>LOG(Table1[[#This Row],[QEpsAll]])</f>
        <v>-0.31587307438692458</v>
      </c>
      <c r="AG565">
        <f>LOG(Table1[[#This Row],[QEpsBtm]])</f>
        <v>-0.33413769979684477</v>
      </c>
      <c r="AH565">
        <f>(LOG(Table1[[#This Row],[QEpsBtmIC]])-Table1[[#This Row],[QEpsBtmLog]])/(Table1[[#This Row],[QEpsBtm_BoolLog]]-Table1[[#This Row],[QEpsBtmLog]])</f>
        <v>4.0086867516574828E-3</v>
      </c>
      <c r="AI565" s="1">
        <f>(LOG(Table1[[#This Row],[QEpsBtmICRand]])-Table1[[#This Row],[QEpsBtmLog]])/(Table1[[#This Row],[QEpsBtm_BoolLog]]-Table1[[#This Row],[QEpsBtmLog]])</f>
        <v>0.21570509692032283</v>
      </c>
      <c r="AJ565" s="1">
        <f>(LOG(Table1[[#This Row],[QEpsBtmIC_HasseSimple]])-Table1[[#This Row],[QEpsBtmLog]])/(Table1[[#This Row],[QEpsBtm_BoolLog]]-Table1[[#This Row],[QEpsBtmLog]])</f>
        <v>0.99523495214342672</v>
      </c>
      <c r="AK565" s="1">
        <f>(LOG(Table1[[#This Row],[QEpsBtmIC_Hasse]])-Table1[[#This Row],[QEpsBtmLog]])/(Table1[[#This Row],[QEpsBtm_BoolLog]]-Table1[[#This Row],[QEpsBtmLog]])</f>
        <v>0.99244690142283409</v>
      </c>
      <c r="AL565" s="1">
        <f>(LOG(Table1[[#This Row],[QEpsBtmIC_Bool]])-Table1[[#This Row],[QEpsBtmLog]])/(Table1[[#This Row],[QEpsBtm_BoolLog]]-Table1[[#This Row],[QEpsBtmLog]])</f>
        <v>1</v>
      </c>
      <c r="AM565" s="1">
        <f>(LOG(Table1[[#This Row],[QEpsBtm_HasseSimple]])-Table1[[#This Row],[QEpsBtmLog]])/(Table1[[#This Row],[QEpsBtm_BoolLog]]-Table1[[#This Row],[QEpsBtmLog]])</f>
        <v>0.99523495214342672</v>
      </c>
      <c r="AN565" s="1">
        <f>(LOG(Table1[[#This Row],[QEpsBtm_Hasse]])-Table1[[#This Row],[QEpsBtmLog]])/(Table1[[#This Row],[QEpsBtm_BoolLog]]-Table1[[#This Row],[QEpsBtmLog]])</f>
        <v>0.99244690142283409</v>
      </c>
      <c r="AO565" s="1">
        <f>LOG(Table1[[#This Row],[QEpsBtm_Bool]])</f>
        <v>1.175262413826397</v>
      </c>
    </row>
    <row r="566" spans="1:41" hidden="1" x14ac:dyDescent="0.25">
      <c r="A566" s="1" t="s">
        <v>46</v>
      </c>
      <c r="B566" t="s">
        <v>52</v>
      </c>
      <c r="C566">
        <v>1000</v>
      </c>
      <c r="D566">
        <v>27</v>
      </c>
      <c r="E566">
        <v>134</v>
      </c>
      <c r="F566">
        <v>134</v>
      </c>
      <c r="G566">
        <v>3.04E-2</v>
      </c>
      <c r="H566">
        <v>2.9999999999999997E-4</v>
      </c>
      <c r="I566">
        <v>0.48320000000000002</v>
      </c>
      <c r="J566">
        <v>3.0099999999999998E-2</v>
      </c>
      <c r="K566">
        <v>2.9999999999999997E-4</v>
      </c>
      <c r="L566">
        <v>0.4778</v>
      </c>
      <c r="M566">
        <v>2.9499999999999998E-2</v>
      </c>
      <c r="N566">
        <v>2.9999999999999997E-4</v>
      </c>
      <c r="O566">
        <v>0.4677</v>
      </c>
      <c r="P566">
        <v>6.5699999999999995E-2</v>
      </c>
      <c r="Q566">
        <v>2.9999999999999997E-4</v>
      </c>
      <c r="R566">
        <v>0.98299999999999998</v>
      </c>
      <c r="S566">
        <v>7.0300000000000001E-2</v>
      </c>
      <c r="T566">
        <v>7.0300000000000001E-2</v>
      </c>
      <c r="U566">
        <v>7.0300000000000001E-2</v>
      </c>
      <c r="V566">
        <v>18.250299999999999</v>
      </c>
      <c r="W566">
        <v>130.81190000000001</v>
      </c>
      <c r="X566">
        <v>18.009899999999998</v>
      </c>
      <c r="Y566">
        <v>129</v>
      </c>
      <c r="Z566">
        <v>18.669599999999999</v>
      </c>
      <c r="AA566">
        <v>18.250299999999999</v>
      </c>
      <c r="AB566">
        <v>130.81190000000001</v>
      </c>
      <c r="AC566">
        <v>18.009899999999998</v>
      </c>
      <c r="AD566">
        <v>129</v>
      </c>
      <c r="AE566">
        <v>18.669599999999999</v>
      </c>
      <c r="AF566">
        <f>LOG(Table1[[#This Row],[QEpsAll]])</f>
        <v>-0.31587307438692458</v>
      </c>
      <c r="AG566">
        <f>LOG(Table1[[#This Row],[QEpsBtm]])</f>
        <v>-0.32075385458614092</v>
      </c>
      <c r="AH566">
        <f>(LOG(Table1[[#This Row],[QEpsBtmIC]])-Table1[[#This Row],[QEpsBtmLog]])/(Table1[[#This Row],[QEpsBtm_BoolLog]]-Table1[[#This Row],[QEpsBtmLog]])</f>
        <v>-5.8287834616592513E-3</v>
      </c>
      <c r="AI566" s="1">
        <f>(LOG(Table1[[#This Row],[QEpsBtmICRand]])-Table1[[#This Row],[QEpsBtmLog]])/(Table1[[#This Row],[QEpsBtm_BoolLog]]-Table1[[#This Row],[QEpsBtmLog]])</f>
        <v>0.19681485231684229</v>
      </c>
      <c r="AJ566" s="1">
        <f>(LOG(Table1[[#This Row],[QEpsBtmIC_HasseSimple]])-Table1[[#This Row],[QEpsBtmLog]])/(Table1[[#This Row],[QEpsBtm_BoolLog]]-Table1[[#This Row],[QEpsBtmLog]])</f>
        <v>0.99380295598577495</v>
      </c>
      <c r="AK566" s="1">
        <f>(LOG(Table1[[#This Row],[QEpsBtmIC_Hasse]])-Table1[[#This Row],[QEpsBtmLog]])/(Table1[[#This Row],[QEpsBtm_BoolLog]]-Table1[[#This Row],[QEpsBtmLog]])</f>
        <v>0.99018542555866118</v>
      </c>
      <c r="AL566" s="1">
        <f>(LOG(Table1[[#This Row],[QEpsBtmIC_Bool]])-Table1[[#This Row],[QEpsBtmLog]])/(Table1[[#This Row],[QEpsBtm_BoolLog]]-Table1[[#This Row],[QEpsBtmLog]])</f>
        <v>1</v>
      </c>
      <c r="AM566" s="1">
        <f>(LOG(Table1[[#This Row],[QEpsBtm_HasseSimple]])-Table1[[#This Row],[QEpsBtmLog]])/(Table1[[#This Row],[QEpsBtm_BoolLog]]-Table1[[#This Row],[QEpsBtmLog]])</f>
        <v>0.99380295598577495</v>
      </c>
      <c r="AN566" s="1">
        <f>(LOG(Table1[[#This Row],[QEpsBtm_Hasse]])-Table1[[#This Row],[QEpsBtmLog]])/(Table1[[#This Row],[QEpsBtm_BoolLog]]-Table1[[#This Row],[QEpsBtmLog]])</f>
        <v>0.99018542555866118</v>
      </c>
      <c r="AO566" s="1">
        <f>LOG(Table1[[#This Row],[QEpsBtm_Bool]])</f>
        <v>1.2711350132006198</v>
      </c>
    </row>
    <row r="567" spans="1:41" hidden="1" x14ac:dyDescent="0.25">
      <c r="A567" s="1" t="s">
        <v>46</v>
      </c>
      <c r="B567" t="s">
        <v>52</v>
      </c>
      <c r="C567">
        <v>1000</v>
      </c>
      <c r="D567">
        <v>28</v>
      </c>
      <c r="E567">
        <v>152</v>
      </c>
      <c r="F567">
        <v>152</v>
      </c>
      <c r="G567">
        <v>3.04E-2</v>
      </c>
      <c r="H567">
        <v>2.9999999999999997E-4</v>
      </c>
      <c r="I567">
        <v>0.48320000000000002</v>
      </c>
      <c r="J567">
        <v>2.92E-2</v>
      </c>
      <c r="K567">
        <v>4.0000000000000002E-4</v>
      </c>
      <c r="L567">
        <v>0.46439999999999998</v>
      </c>
      <c r="M567">
        <v>2.92E-2</v>
      </c>
      <c r="N567">
        <v>4.0000000000000002E-4</v>
      </c>
      <c r="O567">
        <v>0.47149999999999997</v>
      </c>
      <c r="P567">
        <v>6.6500000000000004E-2</v>
      </c>
      <c r="Q567">
        <v>2.9999999999999997E-4</v>
      </c>
      <c r="R567">
        <v>0.98019999999999996</v>
      </c>
      <c r="S567">
        <v>7.0300000000000001E-2</v>
      </c>
      <c r="T567">
        <v>7.0300000000000001E-2</v>
      </c>
      <c r="U567">
        <v>7.0300000000000001E-2</v>
      </c>
      <c r="V567">
        <v>20.577000000000002</v>
      </c>
      <c r="W567">
        <v>148.31190000000001</v>
      </c>
      <c r="X567">
        <v>20.264900000000001</v>
      </c>
      <c r="Y567">
        <v>146</v>
      </c>
      <c r="Z567">
        <v>21.057300000000001</v>
      </c>
      <c r="AA567">
        <v>20.577000000000002</v>
      </c>
      <c r="AB567">
        <v>148.31190000000001</v>
      </c>
      <c r="AC567">
        <v>20.264900000000001</v>
      </c>
      <c r="AD567">
        <v>146</v>
      </c>
      <c r="AE567">
        <v>21.057300000000001</v>
      </c>
      <c r="AF567">
        <f>LOG(Table1[[#This Row],[QEpsAll]])</f>
        <v>-0.31587307438692458</v>
      </c>
      <c r="AG567">
        <f>LOG(Table1[[#This Row],[QEpsBtm]])</f>
        <v>-0.33310778893346377</v>
      </c>
      <c r="AH567">
        <f>(LOG(Table1[[#This Row],[QEpsBtmIC]])-Table1[[#This Row],[QEpsBtmLog]])/(Table1[[#This Row],[QEpsBtm_BoolLog]]-Table1[[#This Row],[QEpsBtmLog]])</f>
        <v>3.977931991671459E-3</v>
      </c>
      <c r="AI567" s="1">
        <f>(LOG(Table1[[#This Row],[QEpsBtmICRand]])-Table1[[#This Row],[QEpsBtmLog]])/(Table1[[#This Row],[QEpsBtm_BoolLog]]-Table1[[#This Row],[QEpsBtmLog]])</f>
        <v>0.19584692781180349</v>
      </c>
      <c r="AJ567" s="1">
        <f>(LOG(Table1[[#This Row],[QEpsBtmIC_HasseSimple]])-Table1[[#This Row],[QEpsBtmLog]])/(Table1[[#This Row],[QEpsBtm_BoolLog]]-Table1[[#This Row],[QEpsBtmLog]])</f>
        <v>0.99395076150568618</v>
      </c>
      <c r="AK567" s="1">
        <f>(LOG(Table1[[#This Row],[QEpsBtmIC_Hasse]])-Table1[[#This Row],[QEpsBtmLog]])/(Table1[[#This Row],[QEpsBtm_BoolLog]]-Table1[[#This Row],[QEpsBtmLog]])</f>
        <v>0.98994378860160892</v>
      </c>
      <c r="AL567" s="1">
        <f>(LOG(Table1[[#This Row],[QEpsBtmIC_Bool]])-Table1[[#This Row],[QEpsBtmLog]])/(Table1[[#This Row],[QEpsBtm_BoolLog]]-Table1[[#This Row],[QEpsBtmLog]])</f>
        <v>1</v>
      </c>
      <c r="AM567" s="1">
        <f>(LOG(Table1[[#This Row],[QEpsBtm_HasseSimple]])-Table1[[#This Row],[QEpsBtmLog]])/(Table1[[#This Row],[QEpsBtm_BoolLog]]-Table1[[#This Row],[QEpsBtmLog]])</f>
        <v>0.99395076150568618</v>
      </c>
      <c r="AN567" s="1">
        <f>(LOG(Table1[[#This Row],[QEpsBtm_Hasse]])-Table1[[#This Row],[QEpsBtmLog]])/(Table1[[#This Row],[QEpsBtm_BoolLog]]-Table1[[#This Row],[QEpsBtmLog]])</f>
        <v>0.98994378860160892</v>
      </c>
      <c r="AO567" s="1">
        <f>LOG(Table1[[#This Row],[QEpsBtm_Bool]])</f>
        <v>1.3234026845002789</v>
      </c>
    </row>
    <row r="568" spans="1:41" hidden="1" x14ac:dyDescent="0.25">
      <c r="A568" s="1" t="s">
        <v>46</v>
      </c>
      <c r="B568" t="s">
        <v>52</v>
      </c>
      <c r="C568">
        <v>1000</v>
      </c>
      <c r="D568">
        <v>29</v>
      </c>
      <c r="E568">
        <v>178</v>
      </c>
      <c r="F568">
        <v>178</v>
      </c>
      <c r="G568">
        <v>3.04E-2</v>
      </c>
      <c r="H568">
        <v>2.9999999999999997E-4</v>
      </c>
      <c r="I568">
        <v>0.48320000000000002</v>
      </c>
      <c r="J568">
        <v>2.9600000000000001E-2</v>
      </c>
      <c r="K568">
        <v>2.9999999999999997E-4</v>
      </c>
      <c r="L568">
        <v>0.47020000000000001</v>
      </c>
      <c r="M568">
        <v>2.9600000000000001E-2</v>
      </c>
      <c r="N568">
        <v>4.0000000000000002E-4</v>
      </c>
      <c r="O568">
        <v>0.47289999999999999</v>
      </c>
      <c r="P568">
        <v>6.7400000000000002E-2</v>
      </c>
      <c r="Q568">
        <v>2.9999999999999997E-4</v>
      </c>
      <c r="R568">
        <v>0.98209999999999997</v>
      </c>
      <c r="S568">
        <v>7.0300000000000001E-2</v>
      </c>
      <c r="T568">
        <v>7.0300000000000001E-2</v>
      </c>
      <c r="U568">
        <v>8.5900000000000004E-2</v>
      </c>
      <c r="V568">
        <v>24.020199999999999</v>
      </c>
      <c r="W568">
        <v>171.37350000000001</v>
      </c>
      <c r="X568">
        <v>23.566700000000001</v>
      </c>
      <c r="Y568">
        <v>168</v>
      </c>
      <c r="Z568">
        <v>24.9161</v>
      </c>
      <c r="AA568">
        <v>24.020199999999999</v>
      </c>
      <c r="AB568">
        <v>171.37350000000001</v>
      </c>
      <c r="AC568">
        <v>23.566700000000001</v>
      </c>
      <c r="AD568">
        <v>168</v>
      </c>
      <c r="AE568">
        <v>24.9161</v>
      </c>
      <c r="AF568">
        <f>LOG(Table1[[#This Row],[QEpsAll]])</f>
        <v>-0.31587307438692458</v>
      </c>
      <c r="AG568">
        <f>LOG(Table1[[#This Row],[QEpsBtm]])</f>
        <v>-0.32771737521107941</v>
      </c>
      <c r="AH568">
        <f>(LOG(Table1[[#This Row],[QEpsBtmIC]])-Table1[[#This Row],[QEpsBtmLog]])/(Table1[[#This Row],[QEpsBtm_BoolLog]]-Table1[[#This Row],[QEpsBtmLog]])</f>
        <v>1.4422299721457876E-3</v>
      </c>
      <c r="AI568" s="1">
        <f>(LOG(Table1[[#This Row],[QEpsBtmICRand]])-Table1[[#This Row],[QEpsBtmLog]])/(Table1[[#This Row],[QEpsBtm_BoolLog]]-Table1[[#This Row],[QEpsBtmLog]])</f>
        <v>0.18551998671990058</v>
      </c>
      <c r="AJ568" s="1">
        <f>(LOG(Table1[[#This Row],[QEpsBtmIC_HasseSimple]])-Table1[[#This Row],[QEpsBtmLog]])/(Table1[[#This Row],[QEpsBtm_BoolLog]]-Table1[[#This Row],[QEpsBtmLog]])</f>
        <v>0.99077631963660751</v>
      </c>
      <c r="AK568" s="1">
        <f>(LOG(Table1[[#This Row],[QEpsBtmIC_Hasse]])-Table1[[#This Row],[QEpsBtmLog]])/(Table1[[#This Row],[QEpsBtm_BoolLog]]-Table1[[#This Row],[QEpsBtmLog]])</f>
        <v>0.98597533477825627</v>
      </c>
      <c r="AL568" s="1">
        <f>(LOG(Table1[[#This Row],[QEpsBtmIC_Bool]])-Table1[[#This Row],[QEpsBtmLog]])/(Table1[[#This Row],[QEpsBtm_BoolLog]]-Table1[[#This Row],[QEpsBtmLog]])</f>
        <v>1</v>
      </c>
      <c r="AM568" s="1">
        <f>(LOG(Table1[[#This Row],[QEpsBtm_HasseSimple]])-Table1[[#This Row],[QEpsBtmLog]])/(Table1[[#This Row],[QEpsBtm_BoolLog]]-Table1[[#This Row],[QEpsBtmLog]])</f>
        <v>0.99077631963660751</v>
      </c>
      <c r="AN568" s="1">
        <f>(LOG(Table1[[#This Row],[QEpsBtm_Hasse]])-Table1[[#This Row],[QEpsBtmLog]])/(Table1[[#This Row],[QEpsBtm_BoolLog]]-Table1[[#This Row],[QEpsBtmLog]])</f>
        <v>0.98597533477825627</v>
      </c>
      <c r="AO568" s="1">
        <f>LOG(Table1[[#This Row],[QEpsBtm_Bool]])</f>
        <v>1.3964800652331293</v>
      </c>
    </row>
    <row r="569" spans="1:41" hidden="1" x14ac:dyDescent="0.25">
      <c r="A569" s="1" t="s">
        <v>46</v>
      </c>
      <c r="B569" t="s">
        <v>52</v>
      </c>
      <c r="C569">
        <v>1000</v>
      </c>
      <c r="D569">
        <v>30</v>
      </c>
      <c r="E569">
        <v>195</v>
      </c>
      <c r="F569">
        <v>195</v>
      </c>
      <c r="G569">
        <v>3.04E-2</v>
      </c>
      <c r="H569">
        <v>2.9999999999999997E-4</v>
      </c>
      <c r="I569">
        <v>0.48320000000000002</v>
      </c>
      <c r="J569">
        <v>0.03</v>
      </c>
      <c r="K569">
        <v>5.9999999999999995E-4</v>
      </c>
      <c r="L569">
        <v>0.48209999999999997</v>
      </c>
      <c r="M569">
        <v>2.9399999999999999E-2</v>
      </c>
      <c r="N569">
        <v>4.0000000000000002E-4</v>
      </c>
      <c r="O569">
        <v>0.46729999999999999</v>
      </c>
      <c r="P569">
        <v>6.7799999999999999E-2</v>
      </c>
      <c r="Q569">
        <v>2.0000000000000001E-4</v>
      </c>
      <c r="R569">
        <v>0.98340000000000005</v>
      </c>
      <c r="S569">
        <v>8.5900000000000004E-2</v>
      </c>
      <c r="T569">
        <v>8.5900000000000004E-2</v>
      </c>
      <c r="U569">
        <v>8.5900000000000004E-2</v>
      </c>
      <c r="V569">
        <v>26.1614</v>
      </c>
      <c r="W569">
        <v>187.43559999999999</v>
      </c>
      <c r="X569">
        <v>25.700700000000001</v>
      </c>
      <c r="Y569">
        <v>184</v>
      </c>
      <c r="Z569">
        <v>27.179300000000001</v>
      </c>
      <c r="AA569">
        <v>26.1614</v>
      </c>
      <c r="AB569">
        <v>187.43559999999999</v>
      </c>
      <c r="AC569">
        <v>25.700700000000001</v>
      </c>
      <c r="AD569">
        <v>184</v>
      </c>
      <c r="AE569">
        <v>27.179300000000001</v>
      </c>
      <c r="AF569">
        <f>LOG(Table1[[#This Row],[QEpsAll]])</f>
        <v>-0.31587307438692458</v>
      </c>
      <c r="AG569">
        <f>LOG(Table1[[#This Row],[QEpsBtm]])</f>
        <v>-0.31686286851699302</v>
      </c>
      <c r="AH569">
        <f>(LOG(Table1[[#This Row],[QEpsBtmIC]])-Table1[[#This Row],[QEpsBtmLog]])/(Table1[[#This Row],[QEpsBtm_BoolLog]]-Table1[[#This Row],[QEpsBtmLog]])</f>
        <v>-7.7330487551355792E-3</v>
      </c>
      <c r="AI569" s="1">
        <f>(LOG(Table1[[#This Row],[QEpsBtmICRand]])-Table1[[#This Row],[QEpsBtmLog]])/(Table1[[#This Row],[QEpsBtm_BoolLog]]-Table1[[#This Row],[QEpsBtmLog]])</f>
        <v>0.17679908152251439</v>
      </c>
      <c r="AJ569" s="1">
        <f>(LOG(Table1[[#This Row],[QEpsBtmIC_HasseSimple]])-Table1[[#This Row],[QEpsBtmLog]])/(Table1[[#This Row],[QEpsBtm_BoolLog]]-Table1[[#This Row],[QEpsBtmLog]])</f>
        <v>0.99053322169526536</v>
      </c>
      <c r="AK569" s="1">
        <f>(LOG(Table1[[#This Row],[QEpsBtmIC_Hasse]])-Table1[[#This Row],[QEpsBtmLog]])/(Table1[[#This Row],[QEpsBtm_BoolLog]]-Table1[[#This Row],[QEpsBtmLog]])</f>
        <v>0.98612683492010245</v>
      </c>
      <c r="AL569" s="1">
        <f>(LOG(Table1[[#This Row],[QEpsBtmIC_Bool]])-Table1[[#This Row],[QEpsBtmLog]])/(Table1[[#This Row],[QEpsBtm_BoolLog]]-Table1[[#This Row],[QEpsBtmLog]])</f>
        <v>1</v>
      </c>
      <c r="AM569" s="1">
        <f>(LOG(Table1[[#This Row],[QEpsBtm_HasseSimple]])-Table1[[#This Row],[QEpsBtmLog]])/(Table1[[#This Row],[QEpsBtm_BoolLog]]-Table1[[#This Row],[QEpsBtmLog]])</f>
        <v>0.99053322169526536</v>
      </c>
      <c r="AN569" s="1">
        <f>(LOG(Table1[[#This Row],[QEpsBtm_Hasse]])-Table1[[#This Row],[QEpsBtmLog]])/(Table1[[#This Row],[QEpsBtm_BoolLog]]-Table1[[#This Row],[QEpsBtmLog]])</f>
        <v>0.98612683492010245</v>
      </c>
      <c r="AO569" s="1">
        <f>LOG(Table1[[#This Row],[QEpsBtm_Bool]])</f>
        <v>1.434238267332012</v>
      </c>
    </row>
    <row r="570" spans="1:41" hidden="1" x14ac:dyDescent="0.25">
      <c r="A570" s="1" t="s">
        <v>46</v>
      </c>
      <c r="B570" t="s">
        <v>52</v>
      </c>
      <c r="C570">
        <v>1000</v>
      </c>
      <c r="D570">
        <v>31</v>
      </c>
      <c r="E570">
        <v>224</v>
      </c>
      <c r="F570">
        <v>224</v>
      </c>
      <c r="G570">
        <v>3.04E-2</v>
      </c>
      <c r="H570">
        <v>2.9999999999999997E-4</v>
      </c>
      <c r="I570">
        <v>0.48320000000000002</v>
      </c>
      <c r="J570">
        <v>0.03</v>
      </c>
      <c r="K570">
        <v>2.9999999999999997E-4</v>
      </c>
      <c r="L570">
        <v>0.47799999999999998</v>
      </c>
      <c r="M570">
        <v>3.04E-2</v>
      </c>
      <c r="N570">
        <v>4.0000000000000002E-4</v>
      </c>
      <c r="O570">
        <v>0.4803</v>
      </c>
      <c r="P570">
        <v>6.8000000000000005E-2</v>
      </c>
      <c r="Q570">
        <v>0</v>
      </c>
      <c r="R570">
        <v>0.98399999999999999</v>
      </c>
      <c r="S570">
        <v>8.5900000000000004E-2</v>
      </c>
      <c r="T570">
        <v>8.5900000000000004E-2</v>
      </c>
      <c r="U570">
        <v>8.5900000000000004E-2</v>
      </c>
      <c r="V570">
        <v>30.178999999999998</v>
      </c>
      <c r="W570">
        <v>214.31</v>
      </c>
      <c r="X570">
        <v>29.604299999999999</v>
      </c>
      <c r="Y570">
        <v>210</v>
      </c>
      <c r="Z570">
        <v>31.497399999999999</v>
      </c>
      <c r="AA570">
        <v>30.178999999999998</v>
      </c>
      <c r="AB570">
        <v>214.31</v>
      </c>
      <c r="AC570">
        <v>29.604299999999999</v>
      </c>
      <c r="AD570">
        <v>210</v>
      </c>
      <c r="AE570">
        <v>31.497399999999999</v>
      </c>
      <c r="AF570">
        <f>LOG(Table1[[#This Row],[QEpsAll]])</f>
        <v>-0.31587307438692458</v>
      </c>
      <c r="AG570">
        <f>LOG(Table1[[#This Row],[QEpsBtm]])</f>
        <v>-0.32057210338788111</v>
      </c>
      <c r="AH570">
        <f>(LOG(Table1[[#This Row],[QEpsBtmIC]])-Table1[[#This Row],[QEpsBtmLog]])/(Table1[[#This Row],[QEpsBtm_BoolLog]]-Table1[[#This Row],[QEpsBtmLog]])</f>
        <v>1.1461603123109406E-3</v>
      </c>
      <c r="AI570" s="1">
        <f>(LOG(Table1[[#This Row],[QEpsBtmICRand]])-Table1[[#This Row],[QEpsBtmLog]])/(Table1[[#This Row],[QEpsBtm_BoolLog]]-Table1[[#This Row],[QEpsBtmLog]])</f>
        <v>0.17239890695491003</v>
      </c>
      <c r="AJ570" s="1">
        <f>(LOG(Table1[[#This Row],[QEpsBtmIC_HasseSimple]])-Table1[[#This Row],[QEpsBtmLog]])/(Table1[[#This Row],[QEpsBtm_BoolLog]]-Table1[[#This Row],[QEpsBtmLog]])</f>
        <v>0.98979031074603108</v>
      </c>
      <c r="AK570" s="1">
        <f>(LOG(Table1[[#This Row],[QEpsBtmIC_Hasse]])-Table1[[#This Row],[QEpsBtmLog]])/(Table1[[#This Row],[QEpsBtm_BoolLog]]-Table1[[#This Row],[QEpsBtmLog]])</f>
        <v>0.98519946314765316</v>
      </c>
      <c r="AL570" s="1">
        <f>(LOG(Table1[[#This Row],[QEpsBtmIC_Bool]])-Table1[[#This Row],[QEpsBtmLog]])/(Table1[[#This Row],[QEpsBtm_BoolLog]]-Table1[[#This Row],[QEpsBtmLog]])</f>
        <v>1</v>
      </c>
      <c r="AM570" s="1">
        <f>(LOG(Table1[[#This Row],[QEpsBtm_HasseSimple]])-Table1[[#This Row],[QEpsBtmLog]])/(Table1[[#This Row],[QEpsBtm_BoolLog]]-Table1[[#This Row],[QEpsBtmLog]])</f>
        <v>0.98979031074603108</v>
      </c>
      <c r="AN570" s="1">
        <f>(LOG(Table1[[#This Row],[QEpsBtm_Hasse]])-Table1[[#This Row],[QEpsBtmLog]])/(Table1[[#This Row],[QEpsBtm_BoolLog]]-Table1[[#This Row],[QEpsBtmLog]])</f>
        <v>0.98519946314765316</v>
      </c>
      <c r="AO570" s="1">
        <f>LOG(Table1[[#This Row],[QEpsBtm_Bool]])</f>
        <v>1.4982747057814736</v>
      </c>
    </row>
    <row r="571" spans="1:41" hidden="1" x14ac:dyDescent="0.25">
      <c r="A571" s="1" t="s">
        <v>46</v>
      </c>
      <c r="B571" t="s">
        <v>52</v>
      </c>
      <c r="C571">
        <v>1000</v>
      </c>
      <c r="D571">
        <v>32</v>
      </c>
      <c r="E571">
        <v>256</v>
      </c>
      <c r="F571">
        <v>256</v>
      </c>
      <c r="G571">
        <v>3.04E-2</v>
      </c>
      <c r="H571">
        <v>2.9999999999999997E-4</v>
      </c>
      <c r="I571">
        <v>0.48320000000000002</v>
      </c>
      <c r="J571">
        <v>3.0200000000000001E-2</v>
      </c>
      <c r="K571">
        <v>2.0000000000000001E-4</v>
      </c>
      <c r="L571">
        <v>0.47939999999999999</v>
      </c>
      <c r="M571">
        <v>0.03</v>
      </c>
      <c r="N571">
        <v>2.9999999999999997E-4</v>
      </c>
      <c r="O571">
        <v>0.48299999999999998</v>
      </c>
      <c r="P571">
        <v>6.8099999999999994E-2</v>
      </c>
      <c r="Q571">
        <v>1E-4</v>
      </c>
      <c r="R571">
        <v>0.98370000000000002</v>
      </c>
      <c r="S571">
        <v>8.5900000000000004E-2</v>
      </c>
      <c r="T571">
        <v>8.5900000000000004E-2</v>
      </c>
      <c r="U571">
        <v>8.5900000000000004E-2</v>
      </c>
      <c r="V571">
        <v>34.332000000000001</v>
      </c>
      <c r="W571">
        <v>245.37209999999999</v>
      </c>
      <c r="X571">
        <v>33.75</v>
      </c>
      <c r="Y571">
        <v>241</v>
      </c>
      <c r="Z571">
        <v>35.772799999999997</v>
      </c>
      <c r="AA571">
        <v>34.332000000000001</v>
      </c>
      <c r="AB571">
        <v>245.37209999999999</v>
      </c>
      <c r="AC571">
        <v>33.75</v>
      </c>
      <c r="AD571">
        <v>241</v>
      </c>
      <c r="AE571">
        <v>35.772799999999997</v>
      </c>
      <c r="AF571">
        <f>LOG(Table1[[#This Row],[QEpsAll]])</f>
        <v>-0.31587307438692458</v>
      </c>
      <c r="AG571">
        <f>LOG(Table1[[#This Row],[QEpsBtm]])</f>
        <v>-0.31930197030236496</v>
      </c>
      <c r="AH571">
        <f>(LOG(Table1[[#This Row],[QEpsBtmIC]])-Table1[[#This Row],[QEpsBtmLog]])/(Table1[[#This Row],[QEpsBtm_BoolLog]]-Table1[[#This Row],[QEpsBtmLog]])</f>
        <v>1.7348386389106963E-3</v>
      </c>
      <c r="AI571" s="1">
        <f>(LOG(Table1[[#This Row],[QEpsBtmICRand]])-Table1[[#This Row],[QEpsBtmLog]])/(Table1[[#This Row],[QEpsBtm_BoolLog]]-Table1[[#This Row],[QEpsBtmLog]])</f>
        <v>0.16667849756833861</v>
      </c>
      <c r="AJ571" s="1">
        <f>(LOG(Table1[[#This Row],[QEpsBtmIC_HasseSimple]])-Table1[[#This Row],[QEpsBtmLog]])/(Table1[[#This Row],[QEpsBtm_BoolLog]]-Table1[[#This Row],[QEpsBtmLog]])</f>
        <v>0.99046705082479258</v>
      </c>
      <c r="AK571" s="1">
        <f>(LOG(Table1[[#This Row],[QEpsBtmIC_Hasse]])-Table1[[#This Row],[QEpsBtmLog]])/(Table1[[#This Row],[QEpsBtm_BoolLog]]-Table1[[#This Row],[QEpsBtmLog]])</f>
        <v>0.98650234076267707</v>
      </c>
      <c r="AL571" s="1">
        <f>(LOG(Table1[[#This Row],[QEpsBtmIC_Bool]])-Table1[[#This Row],[QEpsBtmLog]])/(Table1[[#This Row],[QEpsBtm_BoolLog]]-Table1[[#This Row],[QEpsBtmLog]])</f>
        <v>1</v>
      </c>
      <c r="AM571" s="1">
        <f>(LOG(Table1[[#This Row],[QEpsBtm_HasseSimple]])-Table1[[#This Row],[QEpsBtmLog]])/(Table1[[#This Row],[QEpsBtm_BoolLog]]-Table1[[#This Row],[QEpsBtmLog]])</f>
        <v>0.99046705082479258</v>
      </c>
      <c r="AN571" s="1">
        <f>(LOG(Table1[[#This Row],[QEpsBtm_Hasse]])-Table1[[#This Row],[QEpsBtmLog]])/(Table1[[#This Row],[QEpsBtm_BoolLog]]-Table1[[#This Row],[QEpsBtmLog]])</f>
        <v>0.98650234076267707</v>
      </c>
      <c r="AO571" s="1">
        <f>LOG(Table1[[#This Row],[QEpsBtm_Bool]])</f>
        <v>1.5535529344726458</v>
      </c>
    </row>
    <row r="572" spans="1:41" hidden="1" x14ac:dyDescent="0.25">
      <c r="A572" s="1" t="s">
        <v>46</v>
      </c>
      <c r="B572" t="s">
        <v>52</v>
      </c>
      <c r="C572">
        <v>1000</v>
      </c>
      <c r="D572">
        <v>33</v>
      </c>
      <c r="E572">
        <v>303</v>
      </c>
      <c r="F572">
        <v>303</v>
      </c>
      <c r="G572">
        <v>3.04E-2</v>
      </c>
      <c r="H572">
        <v>2.9999999999999997E-4</v>
      </c>
      <c r="I572">
        <v>0.48320000000000002</v>
      </c>
      <c r="J572">
        <v>0.03</v>
      </c>
      <c r="K572">
        <v>2.9999999999999997E-4</v>
      </c>
      <c r="L572">
        <v>0.4824</v>
      </c>
      <c r="M572">
        <v>3.04E-2</v>
      </c>
      <c r="N572">
        <v>2.9999999999999997E-4</v>
      </c>
      <c r="O572">
        <v>0.48680000000000001</v>
      </c>
      <c r="P572">
        <v>6.88E-2</v>
      </c>
      <c r="Q572">
        <v>2.9999999999999997E-4</v>
      </c>
      <c r="R572">
        <v>0.98480000000000001</v>
      </c>
      <c r="S572">
        <v>8.5900000000000004E-2</v>
      </c>
      <c r="T572">
        <v>8.5900000000000004E-2</v>
      </c>
      <c r="U572">
        <v>8.5900000000000004E-2</v>
      </c>
      <c r="V572">
        <v>40.615699999999997</v>
      </c>
      <c r="W572">
        <v>287.18369999999999</v>
      </c>
      <c r="X572">
        <v>39.682499999999997</v>
      </c>
      <c r="Y572">
        <v>280.1241</v>
      </c>
      <c r="Z572">
        <v>42.793500000000002</v>
      </c>
      <c r="AA572">
        <v>40.615699999999997</v>
      </c>
      <c r="AB572">
        <v>287.18369999999999</v>
      </c>
      <c r="AC572">
        <v>39.682499999999997</v>
      </c>
      <c r="AD572">
        <v>280.1241</v>
      </c>
      <c r="AE572">
        <v>42.793500000000002</v>
      </c>
      <c r="AF572">
        <f>LOG(Table1[[#This Row],[QEpsAll]])</f>
        <v>-0.31587307438692458</v>
      </c>
      <c r="AG572">
        <f>LOG(Table1[[#This Row],[QEpsBtm]])</f>
        <v>-0.31659270086790509</v>
      </c>
      <c r="AH572">
        <f>(LOG(Table1[[#This Row],[QEpsBtmIC]])-Table1[[#This Row],[QEpsBtmLog]])/(Table1[[#This Row],[QEpsBtm_BoolLog]]-Table1[[#This Row],[QEpsBtmLog]])</f>
        <v>2.0242967785427195E-3</v>
      </c>
      <c r="AI572" s="1">
        <f>(LOG(Table1[[#This Row],[QEpsBtmICRand]])-Table1[[#This Row],[QEpsBtmLog]])/(Table1[[#This Row],[QEpsBtm_BoolLog]]-Table1[[#This Row],[QEpsBtmLog]])</f>
        <v>0.15910956524731293</v>
      </c>
      <c r="AJ572" s="1">
        <f>(LOG(Table1[[#This Row],[QEpsBtmIC_HasseSimple]])-Table1[[#This Row],[QEpsBtmLog]])/(Table1[[#This Row],[QEpsBtm_BoolLog]]-Table1[[#This Row],[QEpsBtmLog]])</f>
        <v>0.98835512889631627</v>
      </c>
      <c r="AK572" s="1">
        <f>(LOG(Table1[[#This Row],[QEpsBtmIC_Hasse]])-Table1[[#This Row],[QEpsBtmLog]])/(Table1[[#This Row],[QEpsBtm_BoolLog]]-Table1[[#This Row],[QEpsBtmLog]])</f>
        <v>0.98317285452086856</v>
      </c>
      <c r="AL572" s="1">
        <f>(LOG(Table1[[#This Row],[QEpsBtmIC_Bool]])-Table1[[#This Row],[QEpsBtmLog]])/(Table1[[#This Row],[QEpsBtm_BoolLog]]-Table1[[#This Row],[QEpsBtmLog]])</f>
        <v>1</v>
      </c>
      <c r="AM572" s="1">
        <f>(LOG(Table1[[#This Row],[QEpsBtm_HasseSimple]])-Table1[[#This Row],[QEpsBtmLog]])/(Table1[[#This Row],[QEpsBtm_BoolLog]]-Table1[[#This Row],[QEpsBtmLog]])</f>
        <v>0.98835512889631627</v>
      </c>
      <c r="AN572" s="1">
        <f>(LOG(Table1[[#This Row],[QEpsBtm_Hasse]])-Table1[[#This Row],[QEpsBtmLog]])/(Table1[[#This Row],[QEpsBtm_BoolLog]]-Table1[[#This Row],[QEpsBtmLog]])</f>
        <v>0.98317285452086856</v>
      </c>
      <c r="AO572" s="1">
        <f>LOG(Table1[[#This Row],[QEpsBtm_Bool]])</f>
        <v>1.6313778080666563</v>
      </c>
    </row>
    <row r="573" spans="1:41" hidden="1" x14ac:dyDescent="0.25">
      <c r="A573" s="1" t="s">
        <v>46</v>
      </c>
      <c r="B573" t="s">
        <v>52</v>
      </c>
      <c r="C573">
        <v>1000</v>
      </c>
      <c r="D573">
        <v>34</v>
      </c>
      <c r="E573">
        <v>360</v>
      </c>
      <c r="F573">
        <v>360</v>
      </c>
      <c r="G573">
        <v>3.04E-2</v>
      </c>
      <c r="H573">
        <v>2.9999999999999997E-4</v>
      </c>
      <c r="I573">
        <v>0.48320000000000002</v>
      </c>
      <c r="J573">
        <v>2.9399999999999999E-2</v>
      </c>
      <c r="K573">
        <v>2.9999999999999997E-4</v>
      </c>
      <c r="L573">
        <v>0.47199999999999998</v>
      </c>
      <c r="M573">
        <v>3.0200000000000001E-2</v>
      </c>
      <c r="N573">
        <v>2.0000000000000001E-4</v>
      </c>
      <c r="O573">
        <v>0.47599999999999998</v>
      </c>
      <c r="P573">
        <v>6.9800000000000001E-2</v>
      </c>
      <c r="Q573">
        <v>2.0000000000000001E-4</v>
      </c>
      <c r="R573">
        <v>0.98540000000000005</v>
      </c>
      <c r="S573">
        <v>8.5900000000000004E-2</v>
      </c>
      <c r="T573">
        <v>8.5900000000000004E-2</v>
      </c>
      <c r="U573">
        <v>8.5900000000000004E-2</v>
      </c>
      <c r="V573">
        <v>47.494199999999999</v>
      </c>
      <c r="W573">
        <v>338.19760000000002</v>
      </c>
      <c r="X573">
        <v>46.301099999999998</v>
      </c>
      <c r="Y573">
        <v>329.32639999999998</v>
      </c>
      <c r="Z573">
        <v>50.435699999999997</v>
      </c>
      <c r="AA573">
        <v>47.494199999999999</v>
      </c>
      <c r="AB573">
        <v>338.19760000000002</v>
      </c>
      <c r="AC573">
        <v>46.301099999999998</v>
      </c>
      <c r="AD573">
        <v>329.32639999999998</v>
      </c>
      <c r="AE573">
        <v>50.435699999999997</v>
      </c>
      <c r="AF573">
        <f>LOG(Table1[[#This Row],[QEpsAll]])</f>
        <v>-0.31587307438692458</v>
      </c>
      <c r="AG573">
        <f>LOG(Table1[[#This Row],[QEpsBtm]])</f>
        <v>-0.32605800136591223</v>
      </c>
      <c r="AH573">
        <f>(LOG(Table1[[#This Row],[QEpsBtmIC]])-Table1[[#This Row],[QEpsBtmLog]])/(Table1[[#This Row],[QEpsBtm_BoolLog]]-Table1[[#This Row],[QEpsBtmLog]])</f>
        <v>1.8064674755611529E-3</v>
      </c>
      <c r="AI573" s="1">
        <f>(LOG(Table1[[#This Row],[QEpsBtmICRand]])-Table1[[#This Row],[QEpsBtmLog]])/(Table1[[#This Row],[QEpsBtm_BoolLog]]-Table1[[#This Row],[QEpsBtmLog]])</f>
        <v>0.15756663103110263</v>
      </c>
      <c r="AJ573" s="1">
        <f>(LOG(Table1[[#This Row],[QEpsBtmIC_HasseSimple]])-Table1[[#This Row],[QEpsBtmLog]])/(Table1[[#This Row],[QEpsBtm_BoolLog]]-Table1[[#This Row],[QEpsBtmLog]])</f>
        <v>0.98713647140346983</v>
      </c>
      <c r="AK573" s="1">
        <f>(LOG(Table1[[#This Row],[QEpsBtmIC_Hasse]])-Table1[[#This Row],[QEpsBtmLog]])/(Table1[[#This Row],[QEpsBtm_BoolLog]]-Table1[[#This Row],[QEpsBtmLog]])</f>
        <v>0.98169025229462703</v>
      </c>
      <c r="AL573" s="1">
        <f>(LOG(Table1[[#This Row],[QEpsBtmIC_Bool]])-Table1[[#This Row],[QEpsBtmLog]])/(Table1[[#This Row],[QEpsBtm_BoolLog]]-Table1[[#This Row],[QEpsBtmLog]])</f>
        <v>1</v>
      </c>
      <c r="AM573" s="1">
        <f>(LOG(Table1[[#This Row],[QEpsBtm_HasseSimple]])-Table1[[#This Row],[QEpsBtmLog]])/(Table1[[#This Row],[QEpsBtm_BoolLog]]-Table1[[#This Row],[QEpsBtmLog]])</f>
        <v>0.98713647140346983</v>
      </c>
      <c r="AN573" s="1">
        <f>(LOG(Table1[[#This Row],[QEpsBtm_Hasse]])-Table1[[#This Row],[QEpsBtmLog]])/(Table1[[#This Row],[QEpsBtm_BoolLog]]-Table1[[#This Row],[QEpsBtmLog]])</f>
        <v>0.98169025229462703</v>
      </c>
      <c r="AO573" s="1">
        <f>LOG(Table1[[#This Row],[QEpsBtm_Bool]])</f>
        <v>1.7027380528043494</v>
      </c>
    </row>
    <row r="574" spans="1:41" hidden="1" x14ac:dyDescent="0.25">
      <c r="A574" s="1" t="s">
        <v>46</v>
      </c>
      <c r="B574" t="s">
        <v>52</v>
      </c>
      <c r="C574">
        <v>1000</v>
      </c>
      <c r="D574">
        <v>35</v>
      </c>
      <c r="E574">
        <v>468</v>
      </c>
      <c r="F574">
        <v>470</v>
      </c>
      <c r="G574">
        <v>3.04E-2</v>
      </c>
      <c r="H574">
        <v>2.9999999999999997E-4</v>
      </c>
      <c r="I574">
        <v>0.48320000000000002</v>
      </c>
      <c r="J574">
        <v>0.03</v>
      </c>
      <c r="K574">
        <v>0</v>
      </c>
      <c r="L574">
        <v>0.47799999999999998</v>
      </c>
      <c r="M574">
        <v>2.9600000000000001E-2</v>
      </c>
      <c r="N574">
        <v>5.0000000000000001E-4</v>
      </c>
      <c r="O574">
        <v>0.48099999999999998</v>
      </c>
      <c r="P574">
        <v>7.0199999999999999E-2</v>
      </c>
      <c r="Q574">
        <v>4.0000000000000002E-4</v>
      </c>
      <c r="R574">
        <v>0.98609999999999998</v>
      </c>
      <c r="S574">
        <v>8.5900000000000004E-2</v>
      </c>
      <c r="T574">
        <v>8.5900000000000004E-2</v>
      </c>
      <c r="U574">
        <v>8.5900000000000004E-2</v>
      </c>
      <c r="V574">
        <v>61.572200000000002</v>
      </c>
      <c r="W574">
        <v>431.44409999999999</v>
      </c>
      <c r="X574">
        <v>59.61</v>
      </c>
      <c r="Y574">
        <v>416.84739999999999</v>
      </c>
      <c r="Z574">
        <v>66.619100000000003</v>
      </c>
      <c r="AA574">
        <v>61.724800000000002</v>
      </c>
      <c r="AB574">
        <v>432.44409999999999</v>
      </c>
      <c r="AC574">
        <v>59.651499999999999</v>
      </c>
      <c r="AD574">
        <v>417.11329999999998</v>
      </c>
      <c r="AE574">
        <v>66.902500000000003</v>
      </c>
      <c r="AF574">
        <f>LOG(Table1[[#This Row],[QEpsAll]])</f>
        <v>-0.31587307438692458</v>
      </c>
      <c r="AG574">
        <f>LOG(Table1[[#This Row],[QEpsBtm]])</f>
        <v>-0.32057210338788111</v>
      </c>
      <c r="AH574">
        <f>(LOG(Table1[[#This Row],[QEpsBtmIC]])-Table1[[#This Row],[QEpsBtmLog]])/(Table1[[#This Row],[QEpsBtm_BoolLog]]-Table1[[#This Row],[QEpsBtmLog]])</f>
        <v>1.2672403149145612E-3</v>
      </c>
      <c r="AI574" s="1">
        <f>(LOG(Table1[[#This Row],[QEpsBtmICRand]])-Table1[[#This Row],[QEpsBtmLog]])/(Table1[[#This Row],[QEpsBtm_BoolLog]]-Table1[[#This Row],[QEpsBtmLog]])</f>
        <v>0.14667350787119535</v>
      </c>
      <c r="AJ574" s="1">
        <f>(LOG(Table1[[#This Row],[QEpsBtmIC_HasseSimple]])-Table1[[#This Row],[QEpsBtmLog]])/(Table1[[#This Row],[QEpsBtm_BoolLog]]-Table1[[#This Row],[QEpsBtmLog]])</f>
        <v>0.98454457600852197</v>
      </c>
      <c r="AK574" s="1">
        <f>(LOG(Table1[[#This Row],[QEpsBtmIC_Hasse]])-Table1[[#This Row],[QEpsBtmLog]])/(Table1[[#This Row],[QEpsBtm_BoolLog]]-Table1[[#This Row],[QEpsBtmLog]])</f>
        <v>0.97762426815541237</v>
      </c>
      <c r="AL574" s="1">
        <f>(LOG(Table1[[#This Row],[QEpsBtmIC_Bool]])-Table1[[#This Row],[QEpsBtmLog]])/(Table1[[#This Row],[QEpsBtm_BoolLog]]-Table1[[#This Row],[QEpsBtmLog]])</f>
        <v>1.0008598127615098</v>
      </c>
      <c r="AM574" s="1">
        <f>(LOG(Table1[[#This Row],[QEpsBtm_HasseSimple]])-Table1[[#This Row],[QEpsBtmLog]])/(Table1[[#This Row],[QEpsBtm_BoolLog]]-Table1[[#This Row],[QEpsBtmLog]])</f>
        <v>0.9840432073727704</v>
      </c>
      <c r="AN574" s="1">
        <f>(LOG(Table1[[#This Row],[QEpsBtm_Hasse]])-Table1[[#This Row],[QEpsBtmLog]])/(Table1[[#This Row],[QEpsBtm_BoolLog]]-Table1[[#This Row],[QEpsBtmLog]])</f>
        <v>0.9774833059248188</v>
      </c>
      <c r="AO574" s="1">
        <f>LOG(Table1[[#This Row],[QEpsBtm_Bool]])</f>
        <v>1.8235987612330637</v>
      </c>
    </row>
    <row r="575" spans="1:41" hidden="1" x14ac:dyDescent="0.25">
      <c r="A575" s="1" t="s">
        <v>46</v>
      </c>
      <c r="B575" t="s">
        <v>52</v>
      </c>
      <c r="C575">
        <v>1000</v>
      </c>
      <c r="D575">
        <v>36</v>
      </c>
      <c r="E575">
        <v>613</v>
      </c>
      <c r="F575">
        <v>624</v>
      </c>
      <c r="G575">
        <v>3.04E-2</v>
      </c>
      <c r="H575">
        <v>2.9999999999999997E-4</v>
      </c>
      <c r="I575">
        <v>0.48320000000000002</v>
      </c>
      <c r="J575">
        <v>2.9600000000000001E-2</v>
      </c>
      <c r="K575">
        <v>2.9999999999999997E-4</v>
      </c>
      <c r="L575">
        <v>0.46800000000000003</v>
      </c>
      <c r="M575">
        <v>0.03</v>
      </c>
      <c r="N575">
        <v>0</v>
      </c>
      <c r="O575">
        <v>0.47810000000000002</v>
      </c>
      <c r="P575">
        <v>7.1400000000000005E-2</v>
      </c>
      <c r="Q575">
        <v>2.9999999999999997E-4</v>
      </c>
      <c r="R575">
        <v>0.98819999999999997</v>
      </c>
      <c r="S575">
        <v>8.5900000000000004E-2</v>
      </c>
      <c r="T575">
        <v>8.5900000000000004E-2</v>
      </c>
      <c r="U575">
        <v>8.5900000000000004E-2</v>
      </c>
      <c r="V575">
        <v>77.022599999999997</v>
      </c>
      <c r="W575">
        <v>545.11400000000003</v>
      </c>
      <c r="X575">
        <v>73.117099999999994</v>
      </c>
      <c r="Y575">
        <v>516.98360000000002</v>
      </c>
      <c r="Z575">
        <v>86.126999999999995</v>
      </c>
      <c r="AA575">
        <v>77.474900000000005</v>
      </c>
      <c r="AB575">
        <v>547.92409999999995</v>
      </c>
      <c r="AC575">
        <v>73.096900000000005</v>
      </c>
      <c r="AD575">
        <v>516.72910000000002</v>
      </c>
      <c r="AE575">
        <v>87.709800000000001</v>
      </c>
      <c r="AF575">
        <f>LOG(Table1[[#This Row],[QEpsAll]])</f>
        <v>-0.31587307438692458</v>
      </c>
      <c r="AG575">
        <f>LOG(Table1[[#This Row],[QEpsBtm]])</f>
        <v>-0.32975414692587596</v>
      </c>
      <c r="AH575">
        <f>(LOG(Table1[[#This Row],[QEpsBtmIC]])-Table1[[#This Row],[QEpsBtmLog]])/(Table1[[#This Row],[QEpsBtm_BoolLog]]-Table1[[#This Row],[QEpsBtmLog]])</f>
        <v>4.0941840121973784E-3</v>
      </c>
      <c r="AI575" s="1">
        <f>(LOG(Table1[[#This Row],[QEpsBtmICRand]])-Table1[[#This Row],[QEpsBtmLog]])/(Table1[[#This Row],[QEpsBtm_BoolLog]]-Table1[[#This Row],[QEpsBtmLog]])</f>
        <v>0.14331755608717409</v>
      </c>
      <c r="AJ575" s="1">
        <f>(LOG(Table1[[#This Row],[QEpsBtmIC_HasseSimple]])-Table1[[#This Row],[QEpsBtmLog]])/(Table1[[#This Row],[QEpsBtm_BoolLog]]-Table1[[#This Row],[QEpsBtmLog]])</f>
        <v>0.97969957689730425</v>
      </c>
      <c r="AK575" s="1">
        <f>(LOG(Table1[[#This Row],[QEpsBtmIC_Hasse]])-Table1[[#This Row],[QEpsBtmLog]])/(Table1[[#This Row],[QEpsBtm_BoolLog]]-Table1[[#This Row],[QEpsBtmLog]])</f>
        <v>0.96854582261938882</v>
      </c>
      <c r="AL575" s="1">
        <f>(LOG(Table1[[#This Row],[QEpsBtmIC_Bool]])-Table1[[#This Row],[QEpsBtmLog]])/(Table1[[#This Row],[QEpsBtm_BoolLog]]-Table1[[#This Row],[QEpsBtmLog]])</f>
        <v>1.003491908478179</v>
      </c>
      <c r="AM575" s="1">
        <f>(LOG(Table1[[#This Row],[QEpsBtm_HasseSimple]])-Table1[[#This Row],[QEpsBtmLog]])/(Table1[[#This Row],[QEpsBtm_BoolLog]]-Table1[[#This Row],[QEpsBtmLog]])</f>
        <v>0.97857685317233356</v>
      </c>
      <c r="AN575" s="1">
        <f>(LOG(Table1[[#This Row],[QEpsBtm_Hasse]])-Table1[[#This Row],[QEpsBtmLog]])/(Table1[[#This Row],[QEpsBtm_BoolLog]]-Table1[[#This Row],[QEpsBtmLog]])</f>
        <v>0.96859880469178905</v>
      </c>
      <c r="AO575" s="1">
        <f>LOG(Table1[[#This Row],[QEpsBtm_Bool]])</f>
        <v>1.9351393200115168</v>
      </c>
    </row>
    <row r="576" spans="1:41" hidden="1" x14ac:dyDescent="0.25">
      <c r="A576" s="1" t="s">
        <v>46</v>
      </c>
      <c r="B576" t="s">
        <v>52</v>
      </c>
      <c r="C576">
        <v>1000</v>
      </c>
      <c r="D576">
        <v>37</v>
      </c>
      <c r="E576">
        <v>769</v>
      </c>
      <c r="F576">
        <v>786</v>
      </c>
      <c r="G576">
        <v>3.04E-2</v>
      </c>
      <c r="H576">
        <v>2.9999999999999997E-4</v>
      </c>
      <c r="I576">
        <v>0.48320000000000002</v>
      </c>
      <c r="J576">
        <v>3.0099999999999998E-2</v>
      </c>
      <c r="K576">
        <v>1E-4</v>
      </c>
      <c r="L576">
        <v>0.48380000000000001</v>
      </c>
      <c r="M576">
        <v>0.03</v>
      </c>
      <c r="N576">
        <v>0</v>
      </c>
      <c r="O576">
        <v>0.48060000000000003</v>
      </c>
      <c r="P576">
        <v>7.2400000000000006E-2</v>
      </c>
      <c r="Q576">
        <v>4.0000000000000002E-4</v>
      </c>
      <c r="R576">
        <v>0.98709999999999998</v>
      </c>
      <c r="S576">
        <v>8.5900000000000004E-2</v>
      </c>
      <c r="T576">
        <v>8.5900000000000004E-2</v>
      </c>
      <c r="U576">
        <v>8.5900000000000004E-2</v>
      </c>
      <c r="V576">
        <v>93.9208</v>
      </c>
      <c r="W576">
        <v>655.91250000000002</v>
      </c>
      <c r="X576">
        <v>86.604399999999998</v>
      </c>
      <c r="Y576">
        <v>602.4923</v>
      </c>
      <c r="Z576">
        <v>109.5752</v>
      </c>
      <c r="AA576">
        <v>94.585999999999999</v>
      </c>
      <c r="AB576">
        <v>660.11189999999999</v>
      </c>
      <c r="AC576">
        <v>86.569500000000005</v>
      </c>
      <c r="AD576">
        <v>602.11080000000004</v>
      </c>
      <c r="AE576">
        <v>111.97920000000001</v>
      </c>
      <c r="AF576">
        <f>LOG(Table1[[#This Row],[QEpsAll]])</f>
        <v>-0.31587307438692458</v>
      </c>
      <c r="AG576">
        <f>LOG(Table1[[#This Row],[QEpsBtm]])</f>
        <v>-0.31533413597413912</v>
      </c>
      <c r="AH576">
        <f>(LOG(Table1[[#This Row],[QEpsBtmIC]])-Table1[[#This Row],[QEpsBtmLog]])/(Table1[[#This Row],[QEpsBtm_BoolLog]]-Table1[[#This Row],[QEpsBtmLog]])</f>
        <v>-1.223796502779477E-3</v>
      </c>
      <c r="AI576" s="1">
        <f>(LOG(Table1[[#This Row],[QEpsBtmICRand]])-Table1[[#This Row],[QEpsBtmLog]])/(Table1[[#This Row],[QEpsBtm_BoolLog]]-Table1[[#This Row],[QEpsBtmLog]])</f>
        <v>0.13150283868362092</v>
      </c>
      <c r="AJ576" s="1">
        <f>(LOG(Table1[[#This Row],[QEpsBtmIC_HasseSimple]])-Table1[[#This Row],[QEpsBtmLog]])/(Table1[[#This Row],[QEpsBtm_BoolLog]]-Table1[[#This Row],[QEpsBtmLog]])</f>
        <v>0.97287297096875391</v>
      </c>
      <c r="AK576" s="1">
        <f>(LOG(Table1[[#This Row],[QEpsBtmIC_Hasse]])-Table1[[#This Row],[QEpsBtmLog]])/(Table1[[#This Row],[QEpsBtm_BoolLog]]-Table1[[#This Row],[QEpsBtmLog]])</f>
        <v>0.95654125434644988</v>
      </c>
      <c r="AL576" s="1">
        <f>(LOG(Table1[[#This Row],[QEpsBtmIC_Bool]])-Table1[[#This Row],[QEpsBtmLog]])/(Table1[[#This Row],[QEpsBtm_BoolLog]]-Table1[[#This Row],[QEpsBtmLog]])</f>
        <v>1.0040020818460977</v>
      </c>
      <c r="AM576" s="1">
        <f>(LOG(Table1[[#This Row],[QEpsBtm_HasseSimple]])-Table1[[#This Row],[QEpsBtmLog]])/(Table1[[#This Row],[QEpsBtm_BoolLog]]-Table1[[#This Row],[QEpsBtmLog]])</f>
        <v>0.97157147790047083</v>
      </c>
      <c r="AN576" s="1">
        <f>(LOG(Table1[[#This Row],[QEpsBtm_Hasse]])-Table1[[#This Row],[QEpsBtmLog]])/(Table1[[#This Row],[QEpsBtm_BoolLog]]-Table1[[#This Row],[QEpsBtmLog]])</f>
        <v>0.95661558326814822</v>
      </c>
      <c r="AO576" s="1">
        <f>LOG(Table1[[#This Row],[QEpsBtm_Bool]])</f>
        <v>2.039712272014266</v>
      </c>
    </row>
    <row r="577" spans="1:41" x14ac:dyDescent="0.25">
      <c r="A577" s="1" t="s">
        <v>46</v>
      </c>
      <c r="B577" t="s">
        <v>52</v>
      </c>
      <c r="C577">
        <v>1000</v>
      </c>
      <c r="D577">
        <v>38</v>
      </c>
      <c r="E577">
        <v>966</v>
      </c>
      <c r="F577">
        <v>991</v>
      </c>
      <c r="G577">
        <v>3.04E-2</v>
      </c>
      <c r="H577">
        <v>2.9999999999999997E-4</v>
      </c>
      <c r="I577">
        <v>0.48320000000000002</v>
      </c>
      <c r="J577">
        <v>3.04E-2</v>
      </c>
      <c r="K577">
        <v>2.9999999999999997E-4</v>
      </c>
      <c r="L577">
        <v>0.48509999999999998</v>
      </c>
      <c r="M577">
        <v>3.04E-2</v>
      </c>
      <c r="N577">
        <v>2.9999999999999997E-4</v>
      </c>
      <c r="O577">
        <v>0.4824</v>
      </c>
      <c r="P577">
        <v>7.1999999999999995E-2</v>
      </c>
      <c r="Q577">
        <v>2.9999999999999997E-4</v>
      </c>
      <c r="R577">
        <v>0.9889</v>
      </c>
      <c r="S577">
        <v>8.5900000000000004E-2</v>
      </c>
      <c r="T577">
        <v>8.5900000000000004E-2</v>
      </c>
      <c r="U577">
        <v>0.1016</v>
      </c>
      <c r="V577">
        <v>106.9674</v>
      </c>
      <c r="W577">
        <v>751.54729999999995</v>
      </c>
      <c r="X577">
        <v>97.680899999999994</v>
      </c>
      <c r="Y577">
        <v>684.62210000000005</v>
      </c>
      <c r="Z577">
        <v>136.16900000000001</v>
      </c>
      <c r="AA577">
        <v>108.00190000000001</v>
      </c>
      <c r="AB577">
        <v>758.12819999999999</v>
      </c>
      <c r="AC577">
        <v>97.821899999999999</v>
      </c>
      <c r="AD577">
        <v>685.38279999999997</v>
      </c>
      <c r="AE577">
        <v>139.71190000000001</v>
      </c>
      <c r="AF577">
        <f>LOG(Table1[[#This Row],[QEpsAll]])</f>
        <v>-0.31587307438692458</v>
      </c>
      <c r="AG577">
        <f>LOG(Table1[[#This Row],[QEpsBtm]])</f>
        <v>-0.31416872537393642</v>
      </c>
      <c r="AH577">
        <f>(LOG(Table1[[#This Row],[QEpsBtmIC]])-Table1[[#This Row],[QEpsBtmLog]])/(Table1[[#This Row],[QEpsBtm_BoolLog]]-Table1[[#This Row],[QEpsBtmLog]])</f>
        <v>-9.9008618012643226E-4</v>
      </c>
      <c r="AI577" s="1">
        <f>(LOG(Table1[[#This Row],[QEpsBtmICRand]])-Table1[[#This Row],[QEpsBtmLog]])/(Table1[[#This Row],[QEpsBtm_BoolLog]]-Table1[[#This Row],[QEpsBtmLog]])</f>
        <v>0.12634391285574462</v>
      </c>
      <c r="AJ577" s="1">
        <f>(LOG(Table1[[#This Row],[QEpsBtmIC_HasseSimple]])-Table1[[#This Row],[QEpsBtmLog]])/(Table1[[#This Row],[QEpsBtm_BoolLog]]-Table1[[#This Row],[QEpsBtmLog]])</f>
        <v>0.95889023721840849</v>
      </c>
      <c r="AK577" s="1">
        <f>(LOG(Table1[[#This Row],[QEpsBtmIC_Hasse]])-Table1[[#This Row],[QEpsBtmLog]])/(Table1[[#This Row],[QEpsBtm_BoolLog]]-Table1[[#This Row],[QEpsBtmLog]])</f>
        <v>0.94132856866152159</v>
      </c>
      <c r="AL577" s="1">
        <f>(LOG(Table1[[#This Row],[QEpsBtmIC_Bool]])-Table1[[#This Row],[QEpsBtmLog]])/(Table1[[#This Row],[QEpsBtm_BoolLog]]-Table1[[#This Row],[QEpsBtmLog]])</f>
        <v>1.0045563829418662</v>
      </c>
      <c r="AM577" s="1">
        <f>(LOG(Table1[[#This Row],[QEpsBtm_HasseSimple]])-Table1[[#This Row],[QEpsBtmLog]])/(Table1[[#This Row],[QEpsBtm_BoolLog]]-Table1[[#This Row],[QEpsBtmLog]])</f>
        <v>0.95718291109295406</v>
      </c>
      <c r="AN577" s="1">
        <f>(LOG(Table1[[#This Row],[QEpsBtm_Hasse]])-Table1[[#This Row],[QEpsBtmLog]])/(Table1[[#This Row],[QEpsBtm_BoolLog]]-Table1[[#This Row],[QEpsBtmLog]])</f>
        <v>0.94107269517499581</v>
      </c>
      <c r="AO577" s="1">
        <f>LOG(Table1[[#This Row],[QEpsBtm_Bool]])</f>
        <v>2.1340782480957157</v>
      </c>
    </row>
    <row r="578" spans="1:41" hidden="1" x14ac:dyDescent="0.25">
      <c r="A578" s="1" t="s">
        <v>46</v>
      </c>
      <c r="B578" t="s">
        <v>52</v>
      </c>
      <c r="C578">
        <v>1000</v>
      </c>
      <c r="D578">
        <v>39</v>
      </c>
      <c r="E578">
        <v>1125</v>
      </c>
      <c r="F578">
        <v>1159</v>
      </c>
      <c r="G578">
        <v>3.04E-2</v>
      </c>
      <c r="H578">
        <v>2.9999999999999997E-4</v>
      </c>
      <c r="I578">
        <v>0.48320000000000002</v>
      </c>
      <c r="J578">
        <v>3.0599999999999999E-2</v>
      </c>
      <c r="K578">
        <v>4.0000000000000002E-4</v>
      </c>
      <c r="L578">
        <v>0.48659999999999998</v>
      </c>
      <c r="M578">
        <v>3.0200000000000001E-2</v>
      </c>
      <c r="N578">
        <v>2.0000000000000001E-4</v>
      </c>
      <c r="O578">
        <v>0.48759999999999998</v>
      </c>
      <c r="P578">
        <v>7.3200000000000001E-2</v>
      </c>
      <c r="Q578">
        <v>2.9999999999999997E-4</v>
      </c>
      <c r="R578">
        <v>0.99019999999999997</v>
      </c>
      <c r="S578">
        <v>0.1016</v>
      </c>
      <c r="T578">
        <v>8.5900000000000004E-2</v>
      </c>
      <c r="U578">
        <v>0.1016</v>
      </c>
      <c r="V578">
        <v>121.7641</v>
      </c>
      <c r="W578">
        <v>849.13139999999999</v>
      </c>
      <c r="X578">
        <v>111.67189999999999</v>
      </c>
      <c r="Y578">
        <v>776.4171</v>
      </c>
      <c r="Z578">
        <v>160.14089999999999</v>
      </c>
      <c r="AA578">
        <v>123.2303</v>
      </c>
      <c r="AB578">
        <v>858.40909999999997</v>
      </c>
      <c r="AC578">
        <v>111.7817</v>
      </c>
      <c r="AD578">
        <v>776.77340000000004</v>
      </c>
      <c r="AE578">
        <v>165.00319999999999</v>
      </c>
      <c r="AF578">
        <f>LOG(Table1[[#This Row],[QEpsAll]])</f>
        <v>-0.31587307438692458</v>
      </c>
      <c r="AG578">
        <f>LOG(Table1[[#This Row],[QEpsBtm]])</f>
        <v>-0.31282789540520034</v>
      </c>
      <c r="AH578">
        <f>(LOG(Table1[[#This Row],[QEpsBtmIC]])-Table1[[#This Row],[QEpsBtmLog]])/(Table1[[#This Row],[QEpsBtm_BoolLog]]-Table1[[#This Row],[QEpsBtmLog]])</f>
        <v>3.5418173014862013E-4</v>
      </c>
      <c r="AI578" s="1">
        <f>(LOG(Table1[[#This Row],[QEpsBtmICRand]])-Table1[[#This Row],[QEpsBtmLog]])/(Table1[[#This Row],[QEpsBtm_BoolLog]]-Table1[[#This Row],[QEpsBtmLog]])</f>
        <v>0.1225706592888703</v>
      </c>
      <c r="AJ578" s="1">
        <f>(LOG(Table1[[#This Row],[QEpsBtmIC_HasseSimple]])-Table1[[#This Row],[QEpsBtmLog]])/(Table1[[#This Row],[QEpsBtm_BoolLog]]-Table1[[#This Row],[QEpsBtmLog]])</f>
        <v>0.9547994295821427</v>
      </c>
      <c r="AK578" s="1">
        <f>(LOG(Table1[[#This Row],[QEpsBtmIC_Hasse]])-Table1[[#This Row],[QEpsBtmLog]])/(Table1[[#This Row],[QEpsBtm_BoolLog]]-Table1[[#This Row],[QEpsBtmLog]])</f>
        <v>0.93797732326835459</v>
      </c>
      <c r="AL578" s="1">
        <f>(LOG(Table1[[#This Row],[QEpsBtmIC_Bool]])-Table1[[#This Row],[QEpsBtmLog]])/(Table1[[#This Row],[QEpsBtm_BoolLog]]-Table1[[#This Row],[QEpsBtmLog]])</f>
        <v>1.0051602694325401</v>
      </c>
      <c r="AM578" s="1">
        <f>(LOG(Table1[[#This Row],[QEpsBtm_HasseSimple]])-Table1[[#This Row],[QEpsBtmLog]])/(Table1[[#This Row],[QEpsBtm_BoolLog]]-Table1[[#This Row],[QEpsBtmLog]])</f>
        <v>0.95273444710648025</v>
      </c>
      <c r="AN578" s="1">
        <f>(LOG(Table1[[#This Row],[QEpsBtm_Hasse]])-Table1[[#This Row],[QEpsBtmLog]])/(Table1[[#This Row],[QEpsBtm_BoolLog]]-Table1[[#This Row],[QEpsBtmLog]])</f>
        <v>0.93780777664417525</v>
      </c>
      <c r="AO578" s="1">
        <f>LOG(Table1[[#This Row],[QEpsBtm_Bool]])</f>
        <v>2.2045022649350789</v>
      </c>
    </row>
    <row r="579" spans="1:41" hidden="1" x14ac:dyDescent="0.25">
      <c r="A579" s="1" t="s">
        <v>46</v>
      </c>
      <c r="B579" t="s">
        <v>52</v>
      </c>
      <c r="C579">
        <v>1000</v>
      </c>
      <c r="D579">
        <v>40</v>
      </c>
      <c r="E579">
        <v>1251</v>
      </c>
      <c r="F579">
        <v>1292</v>
      </c>
      <c r="G579">
        <v>3.04E-2</v>
      </c>
      <c r="H579">
        <v>2.9999999999999997E-4</v>
      </c>
      <c r="I579">
        <v>0.48320000000000002</v>
      </c>
      <c r="J579">
        <v>3.0200000000000001E-2</v>
      </c>
      <c r="K579">
        <v>2.0000000000000001E-4</v>
      </c>
      <c r="L579">
        <v>0.47960000000000003</v>
      </c>
      <c r="M579">
        <v>3.04E-2</v>
      </c>
      <c r="N579">
        <v>5.0000000000000001E-4</v>
      </c>
      <c r="O579">
        <v>0.4864</v>
      </c>
      <c r="P579">
        <v>7.3200000000000001E-2</v>
      </c>
      <c r="Q579">
        <v>2.9999999999999997E-4</v>
      </c>
      <c r="R579">
        <v>0.98939999999999995</v>
      </c>
      <c r="S579">
        <v>0.1016</v>
      </c>
      <c r="T579">
        <v>0.1016</v>
      </c>
      <c r="U579">
        <v>0.1016</v>
      </c>
      <c r="V579">
        <v>134.57470000000001</v>
      </c>
      <c r="W579">
        <v>943.28390000000002</v>
      </c>
      <c r="X579">
        <v>123.8428</v>
      </c>
      <c r="Y579">
        <v>866.10360000000003</v>
      </c>
      <c r="Z579">
        <v>177.20679999999999</v>
      </c>
      <c r="AA579">
        <v>136.1583</v>
      </c>
      <c r="AB579">
        <v>953.34249999999997</v>
      </c>
      <c r="AC579">
        <v>123.925</v>
      </c>
      <c r="AD579">
        <v>866.2183</v>
      </c>
      <c r="AE579">
        <v>183.0419</v>
      </c>
      <c r="AF579">
        <f>LOG(Table1[[#This Row],[QEpsAll]])</f>
        <v>-0.31587307438692458</v>
      </c>
      <c r="AG579">
        <f>LOG(Table1[[#This Row],[QEpsBtm]])</f>
        <v>-0.31912082557318888</v>
      </c>
      <c r="AH579">
        <f>(LOG(Table1[[#This Row],[QEpsBtmIC]])-Table1[[#This Row],[QEpsBtmLog]])/(Table1[[#This Row],[QEpsBtm_BoolLog]]-Table1[[#This Row],[QEpsBtmLog]])</f>
        <v>2.3813635143462939E-3</v>
      </c>
      <c r="AI579" s="1">
        <f>(LOG(Table1[[#This Row],[QEpsBtmICRand]])-Table1[[#This Row],[QEpsBtmLog]])/(Table1[[#This Row],[QEpsBtm_BoolLog]]-Table1[[#This Row],[QEpsBtmLog]])</f>
        <v>0.12248503799255582</v>
      </c>
      <c r="AJ579" s="1">
        <f>(LOG(Table1[[#This Row],[QEpsBtmIC_HasseSimple]])-Table1[[#This Row],[QEpsBtmLog]])/(Table1[[#This Row],[QEpsBtm_BoolLog]]-Table1[[#This Row],[QEpsBtmLog]])</f>
        <v>0.9554306711005438</v>
      </c>
      <c r="AK579" s="1">
        <f>(LOG(Table1[[#This Row],[QEpsBtmIC_Hasse]])-Table1[[#This Row],[QEpsBtmLog]])/(Table1[[#This Row],[QEpsBtm_BoolLog]]-Table1[[#This Row],[QEpsBtmLog]])</f>
        <v>0.93950717305553022</v>
      </c>
      <c r="AL579" s="1">
        <f>(LOG(Table1[[#This Row],[QEpsBtmIC_Bool]])-Table1[[#This Row],[QEpsBtmLog]])/(Table1[[#This Row],[QEpsBtm_BoolLog]]-Table1[[#This Row],[QEpsBtmLog]])</f>
        <v>1.0054798743532418</v>
      </c>
      <c r="AM579" s="1">
        <f>(LOG(Table1[[#This Row],[QEpsBtm_HasseSimple]])-Table1[[#This Row],[QEpsBtmLog]])/(Table1[[#This Row],[QEpsBtm_BoolLog]]-Table1[[#This Row],[QEpsBtmLog]])</f>
        <v>0.95345189805447683</v>
      </c>
      <c r="AN579" s="1">
        <f>(LOG(Table1[[#This Row],[QEpsBtm_Hasse]])-Table1[[#This Row],[QEpsBtmLog]])/(Table1[[#This Row],[QEpsBtm_BoolLog]]-Table1[[#This Row],[QEpsBtmLog]])</f>
        <v>0.93939494183024685</v>
      </c>
      <c r="AO579" s="1">
        <f>LOG(Table1[[#This Row],[QEpsBtm_Bool]])</f>
        <v>2.2484803831594644</v>
      </c>
    </row>
    <row r="580" spans="1:41" hidden="1" x14ac:dyDescent="0.25">
      <c r="A580" s="1" t="s">
        <v>46</v>
      </c>
      <c r="B580" t="s">
        <v>52</v>
      </c>
      <c r="C580">
        <v>1000</v>
      </c>
      <c r="D580">
        <v>41</v>
      </c>
      <c r="E580">
        <v>1367</v>
      </c>
      <c r="F580">
        <v>1417</v>
      </c>
      <c r="G580">
        <v>3.04E-2</v>
      </c>
      <c r="H580">
        <v>2.9999999999999997E-4</v>
      </c>
      <c r="I580">
        <v>0.48320000000000002</v>
      </c>
      <c r="J580">
        <v>3.09E-2</v>
      </c>
      <c r="K580">
        <v>4.0000000000000002E-4</v>
      </c>
      <c r="L580">
        <v>0.49399999999999999</v>
      </c>
      <c r="M580">
        <v>0.03</v>
      </c>
      <c r="N580">
        <v>0</v>
      </c>
      <c r="O580">
        <v>0.47610000000000002</v>
      </c>
      <c r="P580">
        <v>7.3400000000000007E-2</v>
      </c>
      <c r="Q580">
        <v>4.0000000000000002E-4</v>
      </c>
      <c r="R580">
        <v>0.9909</v>
      </c>
      <c r="S580">
        <v>0.1016</v>
      </c>
      <c r="T580">
        <v>0.1016</v>
      </c>
      <c r="U580">
        <v>0.1016</v>
      </c>
      <c r="V580">
        <v>147.65350000000001</v>
      </c>
      <c r="W580">
        <v>1029.4401</v>
      </c>
      <c r="X580">
        <v>136.43430000000001</v>
      </c>
      <c r="Y580">
        <v>948.70159999999998</v>
      </c>
      <c r="Z580">
        <v>194.74809999999999</v>
      </c>
      <c r="AA580">
        <v>149.35759999999999</v>
      </c>
      <c r="AB580">
        <v>1040.2523000000001</v>
      </c>
      <c r="AC580">
        <v>136.4238</v>
      </c>
      <c r="AD580">
        <v>948.15880000000004</v>
      </c>
      <c r="AE580">
        <v>201.81299999999999</v>
      </c>
      <c r="AF580">
        <f>LOG(Table1[[#This Row],[QEpsAll]])</f>
        <v>-0.31587307438692458</v>
      </c>
      <c r="AG580">
        <f>LOG(Table1[[#This Row],[QEpsBtm]])</f>
        <v>-0.30627305107635305</v>
      </c>
      <c r="AH580">
        <f>(LOG(Table1[[#This Row],[QEpsBtmIC]])-Table1[[#This Row],[QEpsBtmLog]])/(Table1[[#This Row],[QEpsBtm_BoolLog]]-Table1[[#This Row],[QEpsBtmLog]])</f>
        <v>-6.175013162990608E-3</v>
      </c>
      <c r="AI580" s="1">
        <f>(LOG(Table1[[#This Row],[QEpsBtmICRand]])-Table1[[#This Row],[QEpsBtmLog]])/(Table1[[#This Row],[QEpsBtm_BoolLog]]-Table1[[#This Row],[QEpsBtmLog]])</f>
        <v>0.1164608736116782</v>
      </c>
      <c r="AJ580" s="1">
        <f>(LOG(Table1[[#This Row],[QEpsBtmIC_HasseSimple]])-Table1[[#This Row],[QEpsBtmLog]])/(Table1[[#This Row],[QEpsBtm_BoolLog]]-Table1[[#This Row],[QEpsBtmLog]])</f>
        <v>0.95560201558323454</v>
      </c>
      <c r="AK580" s="1">
        <f>(LOG(Table1[[#This Row],[QEpsBtmIC_Hasse]])-Table1[[#This Row],[QEpsBtmLog]])/(Table1[[#This Row],[QEpsBtm_BoolLog]]-Table1[[#This Row],[QEpsBtmLog]])</f>
        <v>0.94044753599109965</v>
      </c>
      <c r="AL580" s="1">
        <f>(LOG(Table1[[#This Row],[QEpsBtmIC_Bool]])-Table1[[#This Row],[QEpsBtmLog]])/(Table1[[#This Row],[QEpsBtm_BoolLog]]-Table1[[#This Row],[QEpsBtmLog]])</f>
        <v>1.0059620268580813</v>
      </c>
      <c r="AM580" s="1">
        <f>(LOG(Table1[[#This Row],[QEpsBtm_HasseSimple]])-Table1[[#This Row],[QEpsBtmLog]])/(Table1[[#This Row],[QEpsBtm_BoolLog]]-Table1[[#This Row],[QEpsBtmLog]])</f>
        <v>0.95368211284332738</v>
      </c>
      <c r="AN580" s="1">
        <f>(LOG(Table1[[#This Row],[QEpsBtm_Hasse]])-Table1[[#This Row],[QEpsBtmLog]])/(Table1[[#This Row],[QEpsBtm_BoolLog]]-Table1[[#This Row],[QEpsBtmLog]])</f>
        <v>0.94046041268924818</v>
      </c>
      <c r="AO580" s="1">
        <f>LOG(Table1[[#This Row],[QEpsBtm_Bool]])</f>
        <v>2.2894732293045981</v>
      </c>
    </row>
    <row r="581" spans="1:41" hidden="1" x14ac:dyDescent="0.25">
      <c r="A581" s="1" t="s">
        <v>0</v>
      </c>
      <c r="C581" t="s">
        <v>1</v>
      </c>
      <c r="D581" t="s">
        <v>2</v>
      </c>
      <c r="E581" t="s">
        <v>3</v>
      </c>
      <c r="F581" t="s">
        <v>4</v>
      </c>
      <c r="G581" t="s">
        <v>5</v>
      </c>
      <c r="H581" t="s">
        <v>6</v>
      </c>
      <c r="I581" t="s">
        <v>7</v>
      </c>
      <c r="J581" t="s">
        <v>8</v>
      </c>
      <c r="K581" t="s">
        <v>9</v>
      </c>
      <c r="L581" t="s">
        <v>10</v>
      </c>
      <c r="M581" t="s">
        <v>11</v>
      </c>
      <c r="N581" t="s">
        <v>12</v>
      </c>
      <c r="O581" t="s">
        <v>13</v>
      </c>
      <c r="P581" t="s">
        <v>14</v>
      </c>
      <c r="Q581" t="s">
        <v>15</v>
      </c>
      <c r="R581" t="s">
        <v>16</v>
      </c>
      <c r="S581" t="s">
        <v>17</v>
      </c>
      <c r="T581" t="s">
        <v>18</v>
      </c>
      <c r="U581" t="s">
        <v>19</v>
      </c>
      <c r="V581" t="s">
        <v>20</v>
      </c>
      <c r="W581" t="s">
        <v>21</v>
      </c>
      <c r="X581" t="s">
        <v>22</v>
      </c>
      <c r="Y581" t="s">
        <v>23</v>
      </c>
      <c r="Z581" t="s">
        <v>24</v>
      </c>
      <c r="AA581" t="s">
        <v>25</v>
      </c>
      <c r="AB581" t="s">
        <v>26</v>
      </c>
      <c r="AC581" t="s">
        <v>27</v>
      </c>
      <c r="AD581" t="s">
        <v>28</v>
      </c>
      <c r="AE581" t="s">
        <v>29</v>
      </c>
      <c r="AF581" t="e">
        <f>LOG(Table1[[#This Row],[QEpsAll]])</f>
        <v>#VALUE!</v>
      </c>
      <c r="AG581" t="e">
        <f>LOG(Table1[[#This Row],[QEpsBtm]])</f>
        <v>#VALUE!</v>
      </c>
      <c r="AH581" t="e">
        <f>(LOG(Table1[[#This Row],[QEpsBtmIC]])-Table1[[#This Row],[QEpsBtmLog]])/(Table1[[#This Row],[QEpsBtm_BoolLog]]-Table1[[#This Row],[QEpsBtmLog]])</f>
        <v>#VALUE!</v>
      </c>
      <c r="AI581" s="1" t="e">
        <f>(LOG(Table1[[#This Row],[QEpsBtmICRand]])-Table1[[#This Row],[QEpsBtmLog]])/(Table1[[#This Row],[QEpsBtm_BoolLog]]-Table1[[#This Row],[QEpsBtmLog]])</f>
        <v>#VALUE!</v>
      </c>
      <c r="AJ581" s="1" t="e">
        <f>(LOG(Table1[[#This Row],[QEpsBtmIC_HasseSimple]])-Table1[[#This Row],[QEpsBtmLog]])/(Table1[[#This Row],[QEpsBtm_BoolLog]]-Table1[[#This Row],[QEpsBtmLog]])</f>
        <v>#VALUE!</v>
      </c>
      <c r="AK581" s="1" t="e">
        <f>(LOG(Table1[[#This Row],[QEpsBtmIC_Hasse]])-Table1[[#This Row],[QEpsBtmLog]])/(Table1[[#This Row],[QEpsBtm_BoolLog]]-Table1[[#This Row],[QEpsBtmLog]])</f>
        <v>#VALUE!</v>
      </c>
      <c r="AL581" s="1" t="e">
        <f>(LOG(Table1[[#This Row],[QEpsBtmIC_Bool]])-Table1[[#This Row],[QEpsBtmLog]])/(Table1[[#This Row],[QEpsBtm_BoolLog]]-Table1[[#This Row],[QEpsBtmLog]])</f>
        <v>#VALUE!</v>
      </c>
      <c r="AM581" s="1" t="e">
        <f>(LOG(Table1[[#This Row],[QEpsBtm_HasseSimple]])-Table1[[#This Row],[QEpsBtmLog]])/(Table1[[#This Row],[QEpsBtm_BoolLog]]-Table1[[#This Row],[QEpsBtmLog]])</f>
        <v>#VALUE!</v>
      </c>
      <c r="AN581" s="1" t="e">
        <f>(LOG(Table1[[#This Row],[QEpsBtm_Hasse]])-Table1[[#This Row],[QEpsBtmLog]])/(Table1[[#This Row],[QEpsBtm_BoolLog]]-Table1[[#This Row],[QEpsBtmLog]])</f>
        <v>#VALUE!</v>
      </c>
      <c r="AO581" s="1" t="e">
        <f>LOG(Table1[[#This Row],[QEpsBtm_Bool]])</f>
        <v>#VALUE!</v>
      </c>
    </row>
    <row r="582" spans="1:41" hidden="1" x14ac:dyDescent="0.25">
      <c r="A582" s="1" t="s">
        <v>47</v>
      </c>
      <c r="B582" t="s">
        <v>52</v>
      </c>
      <c r="C582">
        <v>294</v>
      </c>
      <c r="D582">
        <v>0</v>
      </c>
      <c r="E582">
        <v>1</v>
      </c>
      <c r="F582">
        <v>1</v>
      </c>
      <c r="G582">
        <v>4.0800000000000003E-2</v>
      </c>
      <c r="H582">
        <v>0</v>
      </c>
      <c r="I582">
        <v>0.46429999999999999</v>
      </c>
      <c r="J582">
        <v>2.7000000000000001E-3</v>
      </c>
      <c r="K582">
        <v>2.0999999999999999E-3</v>
      </c>
      <c r="L582">
        <v>0.1767</v>
      </c>
      <c r="M582">
        <v>0</v>
      </c>
      <c r="N582">
        <v>2.3E-3</v>
      </c>
      <c r="O582">
        <v>0.1792</v>
      </c>
      <c r="P582">
        <v>1.4E-3</v>
      </c>
      <c r="Q582">
        <v>2E-3</v>
      </c>
      <c r="R582">
        <v>0.18190000000000001</v>
      </c>
      <c r="S582">
        <v>7.7999999999999996E-3</v>
      </c>
      <c r="T582">
        <v>7.7999999999999996E-3</v>
      </c>
      <c r="U582">
        <v>7.7999999999999996E-3</v>
      </c>
      <c r="V582">
        <v>0.18140000000000001</v>
      </c>
      <c r="W582">
        <v>1</v>
      </c>
      <c r="X582">
        <v>0.18140000000000001</v>
      </c>
      <c r="Y582">
        <v>1</v>
      </c>
      <c r="Z582">
        <v>0.18140000000000001</v>
      </c>
      <c r="AA582">
        <v>0.18140000000000001</v>
      </c>
      <c r="AB582">
        <v>1</v>
      </c>
      <c r="AC582">
        <v>0.18140000000000001</v>
      </c>
      <c r="AD582">
        <v>1</v>
      </c>
      <c r="AE582">
        <v>0.18140000000000001</v>
      </c>
      <c r="AF582">
        <f>LOG(Table1[[#This Row],[QEpsAll]])</f>
        <v>-0.33320131633382594</v>
      </c>
      <c r="AG582">
        <f>LOG(Table1[[#This Row],[QEpsBtm]])</f>
        <v>-0.7527634504932359</v>
      </c>
      <c r="AH582">
        <f>(LOG(Table1[[#This Row],[QEpsBtmIC]])-Table1[[#This Row],[QEpsBtmLog]])/(Table1[[#This Row],[QEpsBtm_BoolLog]]-Table1[[#This Row],[QEpsBtmLog]])</f>
        <v>0.53518100134796887</v>
      </c>
      <c r="AI582" s="1">
        <f>(LOG(Table1[[#This Row],[QEpsBtmICRand]])-Table1[[#This Row],[QEpsBtmLog]])/(Table1[[#This Row],[QEpsBtm_BoolLog]]-Table1[[#This Row],[QEpsBtmLog]])</f>
        <v>1.1048543384553406</v>
      </c>
      <c r="AJ582" s="1">
        <f>(LOG(Table1[[#This Row],[QEpsBtmIC_HasseSimple]])-Table1[[#This Row],[QEpsBtmLog]])/(Table1[[#This Row],[QEpsBtm_BoolLog]]-Table1[[#This Row],[QEpsBtmLog]])</f>
        <v>1</v>
      </c>
      <c r="AK582" s="1">
        <f>(LOG(Table1[[#This Row],[QEpsBtmIC_Hasse]])-Table1[[#This Row],[QEpsBtmLog]])/(Table1[[#This Row],[QEpsBtm_BoolLog]]-Table1[[#This Row],[QEpsBtmLog]])</f>
        <v>1</v>
      </c>
      <c r="AL582" s="1">
        <f>(LOG(Table1[[#This Row],[QEpsBtmIC_Bool]])-Table1[[#This Row],[QEpsBtmLog]])/(Table1[[#This Row],[QEpsBtm_BoolLog]]-Table1[[#This Row],[QEpsBtmLog]])</f>
        <v>1</v>
      </c>
      <c r="AM582" s="1">
        <f>(LOG(Table1[[#This Row],[QEpsBtm_HasseSimple]])-Table1[[#This Row],[QEpsBtmLog]])/(Table1[[#This Row],[QEpsBtm_BoolLog]]-Table1[[#This Row],[QEpsBtmLog]])</f>
        <v>1</v>
      </c>
      <c r="AN582" s="1">
        <f>(LOG(Table1[[#This Row],[QEpsBtm_Hasse]])-Table1[[#This Row],[QEpsBtmLog]])/(Table1[[#This Row],[QEpsBtm_BoolLog]]-Table1[[#This Row],[QEpsBtmLog]])</f>
        <v>1</v>
      </c>
      <c r="AO582" s="1">
        <f>LOG(Table1[[#This Row],[QEpsBtm_Bool]])</f>
        <v>-0.74136271727592351</v>
      </c>
    </row>
    <row r="583" spans="1:41" hidden="1" x14ac:dyDescent="0.25">
      <c r="A583" s="1" t="s">
        <v>47</v>
      </c>
      <c r="B583" t="s">
        <v>52</v>
      </c>
      <c r="C583">
        <v>294</v>
      </c>
      <c r="D583">
        <v>2</v>
      </c>
      <c r="E583">
        <v>2</v>
      </c>
      <c r="F583">
        <v>2</v>
      </c>
      <c r="G583">
        <v>4.0800000000000003E-2</v>
      </c>
      <c r="H583">
        <v>0</v>
      </c>
      <c r="I583">
        <v>0.46429999999999999</v>
      </c>
      <c r="J583">
        <v>2.0400000000000001E-2</v>
      </c>
      <c r="K583">
        <v>0</v>
      </c>
      <c r="L583">
        <v>0.27129999999999999</v>
      </c>
      <c r="M583">
        <v>1.9E-2</v>
      </c>
      <c r="N583">
        <v>1.4E-3</v>
      </c>
      <c r="O583">
        <v>0.27789999999999998</v>
      </c>
      <c r="P583">
        <v>2.18E-2</v>
      </c>
      <c r="Q583">
        <v>1.4E-3</v>
      </c>
      <c r="R583">
        <v>0.33710000000000001</v>
      </c>
      <c r="S583">
        <v>3.9100000000000003E-2</v>
      </c>
      <c r="T583">
        <v>3.9100000000000003E-2</v>
      </c>
      <c r="U583">
        <v>3.9100000000000003E-2</v>
      </c>
      <c r="V583">
        <v>0.36620000000000003</v>
      </c>
      <c r="W583">
        <v>2</v>
      </c>
      <c r="X583">
        <v>0.36620000000000003</v>
      </c>
      <c r="Y583">
        <v>2</v>
      </c>
      <c r="Z583">
        <v>0.36620000000000003</v>
      </c>
      <c r="AA583">
        <v>0.36620000000000003</v>
      </c>
      <c r="AB583">
        <v>2</v>
      </c>
      <c r="AC583">
        <v>0.36620000000000003</v>
      </c>
      <c r="AD583">
        <v>2</v>
      </c>
      <c r="AE583">
        <v>0.36620000000000003</v>
      </c>
      <c r="AF583">
        <f>LOG(Table1[[#This Row],[QEpsAll]])</f>
        <v>-0.33320131633382594</v>
      </c>
      <c r="AG583">
        <f>LOG(Table1[[#This Row],[QEpsBtm]])</f>
        <v>-0.56655020623840391</v>
      </c>
      <c r="AH583">
        <f>(LOG(Table1[[#This Row],[QEpsBtmIC]])-Table1[[#This Row],[QEpsBtmLog]])/(Table1[[#This Row],[QEpsBtm_BoolLog]]-Table1[[#This Row],[QEpsBtmLog]])</f>
        <v>8.0132567069737676E-2</v>
      </c>
      <c r="AI583" s="1">
        <f>(LOG(Table1[[#This Row],[QEpsBtmICRand]])-Table1[[#This Row],[QEpsBtmLog]])/(Table1[[#This Row],[QEpsBtm_BoolLog]]-Table1[[#This Row],[QEpsBtmLog]])</f>
        <v>0.72395801985560893</v>
      </c>
      <c r="AJ583" s="1">
        <f>(LOG(Table1[[#This Row],[QEpsBtmIC_HasseSimple]])-Table1[[#This Row],[QEpsBtmLog]])/(Table1[[#This Row],[QEpsBtm_BoolLog]]-Table1[[#This Row],[QEpsBtmLog]])</f>
        <v>1</v>
      </c>
      <c r="AK583" s="1">
        <f>(LOG(Table1[[#This Row],[QEpsBtmIC_Hasse]])-Table1[[#This Row],[QEpsBtmLog]])/(Table1[[#This Row],[QEpsBtm_BoolLog]]-Table1[[#This Row],[QEpsBtmLog]])</f>
        <v>1</v>
      </c>
      <c r="AL583" s="1">
        <f>(LOG(Table1[[#This Row],[QEpsBtmIC_Bool]])-Table1[[#This Row],[QEpsBtmLog]])/(Table1[[#This Row],[QEpsBtm_BoolLog]]-Table1[[#This Row],[QEpsBtmLog]])</f>
        <v>1</v>
      </c>
      <c r="AM583" s="1">
        <f>(LOG(Table1[[#This Row],[QEpsBtm_HasseSimple]])-Table1[[#This Row],[QEpsBtmLog]])/(Table1[[#This Row],[QEpsBtm_BoolLog]]-Table1[[#This Row],[QEpsBtmLog]])</f>
        <v>1</v>
      </c>
      <c r="AN583" s="1">
        <f>(LOG(Table1[[#This Row],[QEpsBtm_Hasse]])-Table1[[#This Row],[QEpsBtmLog]])/(Table1[[#This Row],[QEpsBtm_BoolLog]]-Table1[[#This Row],[QEpsBtmLog]])</f>
        <v>1</v>
      </c>
      <c r="AO583" s="1">
        <f>LOG(Table1[[#This Row],[QEpsBtm_Bool]])</f>
        <v>-0.43628166003432228</v>
      </c>
    </row>
    <row r="584" spans="1:41" hidden="1" x14ac:dyDescent="0.25">
      <c r="A584" s="1" t="s">
        <v>47</v>
      </c>
      <c r="B584" t="s">
        <v>52</v>
      </c>
      <c r="C584">
        <v>294</v>
      </c>
      <c r="D584">
        <v>3</v>
      </c>
      <c r="E584">
        <v>4</v>
      </c>
      <c r="F584">
        <v>4</v>
      </c>
      <c r="G584">
        <v>4.0800000000000003E-2</v>
      </c>
      <c r="H584">
        <v>0</v>
      </c>
      <c r="I584">
        <v>0.46429999999999999</v>
      </c>
      <c r="J584">
        <v>2.18E-2</v>
      </c>
      <c r="K584">
        <v>8.9999999999999998E-4</v>
      </c>
      <c r="L584">
        <v>0.30869999999999997</v>
      </c>
      <c r="M584">
        <v>2.24E-2</v>
      </c>
      <c r="N584">
        <v>1E-3</v>
      </c>
      <c r="O584">
        <v>0.31069999999999998</v>
      </c>
      <c r="P584">
        <v>4.4900000000000002E-2</v>
      </c>
      <c r="Q584">
        <v>1.1000000000000001E-3</v>
      </c>
      <c r="R584">
        <v>0.50270000000000004</v>
      </c>
      <c r="S584">
        <v>5.4699999999999999E-2</v>
      </c>
      <c r="T584">
        <v>5.4699999999999999E-2</v>
      </c>
      <c r="U584">
        <v>5.4699999999999999E-2</v>
      </c>
      <c r="V584">
        <v>0.72799999999999998</v>
      </c>
      <c r="W584">
        <v>3.5</v>
      </c>
      <c r="X584">
        <v>0.63929999999999998</v>
      </c>
      <c r="Y584">
        <v>3</v>
      </c>
      <c r="Z584">
        <v>0.82420000000000004</v>
      </c>
      <c r="AA584">
        <v>0.72799999999999998</v>
      </c>
      <c r="AB584">
        <v>3.5</v>
      </c>
      <c r="AC584">
        <v>0.63929999999999998</v>
      </c>
      <c r="AD584">
        <v>3</v>
      </c>
      <c r="AE584">
        <v>0.82420000000000004</v>
      </c>
      <c r="AF584">
        <f>LOG(Table1[[#This Row],[QEpsAll]])</f>
        <v>-0.33320131633382594</v>
      </c>
      <c r="AG584">
        <f>LOG(Table1[[#This Row],[QEpsBtm]])</f>
        <v>-0.51046337051790469</v>
      </c>
      <c r="AH584">
        <f>(LOG(Table1[[#This Row],[QEpsBtmIC]])-Table1[[#This Row],[QEpsBtmLog]])/(Table1[[#This Row],[QEpsBtm_BoolLog]]-Table1[[#This Row],[QEpsBtmLog]])</f>
        <v>6.5759676521063683E-3</v>
      </c>
      <c r="AI584" s="1">
        <f>(LOG(Table1[[#This Row],[QEpsBtmICRand]])-Table1[[#This Row],[QEpsBtmLog]])/(Table1[[#This Row],[QEpsBtm_BoolLog]]-Table1[[#This Row],[QEpsBtmLog]])</f>
        <v>0.49653986280289764</v>
      </c>
      <c r="AJ584" s="1">
        <f>(LOG(Table1[[#This Row],[QEpsBtmIC_HasseSimple]])-Table1[[#This Row],[QEpsBtmLog]])/(Table1[[#This Row],[QEpsBtm_BoolLog]]-Table1[[#This Row],[QEpsBtmLog]])</f>
        <v>0.873618431793315</v>
      </c>
      <c r="AK584" s="1">
        <f>(LOG(Table1[[#This Row],[QEpsBtmIC_Hasse]])-Table1[[#This Row],[QEpsBtmLog]])/(Table1[[#This Row],[QEpsBtm_BoolLog]]-Table1[[#This Row],[QEpsBtmLog]])</f>
        <v>0.74131548538405656</v>
      </c>
      <c r="AL584" s="1">
        <f>(LOG(Table1[[#This Row],[QEpsBtmIC_Bool]])-Table1[[#This Row],[QEpsBtmLog]])/(Table1[[#This Row],[QEpsBtm_BoolLog]]-Table1[[#This Row],[QEpsBtmLog]])</f>
        <v>1</v>
      </c>
      <c r="AM584" s="1">
        <f>(LOG(Table1[[#This Row],[QEpsBtm_HasseSimple]])-Table1[[#This Row],[QEpsBtmLog]])/(Table1[[#This Row],[QEpsBtm_BoolLog]]-Table1[[#This Row],[QEpsBtmLog]])</f>
        <v>0.873618431793315</v>
      </c>
      <c r="AN584" s="1">
        <f>(LOG(Table1[[#This Row],[QEpsBtm_Hasse]])-Table1[[#This Row],[QEpsBtmLog]])/(Table1[[#This Row],[QEpsBtm_BoolLog]]-Table1[[#This Row],[QEpsBtmLog]])</f>
        <v>0.74131548538405656</v>
      </c>
      <c r="AO584" s="1">
        <f>LOG(Table1[[#This Row],[QEpsBtm_Bool]])</f>
        <v>-8.3967389811430523E-2</v>
      </c>
    </row>
    <row r="585" spans="1:41" hidden="1" x14ac:dyDescent="0.25">
      <c r="A585" s="1" t="s">
        <v>47</v>
      </c>
      <c r="B585" t="s">
        <v>52</v>
      </c>
      <c r="C585">
        <v>294</v>
      </c>
      <c r="D585">
        <v>5</v>
      </c>
      <c r="E585">
        <v>6</v>
      </c>
      <c r="F585">
        <v>6</v>
      </c>
      <c r="G585">
        <v>4.0800000000000003E-2</v>
      </c>
      <c r="H585">
        <v>0</v>
      </c>
      <c r="I585">
        <v>0.46429999999999999</v>
      </c>
      <c r="J585">
        <v>2.7900000000000001E-2</v>
      </c>
      <c r="K585">
        <v>1.1999999999999999E-3</v>
      </c>
      <c r="L585">
        <v>0.3488</v>
      </c>
      <c r="M585">
        <v>2.7900000000000001E-2</v>
      </c>
      <c r="N585">
        <v>6.9999999999999999E-4</v>
      </c>
      <c r="O585">
        <v>0.35780000000000001</v>
      </c>
      <c r="P585">
        <v>5.4399999999999997E-2</v>
      </c>
      <c r="Q585">
        <v>0</v>
      </c>
      <c r="R585">
        <v>0.64219999999999999</v>
      </c>
      <c r="S585">
        <v>5.4699999999999999E-2</v>
      </c>
      <c r="T585">
        <v>5.4699999999999999E-2</v>
      </c>
      <c r="U585">
        <v>5.4699999999999999E-2</v>
      </c>
      <c r="V585">
        <v>1.1919</v>
      </c>
      <c r="W585">
        <v>5.5</v>
      </c>
      <c r="X585">
        <v>1.1032</v>
      </c>
      <c r="Y585">
        <v>5</v>
      </c>
      <c r="Z585">
        <v>1.2881</v>
      </c>
      <c r="AA585">
        <v>1.1919</v>
      </c>
      <c r="AB585">
        <v>5.5</v>
      </c>
      <c r="AC585">
        <v>1.1032</v>
      </c>
      <c r="AD585">
        <v>5</v>
      </c>
      <c r="AE585">
        <v>1.2881</v>
      </c>
      <c r="AF585">
        <f>LOG(Table1[[#This Row],[QEpsAll]])</f>
        <v>-0.33320131633382594</v>
      </c>
      <c r="AG585">
        <f>LOG(Table1[[#This Row],[QEpsBtm]])</f>
        <v>-0.45742352373947037</v>
      </c>
      <c r="AH585">
        <f>(LOG(Table1[[#This Row],[QEpsBtmIC]])-Table1[[#This Row],[QEpsBtmLog]])/(Table1[[#This Row],[QEpsBtm_BoolLog]]-Table1[[#This Row],[QEpsBtmLog]])</f>
        <v>1.9500148832237312E-2</v>
      </c>
      <c r="AI585" s="1">
        <f>(LOG(Table1[[#This Row],[QEpsBtmICRand]])-Table1[[#This Row],[QEpsBtmLog]])/(Table1[[#This Row],[QEpsBtm_BoolLog]]-Table1[[#This Row],[QEpsBtmLog]])</f>
        <v>0.46723015792434103</v>
      </c>
      <c r="AJ585" s="1">
        <f>(LOG(Table1[[#This Row],[QEpsBtmIC_HasseSimple]])-Table1[[#This Row],[QEpsBtmLog]])/(Table1[[#This Row],[QEpsBtm_BoolLog]]-Table1[[#This Row],[QEpsBtmLog]])</f>
        <v>0.94058625581705069</v>
      </c>
      <c r="AK585" s="1">
        <f>(LOG(Table1[[#This Row],[QEpsBtmIC_Hasse]])-Table1[[#This Row],[QEpsBtmLog]])/(Table1[[#This Row],[QEpsBtm_BoolLog]]-Table1[[#This Row],[QEpsBtmLog]])</f>
        <v>0.88139140436529018</v>
      </c>
      <c r="AL585" s="1">
        <f>(LOG(Table1[[#This Row],[QEpsBtmIC_Bool]])-Table1[[#This Row],[QEpsBtmLog]])/(Table1[[#This Row],[QEpsBtm_BoolLog]]-Table1[[#This Row],[QEpsBtmLog]])</f>
        <v>1</v>
      </c>
      <c r="AM585" s="1">
        <f>(LOG(Table1[[#This Row],[QEpsBtm_HasseSimple]])-Table1[[#This Row],[QEpsBtmLog]])/(Table1[[#This Row],[QEpsBtm_BoolLog]]-Table1[[#This Row],[QEpsBtmLog]])</f>
        <v>0.94058625581705069</v>
      </c>
      <c r="AN585" s="1">
        <f>(LOG(Table1[[#This Row],[QEpsBtm_Hasse]])-Table1[[#This Row],[QEpsBtmLog]])/(Table1[[#This Row],[QEpsBtm_BoolLog]]-Table1[[#This Row],[QEpsBtmLog]])</f>
        <v>0.88139140436529018</v>
      </c>
      <c r="AO585" s="1">
        <f>LOG(Table1[[#This Row],[QEpsBtm_Bool]])</f>
        <v>0.10994958023058818</v>
      </c>
    </row>
    <row r="586" spans="1:41" hidden="1" x14ac:dyDescent="0.25">
      <c r="A586" s="1" t="s">
        <v>47</v>
      </c>
      <c r="B586" t="s">
        <v>52</v>
      </c>
      <c r="C586">
        <v>294</v>
      </c>
      <c r="D586">
        <v>7</v>
      </c>
      <c r="E586">
        <v>7</v>
      </c>
      <c r="F586">
        <v>7</v>
      </c>
      <c r="G586">
        <v>4.0800000000000003E-2</v>
      </c>
      <c r="H586">
        <v>0</v>
      </c>
      <c r="I586">
        <v>0.46429999999999999</v>
      </c>
      <c r="J586">
        <v>3.1300000000000001E-2</v>
      </c>
      <c r="K586">
        <v>1.1000000000000001E-3</v>
      </c>
      <c r="L586">
        <v>0.36770000000000003</v>
      </c>
      <c r="M586">
        <v>2.8899999999999999E-2</v>
      </c>
      <c r="N586">
        <v>8.9999999999999998E-4</v>
      </c>
      <c r="O586">
        <v>0.36630000000000001</v>
      </c>
      <c r="P586">
        <v>5.8500000000000003E-2</v>
      </c>
      <c r="Q586">
        <v>1.1000000000000001E-3</v>
      </c>
      <c r="R586">
        <v>0.69610000000000005</v>
      </c>
      <c r="S586">
        <v>7.0300000000000001E-2</v>
      </c>
      <c r="T586">
        <v>7.0300000000000001E-2</v>
      </c>
      <c r="U586">
        <v>7.0300000000000001E-2</v>
      </c>
      <c r="V586">
        <v>1.4267000000000001</v>
      </c>
      <c r="W586">
        <v>6.5</v>
      </c>
      <c r="X586">
        <v>1.3380000000000001</v>
      </c>
      <c r="Y586">
        <v>6</v>
      </c>
      <c r="Z586">
        <v>1.5227999999999999</v>
      </c>
      <c r="AA586">
        <v>1.4267000000000001</v>
      </c>
      <c r="AB586">
        <v>6.5</v>
      </c>
      <c r="AC586">
        <v>1.3380000000000001</v>
      </c>
      <c r="AD586">
        <v>6</v>
      </c>
      <c r="AE586">
        <v>1.5227999999999999</v>
      </c>
      <c r="AF586">
        <f>LOG(Table1[[#This Row],[QEpsAll]])</f>
        <v>-0.33320131633382594</v>
      </c>
      <c r="AG586">
        <f>LOG(Table1[[#This Row],[QEpsBtm]])</f>
        <v>-0.43450637013113758</v>
      </c>
      <c r="AH586">
        <f>(LOG(Table1[[#This Row],[QEpsBtmIC]])-Table1[[#This Row],[QEpsBtmLog]])/(Table1[[#This Row],[QEpsBtm_BoolLog]]-Table1[[#This Row],[QEpsBtmLog]])</f>
        <v>-2.6844579909914329E-3</v>
      </c>
      <c r="AI586" s="1">
        <f>(LOG(Table1[[#This Row],[QEpsBtmICRand]])-Table1[[#This Row],[QEpsBtmLog]])/(Table1[[#This Row],[QEpsBtm_BoolLog]]-Table1[[#This Row],[QEpsBtmLog]])</f>
        <v>0.44912638095018559</v>
      </c>
      <c r="AJ586" s="1">
        <f>(LOG(Table1[[#This Row],[QEpsBtmIC_HasseSimple]])-Table1[[#This Row],[QEpsBtmLog]])/(Table1[[#This Row],[QEpsBtm_BoolLog]]-Table1[[#This Row],[QEpsBtmLog]])</f>
        <v>0.95412745387286735</v>
      </c>
      <c r="AK586" s="1">
        <f>(LOG(Table1[[#This Row],[QEpsBtmIC_Hasse]])-Table1[[#This Row],[QEpsBtmLog]])/(Table1[[#This Row],[QEpsBtm_BoolLog]]-Table1[[#This Row],[QEpsBtmLog]])</f>
        <v>0.90895758881966215</v>
      </c>
      <c r="AL586" s="1">
        <f>(LOG(Table1[[#This Row],[QEpsBtmIC_Bool]])-Table1[[#This Row],[QEpsBtmLog]])/(Table1[[#This Row],[QEpsBtm_BoolLog]]-Table1[[#This Row],[QEpsBtmLog]])</f>
        <v>1</v>
      </c>
      <c r="AM586" s="1">
        <f>(LOG(Table1[[#This Row],[QEpsBtm_HasseSimple]])-Table1[[#This Row],[QEpsBtmLog]])/(Table1[[#This Row],[QEpsBtm_BoolLog]]-Table1[[#This Row],[QEpsBtmLog]])</f>
        <v>0.95412745387286735</v>
      </c>
      <c r="AN586" s="1">
        <f>(LOG(Table1[[#This Row],[QEpsBtm_Hasse]])-Table1[[#This Row],[QEpsBtmLog]])/(Table1[[#This Row],[QEpsBtm_BoolLog]]-Table1[[#This Row],[QEpsBtmLog]])</f>
        <v>0.90895758881966215</v>
      </c>
      <c r="AO586" s="1">
        <f>LOG(Table1[[#This Row],[QEpsBtm_Bool]])</f>
        <v>0.18264286814232958</v>
      </c>
    </row>
    <row r="587" spans="1:41" x14ac:dyDescent="0.25">
      <c r="A587" s="1" t="s">
        <v>47</v>
      </c>
      <c r="B587" t="s">
        <v>52</v>
      </c>
      <c r="C587">
        <v>294</v>
      </c>
      <c r="D587">
        <v>8</v>
      </c>
      <c r="E587">
        <v>9</v>
      </c>
      <c r="F587">
        <v>9</v>
      </c>
      <c r="G587">
        <v>4.0800000000000003E-2</v>
      </c>
      <c r="H587">
        <v>0</v>
      </c>
      <c r="I587">
        <v>0.46429999999999999</v>
      </c>
      <c r="J587">
        <v>3.0300000000000001E-2</v>
      </c>
      <c r="K587">
        <v>1.1000000000000001E-3</v>
      </c>
      <c r="L587">
        <v>0.37709999999999999</v>
      </c>
      <c r="M587">
        <v>3.2000000000000001E-2</v>
      </c>
      <c r="N587">
        <v>1E-3</v>
      </c>
      <c r="O587">
        <v>0.375</v>
      </c>
      <c r="P587">
        <v>6.3899999999999998E-2</v>
      </c>
      <c r="Q587">
        <v>1.1000000000000001E-3</v>
      </c>
      <c r="R587">
        <v>0.75309999999999999</v>
      </c>
      <c r="S587">
        <v>7.0300000000000001E-2</v>
      </c>
      <c r="T587">
        <v>7.0300000000000001E-2</v>
      </c>
      <c r="U587">
        <v>7.0300000000000001E-2</v>
      </c>
      <c r="V587">
        <v>1.7336</v>
      </c>
      <c r="W587">
        <v>8</v>
      </c>
      <c r="X587">
        <v>1.5321</v>
      </c>
      <c r="Y587">
        <v>7</v>
      </c>
      <c r="Z587">
        <v>1.9111</v>
      </c>
      <c r="AA587">
        <v>1.7336</v>
      </c>
      <c r="AB587">
        <v>8</v>
      </c>
      <c r="AC587">
        <v>1.5321</v>
      </c>
      <c r="AD587">
        <v>7</v>
      </c>
      <c r="AE587">
        <v>1.9111</v>
      </c>
      <c r="AF587">
        <f>LOG(Table1[[#This Row],[QEpsAll]])</f>
        <v>-0.33320131633382594</v>
      </c>
      <c r="AG587">
        <f>LOG(Table1[[#This Row],[QEpsBtm]])</f>
        <v>-0.42354346759437983</v>
      </c>
      <c r="AH587">
        <f>(LOG(Table1[[#This Row],[QEpsBtmIC]])-Table1[[#This Row],[QEpsBtmLog]])/(Table1[[#This Row],[QEpsBtm_BoolLog]]-Table1[[#This Row],[QEpsBtmLog]])</f>
        <v>-3.4409366986695757E-3</v>
      </c>
      <c r="AI587" s="1">
        <f>(LOG(Table1[[#This Row],[QEpsBtmICRand]])-Table1[[#This Row],[QEpsBtmLog]])/(Table1[[#This Row],[QEpsBtm_BoolLog]]-Table1[[#This Row],[QEpsBtmLog]])</f>
        <v>0.42619843777594951</v>
      </c>
      <c r="AJ587" s="1">
        <f>(LOG(Table1[[#This Row],[QEpsBtmIC_HasseSimple]])-Table1[[#This Row],[QEpsBtmLog]])/(Table1[[#This Row],[QEpsBtm_BoolLog]]-Table1[[#This Row],[QEpsBtmLog]])</f>
        <v>0.93993629446147375</v>
      </c>
      <c r="AK587" s="1">
        <f>(LOG(Table1[[#This Row],[QEpsBtmIC_Hasse]])-Table1[[#This Row],[QEpsBtmLog]])/(Table1[[#This Row],[QEpsBtm_BoolLog]]-Table1[[#This Row],[QEpsBtmLog]])</f>
        <v>0.86380159067448292</v>
      </c>
      <c r="AL587" s="1">
        <f>(LOG(Table1[[#This Row],[QEpsBtmIC_Bool]])-Table1[[#This Row],[QEpsBtmLog]])/(Table1[[#This Row],[QEpsBtm_BoolLog]]-Table1[[#This Row],[QEpsBtmLog]])</f>
        <v>1</v>
      </c>
      <c r="AM587" s="1">
        <f>(LOG(Table1[[#This Row],[QEpsBtm_HasseSimple]])-Table1[[#This Row],[QEpsBtmLog]])/(Table1[[#This Row],[QEpsBtm_BoolLog]]-Table1[[#This Row],[QEpsBtmLog]])</f>
        <v>0.93993629446147375</v>
      </c>
      <c r="AN587" s="1">
        <f>(LOG(Table1[[#This Row],[QEpsBtm_Hasse]])-Table1[[#This Row],[QEpsBtmLog]])/(Table1[[#This Row],[QEpsBtm_BoolLog]]-Table1[[#This Row],[QEpsBtmLog]])</f>
        <v>0.86380159067448292</v>
      </c>
      <c r="AO587" s="1">
        <f>LOG(Table1[[#This Row],[QEpsBtm_Bool]])</f>
        <v>0.28128341249296596</v>
      </c>
    </row>
    <row r="588" spans="1:41" hidden="1" x14ac:dyDescent="0.25">
      <c r="A588" s="1" t="s">
        <v>47</v>
      </c>
      <c r="B588" t="s">
        <v>52</v>
      </c>
      <c r="C588">
        <v>294</v>
      </c>
      <c r="D588">
        <v>9</v>
      </c>
      <c r="E588">
        <v>12</v>
      </c>
      <c r="F588">
        <v>12</v>
      </c>
      <c r="G588">
        <v>4.0800000000000003E-2</v>
      </c>
      <c r="H588">
        <v>0</v>
      </c>
      <c r="I588">
        <v>0.46429999999999999</v>
      </c>
      <c r="J588">
        <v>3.2000000000000001E-2</v>
      </c>
      <c r="K588">
        <v>1E-3</v>
      </c>
      <c r="L588">
        <v>0.38229999999999997</v>
      </c>
      <c r="M588">
        <v>3.3300000000000003E-2</v>
      </c>
      <c r="N588">
        <v>6.9999999999999999E-4</v>
      </c>
      <c r="O588">
        <v>0.38319999999999999</v>
      </c>
      <c r="P588">
        <v>6.8400000000000002E-2</v>
      </c>
      <c r="Q588">
        <v>2.9999999999999997E-4</v>
      </c>
      <c r="R588">
        <v>0.81030000000000002</v>
      </c>
      <c r="S588">
        <v>8.5900000000000004E-2</v>
      </c>
      <c r="T588">
        <v>7.0300000000000001E-2</v>
      </c>
      <c r="U588">
        <v>8.5900000000000004E-2</v>
      </c>
      <c r="V588">
        <v>2.3448000000000002</v>
      </c>
      <c r="W588">
        <v>10.5</v>
      </c>
      <c r="X588">
        <v>2.0503999999999998</v>
      </c>
      <c r="Y588">
        <v>9</v>
      </c>
      <c r="Z588">
        <v>2.6234999999999999</v>
      </c>
      <c r="AA588">
        <v>2.3448000000000002</v>
      </c>
      <c r="AB588">
        <v>10.5</v>
      </c>
      <c r="AC588">
        <v>2.0503999999999998</v>
      </c>
      <c r="AD588">
        <v>9</v>
      </c>
      <c r="AE588">
        <v>2.6234999999999999</v>
      </c>
      <c r="AF588">
        <f>LOG(Table1[[#This Row],[QEpsAll]])</f>
        <v>-0.33320131633382594</v>
      </c>
      <c r="AG588">
        <f>LOG(Table1[[#This Row],[QEpsBtm]])</f>
        <v>-0.4175957019809719</v>
      </c>
      <c r="AH588">
        <f>(LOG(Table1[[#This Row],[QEpsBtmIC]])-Table1[[#This Row],[QEpsBtmLog]])/(Table1[[#This Row],[QEpsBtm_BoolLog]]-Table1[[#This Row],[QEpsBtmLog]])</f>
        <v>1.2208377129822514E-3</v>
      </c>
      <c r="AI588" s="1">
        <f>(LOG(Table1[[#This Row],[QEpsBtmICRand]])-Table1[[#This Row],[QEpsBtmLog]])/(Table1[[#This Row],[QEpsBtm_BoolLog]]-Table1[[#This Row],[QEpsBtmLog]])</f>
        <v>0.39001865011397391</v>
      </c>
      <c r="AJ588" s="1">
        <f>(LOG(Table1[[#This Row],[QEpsBtmIC_HasseSimple]])-Table1[[#This Row],[QEpsBtmLog]])/(Table1[[#This Row],[QEpsBtm_BoolLog]]-Table1[[#This Row],[QEpsBtmLog]])</f>
        <v>0.94168963822637952</v>
      </c>
      <c r="AK588" s="1">
        <f>(LOG(Table1[[#This Row],[QEpsBtmIC_Hasse]])-Table1[[#This Row],[QEpsBtmLog]])/(Table1[[#This Row],[QEpsBtm_BoolLog]]-Table1[[#This Row],[QEpsBtmLog]])</f>
        <v>0.87203174178737286</v>
      </c>
      <c r="AL588" s="1">
        <f>(LOG(Table1[[#This Row],[QEpsBtmIC_Bool]])-Table1[[#This Row],[QEpsBtmLog]])/(Table1[[#This Row],[QEpsBtm_BoolLog]]-Table1[[#This Row],[QEpsBtmLog]])</f>
        <v>1</v>
      </c>
      <c r="AM588" s="1">
        <f>(LOG(Table1[[#This Row],[QEpsBtm_HasseSimple]])-Table1[[#This Row],[QEpsBtmLog]])/(Table1[[#This Row],[QEpsBtm_BoolLog]]-Table1[[#This Row],[QEpsBtmLog]])</f>
        <v>0.94168963822637952</v>
      </c>
      <c r="AN588" s="1">
        <f>(LOG(Table1[[#This Row],[QEpsBtm_Hasse]])-Table1[[#This Row],[QEpsBtmLog]])/(Table1[[#This Row],[QEpsBtm_BoolLog]]-Table1[[#This Row],[QEpsBtmLog]])</f>
        <v>0.87203174178737286</v>
      </c>
      <c r="AO588" s="1">
        <f>LOG(Table1[[#This Row],[QEpsBtm_Bool]])</f>
        <v>0.41888106853435775</v>
      </c>
    </row>
    <row r="589" spans="1:41" hidden="1" x14ac:dyDescent="0.25">
      <c r="A589" s="1" t="s">
        <v>47</v>
      </c>
      <c r="B589" t="s">
        <v>52</v>
      </c>
      <c r="C589">
        <v>294</v>
      </c>
      <c r="D589">
        <v>10</v>
      </c>
      <c r="E589">
        <v>15</v>
      </c>
      <c r="F589">
        <v>15</v>
      </c>
      <c r="G589">
        <v>4.0800000000000003E-2</v>
      </c>
      <c r="H589">
        <v>0</v>
      </c>
      <c r="I589">
        <v>0.46429999999999999</v>
      </c>
      <c r="J589">
        <v>3.61E-2</v>
      </c>
      <c r="K589">
        <v>1E-3</v>
      </c>
      <c r="L589">
        <v>0.44309999999999999</v>
      </c>
      <c r="M589">
        <v>3.5400000000000001E-2</v>
      </c>
      <c r="N589">
        <v>8.9999999999999998E-4</v>
      </c>
      <c r="O589">
        <v>0.43109999999999998</v>
      </c>
      <c r="P589">
        <v>7.4800000000000005E-2</v>
      </c>
      <c r="Q589">
        <v>0</v>
      </c>
      <c r="R589">
        <v>0.84450000000000003</v>
      </c>
      <c r="S589">
        <v>8.5900000000000004E-2</v>
      </c>
      <c r="T589">
        <v>8.5900000000000004E-2</v>
      </c>
      <c r="U589">
        <v>8.5900000000000004E-2</v>
      </c>
      <c r="V589">
        <v>2.7757999999999998</v>
      </c>
      <c r="W589">
        <v>12.623699999999999</v>
      </c>
      <c r="X589">
        <v>2.4557000000000002</v>
      </c>
      <c r="Y589">
        <v>11</v>
      </c>
      <c r="Z589">
        <v>3.2143000000000002</v>
      </c>
      <c r="AA589">
        <v>2.7757999999999998</v>
      </c>
      <c r="AB589">
        <v>12.623699999999999</v>
      </c>
      <c r="AC589">
        <v>2.4557000000000002</v>
      </c>
      <c r="AD589">
        <v>11</v>
      </c>
      <c r="AE589">
        <v>3.2143000000000002</v>
      </c>
      <c r="AF589">
        <f>LOG(Table1[[#This Row],[QEpsAll]])</f>
        <v>-0.33320131633382594</v>
      </c>
      <c r="AG589">
        <f>LOG(Table1[[#This Row],[QEpsBtm]])</f>
        <v>-0.35349824996838808</v>
      </c>
      <c r="AH589">
        <f>(LOG(Table1[[#This Row],[QEpsBtmIC]])-Table1[[#This Row],[QEpsBtmLog]])/(Table1[[#This Row],[QEpsBtm_BoolLog]]-Table1[[#This Row],[QEpsBtmLog]])</f>
        <v>-1.3855379669267412E-2</v>
      </c>
      <c r="AI589" s="1">
        <f>(LOG(Table1[[#This Row],[QEpsBtmICRand]])-Table1[[#This Row],[QEpsBtmLog]])/(Table1[[#This Row],[QEpsBtm_BoolLog]]-Table1[[#This Row],[QEpsBtmLog]])</f>
        <v>0.32547396840898574</v>
      </c>
      <c r="AJ589" s="1">
        <f>(LOG(Table1[[#This Row],[QEpsBtmIC_HasseSimple]])-Table1[[#This Row],[QEpsBtmLog]])/(Table1[[#This Row],[QEpsBtm_BoolLog]]-Table1[[#This Row],[QEpsBtmLog]])</f>
        <v>0.92598260234901408</v>
      </c>
      <c r="AK589" s="1">
        <f>(LOG(Table1[[#This Row],[QEpsBtmIC_Hasse]])-Table1[[#This Row],[QEpsBtmLog]])/(Table1[[#This Row],[QEpsBtm_BoolLog]]-Table1[[#This Row],[QEpsBtmLog]])</f>
        <v>0.86414921885968454</v>
      </c>
      <c r="AL589" s="1">
        <f>(LOG(Table1[[#This Row],[QEpsBtmIC_Bool]])-Table1[[#This Row],[QEpsBtmLog]])/(Table1[[#This Row],[QEpsBtm_BoolLog]]-Table1[[#This Row],[QEpsBtmLog]])</f>
        <v>1</v>
      </c>
      <c r="AM589" s="1">
        <f>(LOG(Table1[[#This Row],[QEpsBtm_HasseSimple]])-Table1[[#This Row],[QEpsBtmLog]])/(Table1[[#This Row],[QEpsBtm_BoolLog]]-Table1[[#This Row],[QEpsBtmLog]])</f>
        <v>0.92598260234901408</v>
      </c>
      <c r="AN589" s="1">
        <f>(LOG(Table1[[#This Row],[QEpsBtm_Hasse]])-Table1[[#This Row],[QEpsBtmLog]])/(Table1[[#This Row],[QEpsBtm_BoolLog]]-Table1[[#This Row],[QEpsBtmLog]])</f>
        <v>0.86414921885968454</v>
      </c>
      <c r="AO589" s="1">
        <f>LOG(Table1[[#This Row],[QEpsBtm_Bool]])</f>
        <v>0.50708640829051366</v>
      </c>
    </row>
    <row r="590" spans="1:41" hidden="1" x14ac:dyDescent="0.25">
      <c r="A590" s="1" t="s">
        <v>47</v>
      </c>
      <c r="B590" t="s">
        <v>52</v>
      </c>
      <c r="C590">
        <v>294</v>
      </c>
      <c r="D590">
        <v>11</v>
      </c>
      <c r="E590">
        <v>19</v>
      </c>
      <c r="F590">
        <v>19</v>
      </c>
      <c r="G590">
        <v>4.0800000000000003E-2</v>
      </c>
      <c r="H590">
        <v>0</v>
      </c>
      <c r="I590">
        <v>0.46429999999999999</v>
      </c>
      <c r="J590">
        <v>3.7400000000000003E-2</v>
      </c>
      <c r="K590">
        <v>1.1000000000000001E-3</v>
      </c>
      <c r="L590">
        <v>0.443</v>
      </c>
      <c r="M590">
        <v>3.61E-2</v>
      </c>
      <c r="N590">
        <v>1E-3</v>
      </c>
      <c r="O590">
        <v>0.43490000000000001</v>
      </c>
      <c r="P590">
        <v>7.9299999999999995E-2</v>
      </c>
      <c r="Q590">
        <v>1E-3</v>
      </c>
      <c r="R590">
        <v>0.87509999999999999</v>
      </c>
      <c r="S590">
        <v>8.5900000000000004E-2</v>
      </c>
      <c r="T590">
        <v>8.5900000000000004E-2</v>
      </c>
      <c r="U590">
        <v>0.1016</v>
      </c>
      <c r="V590">
        <v>3.5394000000000001</v>
      </c>
      <c r="W590">
        <v>15.747400000000001</v>
      </c>
      <c r="X590">
        <v>3.2082000000000002</v>
      </c>
      <c r="Y590">
        <v>14.061199999999999</v>
      </c>
      <c r="Z590">
        <v>4.1742999999999997</v>
      </c>
      <c r="AA590">
        <v>3.5394000000000001</v>
      </c>
      <c r="AB590">
        <v>15.747400000000001</v>
      </c>
      <c r="AC590">
        <v>3.2082000000000002</v>
      </c>
      <c r="AD590">
        <v>14.061199999999999</v>
      </c>
      <c r="AE590">
        <v>4.1742999999999997</v>
      </c>
      <c r="AF590">
        <f>LOG(Table1[[#This Row],[QEpsAll]])</f>
        <v>-0.33320131633382594</v>
      </c>
      <c r="AG590">
        <f>LOG(Table1[[#This Row],[QEpsBtm]])</f>
        <v>-0.35359627377693043</v>
      </c>
      <c r="AH590">
        <f>(LOG(Table1[[#This Row],[QEpsBtmIC]])-Table1[[#This Row],[QEpsBtmLog]])/(Table1[[#This Row],[QEpsBtm_BoolLog]]-Table1[[#This Row],[QEpsBtmLog]])</f>
        <v>-8.2267333757915471E-3</v>
      </c>
      <c r="AI590" s="1">
        <f>(LOG(Table1[[#This Row],[QEpsBtmICRand]])-Table1[[#This Row],[QEpsBtmLog]])/(Table1[[#This Row],[QEpsBtm_BoolLog]]-Table1[[#This Row],[QEpsBtmLog]])</f>
        <v>0.30349009255147047</v>
      </c>
      <c r="AJ590" s="1">
        <f>(LOG(Table1[[#This Row],[QEpsBtmIC_HasseSimple]])-Table1[[#This Row],[QEpsBtmLog]])/(Table1[[#This Row],[QEpsBtm_BoolLog]]-Table1[[#This Row],[QEpsBtmLog]])</f>
        <v>0.9264468410890323</v>
      </c>
      <c r="AK590" s="1">
        <f>(LOG(Table1[[#This Row],[QEpsBtmIC_Hasse]])-Table1[[#This Row],[QEpsBtmLog]])/(Table1[[#This Row],[QEpsBtm_BoolLog]]-Table1[[#This Row],[QEpsBtmLog]])</f>
        <v>0.88264773305718569</v>
      </c>
      <c r="AL590" s="1">
        <f>(LOG(Table1[[#This Row],[QEpsBtmIC_Bool]])-Table1[[#This Row],[QEpsBtmLog]])/(Table1[[#This Row],[QEpsBtm_BoolLog]]-Table1[[#This Row],[QEpsBtmLog]])</f>
        <v>1</v>
      </c>
      <c r="AM590" s="1">
        <f>(LOG(Table1[[#This Row],[QEpsBtm_HasseSimple]])-Table1[[#This Row],[QEpsBtmLog]])/(Table1[[#This Row],[QEpsBtm_BoolLog]]-Table1[[#This Row],[QEpsBtmLog]])</f>
        <v>0.9264468410890323</v>
      </c>
      <c r="AN590" s="1">
        <f>(LOG(Table1[[#This Row],[QEpsBtm_Hasse]])-Table1[[#This Row],[QEpsBtmLog]])/(Table1[[#This Row],[QEpsBtm_BoolLog]]-Table1[[#This Row],[QEpsBtmLog]])</f>
        <v>0.88264773305718569</v>
      </c>
      <c r="AO590" s="1">
        <f>LOG(Table1[[#This Row],[QEpsBtm_Bool]])</f>
        <v>0.62058365787333925</v>
      </c>
    </row>
    <row r="591" spans="1:41" hidden="1" x14ac:dyDescent="0.25">
      <c r="A591" s="1" t="s">
        <v>47</v>
      </c>
      <c r="B591" t="s">
        <v>52</v>
      </c>
      <c r="C591">
        <v>294</v>
      </c>
      <c r="D591">
        <v>12</v>
      </c>
      <c r="E591">
        <v>21</v>
      </c>
      <c r="F591">
        <v>21</v>
      </c>
      <c r="G591">
        <v>4.0800000000000003E-2</v>
      </c>
      <c r="H591">
        <v>0</v>
      </c>
      <c r="I591">
        <v>0.46429999999999999</v>
      </c>
      <c r="J591">
        <v>3.8800000000000001E-2</v>
      </c>
      <c r="K591">
        <v>1E-3</v>
      </c>
      <c r="L591">
        <v>0.44669999999999999</v>
      </c>
      <c r="M591">
        <v>3.8800000000000001E-2</v>
      </c>
      <c r="N591">
        <v>1E-3</v>
      </c>
      <c r="O591">
        <v>0.45629999999999998</v>
      </c>
      <c r="P591">
        <v>7.9899999999999999E-2</v>
      </c>
      <c r="Q591">
        <v>8.9999999999999998E-4</v>
      </c>
      <c r="R591">
        <v>0.88019999999999998</v>
      </c>
      <c r="S591">
        <v>8.5900000000000004E-2</v>
      </c>
      <c r="T591">
        <v>8.5900000000000004E-2</v>
      </c>
      <c r="U591">
        <v>0.1016</v>
      </c>
      <c r="V591">
        <v>3.7763</v>
      </c>
      <c r="W591">
        <v>16.871200000000002</v>
      </c>
      <c r="X591">
        <v>3.4190999999999998</v>
      </c>
      <c r="Y591">
        <v>15.061199999999999</v>
      </c>
      <c r="Z591">
        <v>4.5735000000000001</v>
      </c>
      <c r="AA591">
        <v>3.7763</v>
      </c>
      <c r="AB591">
        <v>16.871200000000002</v>
      </c>
      <c r="AC591">
        <v>3.4190999999999998</v>
      </c>
      <c r="AD591">
        <v>15.061199999999999</v>
      </c>
      <c r="AE591">
        <v>4.5735000000000001</v>
      </c>
      <c r="AF591">
        <f>LOG(Table1[[#This Row],[QEpsAll]])</f>
        <v>-0.33320131633382594</v>
      </c>
      <c r="AG591">
        <f>LOG(Table1[[#This Row],[QEpsBtm]])</f>
        <v>-0.34998404752816142</v>
      </c>
      <c r="AH591">
        <f>(LOG(Table1[[#This Row],[QEpsBtmIC]])-Table1[[#This Row],[QEpsBtmLog]])/(Table1[[#This Row],[QEpsBtm_BoolLog]]-Table1[[#This Row],[QEpsBtmLog]])</f>
        <v>9.1409791208659913E-3</v>
      </c>
      <c r="AI591" s="1">
        <f>(LOG(Table1[[#This Row],[QEpsBtmICRand]])-Table1[[#This Row],[QEpsBtmLog]])/(Table1[[#This Row],[QEpsBtm_BoolLog]]-Table1[[#This Row],[QEpsBtmLog]])</f>
        <v>0.29158173431810264</v>
      </c>
      <c r="AJ591" s="1">
        <f>(LOG(Table1[[#This Row],[QEpsBtmIC_HasseSimple]])-Table1[[#This Row],[QEpsBtmLog]])/(Table1[[#This Row],[QEpsBtm_BoolLog]]-Table1[[#This Row],[QEpsBtmLog]])</f>
        <v>0.91766036449944755</v>
      </c>
      <c r="AK591" s="1">
        <f>(LOG(Table1[[#This Row],[QEpsBtmIC_Hasse]])-Table1[[#This Row],[QEpsBtmLog]])/(Table1[[#This Row],[QEpsBtm_BoolLog]]-Table1[[#This Row],[QEpsBtmLog]])</f>
        <v>0.8749427962917915</v>
      </c>
      <c r="AL591" s="1">
        <f>(LOG(Table1[[#This Row],[QEpsBtmIC_Bool]])-Table1[[#This Row],[QEpsBtmLog]])/(Table1[[#This Row],[QEpsBtm_BoolLog]]-Table1[[#This Row],[QEpsBtmLog]])</f>
        <v>1</v>
      </c>
      <c r="AM591" s="1">
        <f>(LOG(Table1[[#This Row],[QEpsBtm_HasseSimple]])-Table1[[#This Row],[QEpsBtmLog]])/(Table1[[#This Row],[QEpsBtm_BoolLog]]-Table1[[#This Row],[QEpsBtmLog]])</f>
        <v>0.91766036449944755</v>
      </c>
      <c r="AN591" s="1">
        <f>(LOG(Table1[[#This Row],[QEpsBtm_Hasse]])-Table1[[#This Row],[QEpsBtmLog]])/(Table1[[#This Row],[QEpsBtm_BoolLog]]-Table1[[#This Row],[QEpsBtmLog]])</f>
        <v>0.8749427962917915</v>
      </c>
      <c r="AO591" s="1">
        <f>LOG(Table1[[#This Row],[QEpsBtm_Bool]])</f>
        <v>0.66024868342106191</v>
      </c>
    </row>
    <row r="592" spans="1:41" hidden="1" x14ac:dyDescent="0.25">
      <c r="A592" s="1" t="s">
        <v>47</v>
      </c>
      <c r="B592" t="s">
        <v>52</v>
      </c>
      <c r="C592">
        <v>294</v>
      </c>
      <c r="D592">
        <v>13</v>
      </c>
      <c r="E592">
        <v>24</v>
      </c>
      <c r="F592">
        <v>24</v>
      </c>
      <c r="G592">
        <v>4.0800000000000003E-2</v>
      </c>
      <c r="H592">
        <v>0</v>
      </c>
      <c r="I592">
        <v>0.46429999999999999</v>
      </c>
      <c r="J592">
        <v>3.8800000000000001E-2</v>
      </c>
      <c r="K592">
        <v>1E-3</v>
      </c>
      <c r="L592">
        <v>0.46079999999999999</v>
      </c>
      <c r="M592">
        <v>4.0099999999999997E-2</v>
      </c>
      <c r="N592">
        <v>6.9999999999999999E-4</v>
      </c>
      <c r="O592">
        <v>0.47</v>
      </c>
      <c r="P592">
        <v>8.1600000000000006E-2</v>
      </c>
      <c r="Q592">
        <v>0</v>
      </c>
      <c r="R592">
        <v>0.88519999999999999</v>
      </c>
      <c r="S592">
        <v>0.1016</v>
      </c>
      <c r="T592">
        <v>0.1016</v>
      </c>
      <c r="U592">
        <v>0.1016</v>
      </c>
      <c r="V592">
        <v>4.5034999999999998</v>
      </c>
      <c r="W592">
        <v>19.871200000000002</v>
      </c>
      <c r="X592">
        <v>4.1463000000000001</v>
      </c>
      <c r="Y592">
        <v>18.061199999999999</v>
      </c>
      <c r="Z592">
        <v>5.3007</v>
      </c>
      <c r="AA592">
        <v>4.5034999999999998</v>
      </c>
      <c r="AB592">
        <v>19.871200000000002</v>
      </c>
      <c r="AC592">
        <v>4.1463000000000001</v>
      </c>
      <c r="AD592">
        <v>18.061199999999999</v>
      </c>
      <c r="AE592">
        <v>5.3007</v>
      </c>
      <c r="AF592">
        <f>LOG(Table1[[#This Row],[QEpsAll]])</f>
        <v>-0.33320131633382594</v>
      </c>
      <c r="AG592">
        <f>LOG(Table1[[#This Row],[QEpsBtm]])</f>
        <v>-0.3364875295848444</v>
      </c>
      <c r="AH592">
        <f>(LOG(Table1[[#This Row],[QEpsBtmIC]])-Table1[[#This Row],[QEpsBtmLog]])/(Table1[[#This Row],[QEpsBtm_BoolLog]]-Table1[[#This Row],[QEpsBtmLog]])</f>
        <v>8.0931556813144383E-3</v>
      </c>
      <c r="AI592" s="1">
        <f>(LOG(Table1[[#This Row],[QEpsBtmICRand]])-Table1[[#This Row],[QEpsBtmLog]])/(Table1[[#This Row],[QEpsBtm_BoolLog]]-Table1[[#This Row],[QEpsBtmLog]])</f>
        <v>0.26727317833030595</v>
      </c>
      <c r="AJ592" s="1">
        <f>(LOG(Table1[[#This Row],[QEpsBtmIC_HasseSimple]])-Table1[[#This Row],[QEpsBtmLog]])/(Table1[[#This Row],[QEpsBtm_BoolLog]]-Table1[[#This Row],[QEpsBtmLog]])</f>
        <v>0.93327519465916964</v>
      </c>
      <c r="AK592" s="1">
        <f>(LOG(Table1[[#This Row],[QEpsBtmIC_Hasse]])-Table1[[#This Row],[QEpsBtmLog]])/(Table1[[#This Row],[QEpsBtm_BoolLog]]-Table1[[#This Row],[QEpsBtmLog]])</f>
        <v>0.8994434231586258</v>
      </c>
      <c r="AL592" s="1">
        <f>(LOG(Table1[[#This Row],[QEpsBtmIC_Bool]])-Table1[[#This Row],[QEpsBtmLog]])/(Table1[[#This Row],[QEpsBtm_BoolLog]]-Table1[[#This Row],[QEpsBtmLog]])</f>
        <v>1</v>
      </c>
      <c r="AM592" s="1">
        <f>(LOG(Table1[[#This Row],[QEpsBtm_HasseSimple]])-Table1[[#This Row],[QEpsBtmLog]])/(Table1[[#This Row],[QEpsBtm_BoolLog]]-Table1[[#This Row],[QEpsBtmLog]])</f>
        <v>0.93327519465916964</v>
      </c>
      <c r="AN592" s="1">
        <f>(LOG(Table1[[#This Row],[QEpsBtm_Hasse]])-Table1[[#This Row],[QEpsBtmLog]])/(Table1[[#This Row],[QEpsBtm_BoolLog]]-Table1[[#This Row],[QEpsBtmLog]])</f>
        <v>0.8994434231586258</v>
      </c>
      <c r="AO592" s="1">
        <f>LOG(Table1[[#This Row],[QEpsBtm_Bool]])</f>
        <v>0.72433322546177448</v>
      </c>
    </row>
    <row r="593" spans="1:41" hidden="1" x14ac:dyDescent="0.25">
      <c r="A593" s="1" t="s">
        <v>47</v>
      </c>
      <c r="B593" t="s">
        <v>52</v>
      </c>
      <c r="C593">
        <v>294</v>
      </c>
      <c r="D593">
        <v>14</v>
      </c>
      <c r="E593">
        <v>30</v>
      </c>
      <c r="F593">
        <v>30</v>
      </c>
      <c r="G593">
        <v>4.0800000000000003E-2</v>
      </c>
      <c r="H593">
        <v>0</v>
      </c>
      <c r="I593">
        <v>0.46429999999999999</v>
      </c>
      <c r="J593">
        <v>4.0099999999999997E-2</v>
      </c>
      <c r="K593">
        <v>6.9999999999999999E-4</v>
      </c>
      <c r="L593">
        <v>0.46600000000000003</v>
      </c>
      <c r="M593">
        <v>4.0800000000000003E-2</v>
      </c>
      <c r="N593">
        <v>0</v>
      </c>
      <c r="O593">
        <v>0.47799999999999998</v>
      </c>
      <c r="P593">
        <v>8.1600000000000006E-2</v>
      </c>
      <c r="Q593">
        <v>0</v>
      </c>
      <c r="R593">
        <v>0.89929999999999999</v>
      </c>
      <c r="S593">
        <v>0.1016</v>
      </c>
      <c r="T593">
        <v>0.1016</v>
      </c>
      <c r="U593">
        <v>0.1016</v>
      </c>
      <c r="V593">
        <v>5.4292999999999996</v>
      </c>
      <c r="W593">
        <v>24.372900000000001</v>
      </c>
      <c r="X593">
        <v>4.9555999999999996</v>
      </c>
      <c r="Y593">
        <v>22.061199999999999</v>
      </c>
      <c r="Z593">
        <v>6.5136000000000003</v>
      </c>
      <c r="AA593">
        <v>5.4292999999999996</v>
      </c>
      <c r="AB593">
        <v>24.372900000000001</v>
      </c>
      <c r="AC593">
        <v>4.9555999999999996</v>
      </c>
      <c r="AD593">
        <v>22.061199999999999</v>
      </c>
      <c r="AE593">
        <v>6.5136000000000003</v>
      </c>
      <c r="AF593">
        <f>LOG(Table1[[#This Row],[QEpsAll]])</f>
        <v>-0.33320131633382594</v>
      </c>
      <c r="AG593">
        <f>LOG(Table1[[#This Row],[QEpsBtm]])</f>
        <v>-0.33161408330999981</v>
      </c>
      <c r="AH593">
        <f>(LOG(Table1[[#This Row],[QEpsBtmIC]])-Table1[[#This Row],[QEpsBtmLog]])/(Table1[[#This Row],[QEpsBtm_BoolLog]]-Table1[[#This Row],[QEpsBtmLog]])</f>
        <v>9.6399868165997979E-3</v>
      </c>
      <c r="AI593" s="1">
        <f>(LOG(Table1[[#This Row],[QEpsBtmICRand]])-Table1[[#This Row],[QEpsBtmLog]])/(Table1[[#This Row],[QEpsBtm_BoolLog]]-Table1[[#This Row],[QEpsBtmLog]])</f>
        <v>0.24926655354568417</v>
      </c>
      <c r="AJ593" s="1">
        <f>(LOG(Table1[[#This Row],[QEpsBtmIC_HasseSimple]])-Table1[[#This Row],[QEpsBtmLog]])/(Table1[[#This Row],[QEpsBtm_BoolLog]]-Table1[[#This Row],[QEpsBtmLog]])</f>
        <v>0.93096314166167993</v>
      </c>
      <c r="AK593" s="1">
        <f>(LOG(Table1[[#This Row],[QEpsBtmIC_Hasse]])-Table1[[#This Row],[QEpsBtmLog]])/(Table1[[#This Row],[QEpsBtm_BoolLog]]-Table1[[#This Row],[QEpsBtmLog]])</f>
        <v>0.89634957608844279</v>
      </c>
      <c r="AL593" s="1">
        <f>(LOG(Table1[[#This Row],[QEpsBtmIC_Bool]])-Table1[[#This Row],[QEpsBtmLog]])/(Table1[[#This Row],[QEpsBtm_BoolLog]]-Table1[[#This Row],[QEpsBtmLog]])</f>
        <v>1</v>
      </c>
      <c r="AM593" s="1">
        <f>(LOG(Table1[[#This Row],[QEpsBtm_HasseSimple]])-Table1[[#This Row],[QEpsBtmLog]])/(Table1[[#This Row],[QEpsBtm_BoolLog]]-Table1[[#This Row],[QEpsBtmLog]])</f>
        <v>0.93096314166167993</v>
      </c>
      <c r="AN593" s="1">
        <f>(LOG(Table1[[#This Row],[QEpsBtm_Hasse]])-Table1[[#This Row],[QEpsBtmLog]])/(Table1[[#This Row],[QEpsBtm_BoolLog]]-Table1[[#This Row],[QEpsBtmLog]])</f>
        <v>0.89634957608844279</v>
      </c>
      <c r="AO593" s="1">
        <f>LOG(Table1[[#This Row],[QEpsBtm_Bool]])</f>
        <v>0.81382108503532435</v>
      </c>
    </row>
    <row r="594" spans="1:41" hidden="1" x14ac:dyDescent="0.25">
      <c r="A594" s="1" t="s">
        <v>47</v>
      </c>
      <c r="B594" t="s">
        <v>52</v>
      </c>
      <c r="C594">
        <v>294</v>
      </c>
      <c r="D594">
        <v>15</v>
      </c>
      <c r="E594">
        <v>33</v>
      </c>
      <c r="F594">
        <v>33</v>
      </c>
      <c r="G594">
        <v>4.0800000000000003E-2</v>
      </c>
      <c r="H594">
        <v>0</v>
      </c>
      <c r="I594">
        <v>0.46429999999999999</v>
      </c>
      <c r="J594">
        <v>4.0800000000000003E-2</v>
      </c>
      <c r="K594">
        <v>0</v>
      </c>
      <c r="L594">
        <v>0.46810000000000002</v>
      </c>
      <c r="M594">
        <v>4.0800000000000003E-2</v>
      </c>
      <c r="N594">
        <v>0</v>
      </c>
      <c r="O594">
        <v>0.47010000000000002</v>
      </c>
      <c r="P594">
        <v>8.1600000000000006E-2</v>
      </c>
      <c r="Q594">
        <v>0</v>
      </c>
      <c r="R594">
        <v>0.89600000000000002</v>
      </c>
      <c r="S594">
        <v>0.1016</v>
      </c>
      <c r="T594">
        <v>0.1016</v>
      </c>
      <c r="U594">
        <v>0.1016</v>
      </c>
      <c r="V594">
        <v>6.1634000000000002</v>
      </c>
      <c r="W594">
        <v>27.372900000000001</v>
      </c>
      <c r="X594">
        <v>5.6897000000000002</v>
      </c>
      <c r="Y594">
        <v>25.061199999999999</v>
      </c>
      <c r="Z594">
        <v>7.2477</v>
      </c>
      <c r="AA594">
        <v>6.1634000000000002</v>
      </c>
      <c r="AB594">
        <v>27.372900000000001</v>
      </c>
      <c r="AC594">
        <v>5.6897000000000002</v>
      </c>
      <c r="AD594">
        <v>25.061199999999999</v>
      </c>
      <c r="AE594">
        <v>7.2477</v>
      </c>
      <c r="AF594">
        <f>LOG(Table1[[#This Row],[QEpsAll]])</f>
        <v>-0.33320131633382594</v>
      </c>
      <c r="AG594">
        <f>LOG(Table1[[#This Row],[QEpsBtm]])</f>
        <v>-0.32966135887255787</v>
      </c>
      <c r="AH594">
        <f>(LOG(Table1[[#This Row],[QEpsBtmIC]])-Table1[[#This Row],[QEpsBtmLog]])/(Table1[[#This Row],[QEpsBtm_BoolLog]]-Table1[[#This Row],[QEpsBtmLog]])</f>
        <v>1.5561558684929792E-3</v>
      </c>
      <c r="AI594" s="1">
        <f>(LOG(Table1[[#This Row],[QEpsBtmICRand]])-Table1[[#This Row],[QEpsBtmLog]])/(Table1[[#This Row],[QEpsBtm_BoolLog]]-Table1[[#This Row],[QEpsBtmLog]])</f>
        <v>0.23697661665785286</v>
      </c>
      <c r="AJ594" s="1">
        <f>(LOG(Table1[[#This Row],[QEpsBtmIC_HasseSimple]])-Table1[[#This Row],[QEpsBtmLog]])/(Table1[[#This Row],[QEpsBtm_BoolLog]]-Table1[[#This Row],[QEpsBtmLog]])</f>
        <v>0.94085038425398493</v>
      </c>
      <c r="AK594" s="1">
        <f>(LOG(Table1[[#This Row],[QEpsBtmIC_Hasse]])-Table1[[#This Row],[QEpsBtmLog]])/(Table1[[#This Row],[QEpsBtm_BoolLog]]-Table1[[#This Row],[QEpsBtmLog]])</f>
        <v>0.91166128615660624</v>
      </c>
      <c r="AL594" s="1">
        <f>(LOG(Table1[[#This Row],[QEpsBtmIC_Bool]])-Table1[[#This Row],[QEpsBtmLog]])/(Table1[[#This Row],[QEpsBtm_BoolLog]]-Table1[[#This Row],[QEpsBtmLog]])</f>
        <v>1</v>
      </c>
      <c r="AM594" s="1">
        <f>(LOG(Table1[[#This Row],[QEpsBtm_HasseSimple]])-Table1[[#This Row],[QEpsBtmLog]])/(Table1[[#This Row],[QEpsBtm_BoolLog]]-Table1[[#This Row],[QEpsBtmLog]])</f>
        <v>0.94085038425398493</v>
      </c>
      <c r="AN594" s="1">
        <f>(LOG(Table1[[#This Row],[QEpsBtm_Hasse]])-Table1[[#This Row],[QEpsBtmLog]])/(Table1[[#This Row],[QEpsBtm_BoolLog]]-Table1[[#This Row],[QEpsBtmLog]])</f>
        <v>0.91166128615660624</v>
      </c>
      <c r="AO594" s="1">
        <f>LOG(Table1[[#This Row],[QEpsBtm_Bool]])</f>
        <v>0.86020020853175194</v>
      </c>
    </row>
    <row r="595" spans="1:41" hidden="1" x14ac:dyDescent="0.25">
      <c r="A595" s="1" t="s">
        <v>47</v>
      </c>
      <c r="B595" t="s">
        <v>52</v>
      </c>
      <c r="C595">
        <v>294</v>
      </c>
      <c r="D595">
        <v>16</v>
      </c>
      <c r="E595">
        <v>34</v>
      </c>
      <c r="F595">
        <v>34</v>
      </c>
      <c r="G595">
        <v>4.0800000000000003E-2</v>
      </c>
      <c r="H595">
        <v>0</v>
      </c>
      <c r="I595">
        <v>0.46429999999999999</v>
      </c>
      <c r="J595">
        <v>3.9800000000000002E-2</v>
      </c>
      <c r="K595">
        <v>6.9999999999999999E-4</v>
      </c>
      <c r="L595">
        <v>0.46210000000000001</v>
      </c>
      <c r="M595">
        <v>3.95E-2</v>
      </c>
      <c r="N595">
        <v>8.9999999999999998E-4</v>
      </c>
      <c r="O595">
        <v>0.46239999999999998</v>
      </c>
      <c r="P595">
        <v>8.2000000000000003E-2</v>
      </c>
      <c r="Q595">
        <v>2.9999999999999997E-4</v>
      </c>
      <c r="R595">
        <v>0.90069999999999995</v>
      </c>
      <c r="S595">
        <v>0.1016</v>
      </c>
      <c r="T595">
        <v>0.1016</v>
      </c>
      <c r="U595">
        <v>0.1016</v>
      </c>
      <c r="V595">
        <v>6.3678999999999997</v>
      </c>
      <c r="W595">
        <v>28.372900000000001</v>
      </c>
      <c r="X595">
        <v>5.8941999999999997</v>
      </c>
      <c r="Y595">
        <v>26.061199999999999</v>
      </c>
      <c r="Z595">
        <v>7.4522000000000004</v>
      </c>
      <c r="AA595">
        <v>6.3678999999999997</v>
      </c>
      <c r="AB595">
        <v>28.372900000000001</v>
      </c>
      <c r="AC595">
        <v>5.8941999999999997</v>
      </c>
      <c r="AD595">
        <v>26.061199999999999</v>
      </c>
      <c r="AE595">
        <v>7.4522000000000004</v>
      </c>
      <c r="AF595">
        <f>LOG(Table1[[#This Row],[QEpsAll]])</f>
        <v>-0.33320131633382594</v>
      </c>
      <c r="AG595">
        <f>LOG(Table1[[#This Row],[QEpsBtm]])</f>
        <v>-0.33526403148129502</v>
      </c>
      <c r="AH595">
        <f>(LOG(Table1[[#This Row],[QEpsBtmIC]])-Table1[[#This Row],[QEpsBtmLog]])/(Table1[[#This Row],[QEpsBtm_BoolLog]]-Table1[[#This Row],[QEpsBtmLog]])</f>
        <v>2.3341247658994097E-4</v>
      </c>
      <c r="AI595" s="1">
        <f>(LOG(Table1[[#This Row],[QEpsBtmICRand]])-Table1[[#This Row],[QEpsBtmLog]])/(Table1[[#This Row],[QEpsBtm_BoolLog]]-Table1[[#This Row],[QEpsBtmLog]])</f>
        <v>0.24002695231239563</v>
      </c>
      <c r="AJ595" s="1">
        <f>(LOG(Table1[[#This Row],[QEpsBtmIC_HasseSimple]])-Table1[[#This Row],[QEpsBtmLog]])/(Table1[[#This Row],[QEpsBtm_BoolLog]]-Table1[[#This Row],[QEpsBtmLog]])</f>
        <v>0.94344884264194362</v>
      </c>
      <c r="AK595" s="1">
        <f>(LOG(Table1[[#This Row],[QEpsBtmIC_Hasse]])-Table1[[#This Row],[QEpsBtmLog]])/(Table1[[#This Row],[QEpsBtm_BoolLog]]-Table1[[#This Row],[QEpsBtmLog]])</f>
        <v>0.91564758604561347</v>
      </c>
      <c r="AL595" s="1">
        <f>(LOG(Table1[[#This Row],[QEpsBtmIC_Bool]])-Table1[[#This Row],[QEpsBtmLog]])/(Table1[[#This Row],[QEpsBtm_BoolLog]]-Table1[[#This Row],[QEpsBtmLog]])</f>
        <v>1</v>
      </c>
      <c r="AM595" s="1">
        <f>(LOG(Table1[[#This Row],[QEpsBtm_HasseSimple]])-Table1[[#This Row],[QEpsBtmLog]])/(Table1[[#This Row],[QEpsBtm_BoolLog]]-Table1[[#This Row],[QEpsBtmLog]])</f>
        <v>0.94344884264194362</v>
      </c>
      <c r="AN595" s="1">
        <f>(LOG(Table1[[#This Row],[QEpsBtm_Hasse]])-Table1[[#This Row],[QEpsBtmLog]])/(Table1[[#This Row],[QEpsBtm_BoolLog]]-Table1[[#This Row],[QEpsBtmLog]])</f>
        <v>0.91564758604561347</v>
      </c>
      <c r="AO595" s="1">
        <f>LOG(Table1[[#This Row],[QEpsBtm_Bool]])</f>
        <v>0.87228450185099293</v>
      </c>
    </row>
    <row r="596" spans="1:41" hidden="1" x14ac:dyDescent="0.25">
      <c r="A596" s="1" t="s">
        <v>47</v>
      </c>
      <c r="B596" t="s">
        <v>52</v>
      </c>
      <c r="C596">
        <v>294</v>
      </c>
      <c r="D596">
        <v>17</v>
      </c>
      <c r="E596">
        <v>35</v>
      </c>
      <c r="F596">
        <v>35</v>
      </c>
      <c r="G596">
        <v>4.0800000000000003E-2</v>
      </c>
      <c r="H596">
        <v>0</v>
      </c>
      <c r="I596">
        <v>0.46429999999999999</v>
      </c>
      <c r="J596">
        <v>4.0099999999999997E-2</v>
      </c>
      <c r="K596">
        <v>6.9999999999999999E-4</v>
      </c>
      <c r="L596">
        <v>0.46610000000000001</v>
      </c>
      <c r="M596">
        <v>4.0800000000000003E-2</v>
      </c>
      <c r="N596">
        <v>0</v>
      </c>
      <c r="O596">
        <v>0.46760000000000002</v>
      </c>
      <c r="P596">
        <v>8.1600000000000006E-2</v>
      </c>
      <c r="Q596">
        <v>0</v>
      </c>
      <c r="R596">
        <v>0.90200000000000002</v>
      </c>
      <c r="S596">
        <v>0.1016</v>
      </c>
      <c r="T596">
        <v>0.1016</v>
      </c>
      <c r="U596">
        <v>0.1016</v>
      </c>
      <c r="V596">
        <v>6.6147999999999998</v>
      </c>
      <c r="W596">
        <v>29.372900000000001</v>
      </c>
      <c r="X596">
        <v>6.1410999999999998</v>
      </c>
      <c r="Y596">
        <v>27.061199999999999</v>
      </c>
      <c r="Z596">
        <v>7.6990999999999996</v>
      </c>
      <c r="AA596">
        <v>6.6147999999999998</v>
      </c>
      <c r="AB596">
        <v>29.372900000000001</v>
      </c>
      <c r="AC596">
        <v>6.1410999999999998</v>
      </c>
      <c r="AD596">
        <v>27.061199999999999</v>
      </c>
      <c r="AE596">
        <v>7.6990999999999996</v>
      </c>
      <c r="AF596">
        <f>LOG(Table1[[#This Row],[QEpsAll]])</f>
        <v>-0.33320131633382594</v>
      </c>
      <c r="AG596">
        <f>LOG(Table1[[#This Row],[QEpsBtm]])</f>
        <v>-0.33152089706741439</v>
      </c>
      <c r="AH596">
        <f>(LOG(Table1[[#This Row],[QEpsBtmIC]])-Table1[[#This Row],[QEpsBtmLog]])/(Table1[[#This Row],[QEpsBtm_BoolLog]]-Table1[[#This Row],[QEpsBtmLog]])</f>
        <v>1.1456850591972411E-3</v>
      </c>
      <c r="AI596" s="1">
        <f>(LOG(Table1[[#This Row],[QEpsBtmICRand]])-Table1[[#This Row],[QEpsBtmLog]])/(Table1[[#This Row],[QEpsBtm_BoolLog]]-Table1[[#This Row],[QEpsBtmLog]])</f>
        <v>0.23541596827583827</v>
      </c>
      <c r="AJ596" s="1">
        <f>(LOG(Table1[[#This Row],[QEpsBtmIC_HasseSimple]])-Table1[[#This Row],[QEpsBtmLog]])/(Table1[[#This Row],[QEpsBtm_BoolLog]]-Table1[[#This Row],[QEpsBtmLog]])</f>
        <v>0.94587408751748026</v>
      </c>
      <c r="AK596" s="1">
        <f>(LOG(Table1[[#This Row],[QEpsBtmIC_Hasse]])-Table1[[#This Row],[QEpsBtmLog]])/(Table1[[#This Row],[QEpsBtm_BoolLog]]-Table1[[#This Row],[QEpsBtmLog]])</f>
        <v>0.91937853295612337</v>
      </c>
      <c r="AL596" s="1">
        <f>(LOG(Table1[[#This Row],[QEpsBtmIC_Bool]])-Table1[[#This Row],[QEpsBtmLog]])/(Table1[[#This Row],[QEpsBtm_BoolLog]]-Table1[[#This Row],[QEpsBtmLog]])</f>
        <v>1</v>
      </c>
      <c r="AM596" s="1">
        <f>(LOG(Table1[[#This Row],[QEpsBtm_HasseSimple]])-Table1[[#This Row],[QEpsBtmLog]])/(Table1[[#This Row],[QEpsBtm_BoolLog]]-Table1[[#This Row],[QEpsBtmLog]])</f>
        <v>0.94587408751748026</v>
      </c>
      <c r="AN596" s="1">
        <f>(LOG(Table1[[#This Row],[QEpsBtm_Hasse]])-Table1[[#This Row],[QEpsBtmLog]])/(Table1[[#This Row],[QEpsBtm_BoolLog]]-Table1[[#This Row],[QEpsBtmLog]])</f>
        <v>0.91937853295612337</v>
      </c>
      <c r="AO596" s="1">
        <f>LOG(Table1[[#This Row],[QEpsBtm_Bool]])</f>
        <v>0.88643996051296825</v>
      </c>
    </row>
    <row r="597" spans="1:41" hidden="1" x14ac:dyDescent="0.25">
      <c r="A597" s="1" t="s">
        <v>47</v>
      </c>
      <c r="B597" t="s">
        <v>52</v>
      </c>
      <c r="C597">
        <v>294</v>
      </c>
      <c r="D597">
        <v>18</v>
      </c>
      <c r="E597">
        <v>40</v>
      </c>
      <c r="F597">
        <v>40</v>
      </c>
      <c r="G597">
        <v>4.0800000000000003E-2</v>
      </c>
      <c r="H597">
        <v>0</v>
      </c>
      <c r="I597">
        <v>0.46429999999999999</v>
      </c>
      <c r="J597">
        <v>4.0099999999999997E-2</v>
      </c>
      <c r="K597">
        <v>6.9999999999999999E-4</v>
      </c>
      <c r="L597">
        <v>0.46600000000000003</v>
      </c>
      <c r="M597">
        <v>4.0800000000000003E-2</v>
      </c>
      <c r="N597">
        <v>0</v>
      </c>
      <c r="O597">
        <v>0.4783</v>
      </c>
      <c r="P597">
        <v>8.1600000000000006E-2</v>
      </c>
      <c r="Q597">
        <v>0</v>
      </c>
      <c r="R597">
        <v>0.90280000000000005</v>
      </c>
      <c r="S597">
        <v>0.1016</v>
      </c>
      <c r="T597">
        <v>0.1016</v>
      </c>
      <c r="U597">
        <v>0.1016</v>
      </c>
      <c r="V597">
        <v>7.4630999999999998</v>
      </c>
      <c r="W597">
        <v>33.434100000000001</v>
      </c>
      <c r="X597">
        <v>6.9791999999999996</v>
      </c>
      <c r="Y597">
        <v>31.061199999999999</v>
      </c>
      <c r="Z597">
        <v>8.7332999999999998</v>
      </c>
      <c r="AA597">
        <v>7.4630999999999998</v>
      </c>
      <c r="AB597">
        <v>33.434100000000001</v>
      </c>
      <c r="AC597">
        <v>6.9791999999999996</v>
      </c>
      <c r="AD597">
        <v>31.061199999999999</v>
      </c>
      <c r="AE597">
        <v>8.7332999999999998</v>
      </c>
      <c r="AF597">
        <f>LOG(Table1[[#This Row],[QEpsAll]])</f>
        <v>-0.33320131633382594</v>
      </c>
      <c r="AG597">
        <f>LOG(Table1[[#This Row],[QEpsBtm]])</f>
        <v>-0.33161408330999981</v>
      </c>
      <c r="AH597">
        <f>(LOG(Table1[[#This Row],[QEpsBtmIC]])-Table1[[#This Row],[QEpsBtmLog]])/(Table1[[#This Row],[QEpsBtm_BoolLog]]-Table1[[#This Row],[QEpsBtmLog]])</f>
        <v>8.8894808204379241E-3</v>
      </c>
      <c r="AI597" s="1">
        <f>(LOG(Table1[[#This Row],[QEpsBtmICRand]])-Table1[[#This Row],[QEpsBtmLog]])/(Table1[[#This Row],[QEpsBtm_BoolLog]]-Table1[[#This Row],[QEpsBtmLog]])</f>
        <v>0.22565001147005101</v>
      </c>
      <c r="AJ597" s="1">
        <f>(LOG(Table1[[#This Row],[QEpsBtmIC_HasseSimple]])-Table1[[#This Row],[QEpsBtmLog]])/(Table1[[#This Row],[QEpsBtm_BoolLog]]-Table1[[#This Row],[QEpsBtmLog]])</f>
        <v>0.94637058269634033</v>
      </c>
      <c r="AK597" s="1">
        <f>(LOG(Table1[[#This Row],[QEpsBtmIC_Hasse]])-Table1[[#This Row],[QEpsBtmLog]])/(Table1[[#This Row],[QEpsBtm_BoolLog]]-Table1[[#This Row],[QEpsBtmLog]])</f>
        <v>0.9234967695281141</v>
      </c>
      <c r="AL597" s="1">
        <f>(LOG(Table1[[#This Row],[QEpsBtmIC_Bool]])-Table1[[#This Row],[QEpsBtmLog]])/(Table1[[#This Row],[QEpsBtm_BoolLog]]-Table1[[#This Row],[QEpsBtmLog]])</f>
        <v>1</v>
      </c>
      <c r="AM597" s="1">
        <f>(LOG(Table1[[#This Row],[QEpsBtm_HasseSimple]])-Table1[[#This Row],[QEpsBtmLog]])/(Table1[[#This Row],[QEpsBtm_BoolLog]]-Table1[[#This Row],[QEpsBtmLog]])</f>
        <v>0.94637058269634033</v>
      </c>
      <c r="AN597" s="1">
        <f>(LOG(Table1[[#This Row],[QEpsBtm_Hasse]])-Table1[[#This Row],[QEpsBtmLog]])/(Table1[[#This Row],[QEpsBtm_BoolLog]]-Table1[[#This Row],[QEpsBtmLog]])</f>
        <v>0.9234967695281141</v>
      </c>
      <c r="AO597" s="1">
        <f>LOG(Table1[[#This Row],[QEpsBtm_Bool]])</f>
        <v>0.94117837898439327</v>
      </c>
    </row>
    <row r="598" spans="1:41" hidden="1" x14ac:dyDescent="0.25">
      <c r="A598" s="1" t="s">
        <v>47</v>
      </c>
      <c r="B598" t="s">
        <v>52</v>
      </c>
      <c r="C598">
        <v>294</v>
      </c>
      <c r="D598">
        <v>19</v>
      </c>
      <c r="E598">
        <v>44</v>
      </c>
      <c r="F598">
        <v>44</v>
      </c>
      <c r="G598">
        <v>4.0800000000000003E-2</v>
      </c>
      <c r="H598">
        <v>0</v>
      </c>
      <c r="I598">
        <v>0.46429999999999999</v>
      </c>
      <c r="J598">
        <v>4.0800000000000003E-2</v>
      </c>
      <c r="K598">
        <v>0</v>
      </c>
      <c r="L598">
        <v>0.47260000000000002</v>
      </c>
      <c r="M598">
        <v>4.0800000000000003E-2</v>
      </c>
      <c r="N598">
        <v>0</v>
      </c>
      <c r="O598">
        <v>0.4627</v>
      </c>
      <c r="P598">
        <v>8.1600000000000006E-2</v>
      </c>
      <c r="Q598">
        <v>0</v>
      </c>
      <c r="R598">
        <v>0.91290000000000004</v>
      </c>
      <c r="S598">
        <v>0.1016</v>
      </c>
      <c r="T598">
        <v>0.1016</v>
      </c>
      <c r="U598">
        <v>0.1016</v>
      </c>
      <c r="V598">
        <v>8.4588999999999999</v>
      </c>
      <c r="W598">
        <v>37.434100000000001</v>
      </c>
      <c r="X598">
        <v>7.9748999999999999</v>
      </c>
      <c r="Y598">
        <v>35.061199999999999</v>
      </c>
      <c r="Z598">
        <v>9.7291000000000007</v>
      </c>
      <c r="AA598">
        <v>8.4588999999999999</v>
      </c>
      <c r="AB598">
        <v>37.434100000000001</v>
      </c>
      <c r="AC598">
        <v>7.9748999999999999</v>
      </c>
      <c r="AD598">
        <v>35.061199999999999</v>
      </c>
      <c r="AE598">
        <v>9.7291000000000007</v>
      </c>
      <c r="AF598">
        <f>LOG(Table1[[#This Row],[QEpsAll]])</f>
        <v>-0.33320131633382594</v>
      </c>
      <c r="AG598">
        <f>LOG(Table1[[#This Row],[QEpsBtm]])</f>
        <v>-0.32550628270364979</v>
      </c>
      <c r="AH598">
        <f>(LOG(Table1[[#This Row],[QEpsBtmIC]])-Table1[[#This Row],[QEpsBtmLog]])/(Table1[[#This Row],[QEpsBtm_BoolLog]]-Table1[[#This Row],[QEpsBtmLog]])</f>
        <v>-6.999364443622467E-3</v>
      </c>
      <c r="AI598" s="1">
        <f>(LOG(Table1[[#This Row],[QEpsBtmICRand]])-Table1[[#This Row],[QEpsBtmLog]])/(Table1[[#This Row],[QEpsBtm_BoolLog]]-Table1[[#This Row],[QEpsBtmLog]])</f>
        <v>0.21767210092974465</v>
      </c>
      <c r="AJ598" s="1">
        <f>(LOG(Table1[[#This Row],[QEpsBtmIC_HasseSimple]])-Table1[[#This Row],[QEpsBtmLog]])/(Table1[[#This Row],[QEpsBtm_BoolLog]]-Table1[[#This Row],[QEpsBtmLog]])</f>
        <v>0.95374562262193263</v>
      </c>
      <c r="AK598" s="1">
        <f>(LOG(Table1[[#This Row],[QEpsBtmIC_Hasse]])-Table1[[#This Row],[QEpsBtmLog]])/(Table1[[#This Row],[QEpsBtm_BoolLog]]-Table1[[#This Row],[QEpsBtmLog]])</f>
        <v>0.93426552603400337</v>
      </c>
      <c r="AL598" s="1">
        <f>(LOG(Table1[[#This Row],[QEpsBtmIC_Bool]])-Table1[[#This Row],[QEpsBtmLog]])/(Table1[[#This Row],[QEpsBtm_BoolLog]]-Table1[[#This Row],[QEpsBtmLog]])</f>
        <v>1</v>
      </c>
      <c r="AM598" s="1">
        <f>(LOG(Table1[[#This Row],[QEpsBtm_HasseSimple]])-Table1[[#This Row],[QEpsBtmLog]])/(Table1[[#This Row],[QEpsBtm_BoolLog]]-Table1[[#This Row],[QEpsBtmLog]])</f>
        <v>0.95374562262193263</v>
      </c>
      <c r="AN598" s="1">
        <f>(LOG(Table1[[#This Row],[QEpsBtm_Hasse]])-Table1[[#This Row],[QEpsBtmLog]])/(Table1[[#This Row],[QEpsBtm_BoolLog]]-Table1[[#This Row],[QEpsBtmLog]])</f>
        <v>0.93426552603400337</v>
      </c>
      <c r="AO598" s="1">
        <f>LOG(Table1[[#This Row],[QEpsBtm_Bool]])</f>
        <v>0.98807266728666299</v>
      </c>
    </row>
    <row r="599" spans="1:41" hidden="1" x14ac:dyDescent="0.25">
      <c r="A599" s="1" t="s">
        <v>47</v>
      </c>
      <c r="B599" t="s">
        <v>52</v>
      </c>
      <c r="C599">
        <v>294</v>
      </c>
      <c r="D599">
        <v>20</v>
      </c>
      <c r="E599">
        <v>48</v>
      </c>
      <c r="F599">
        <v>48</v>
      </c>
      <c r="G599">
        <v>4.0800000000000003E-2</v>
      </c>
      <c r="H599">
        <v>0</v>
      </c>
      <c r="I599">
        <v>0.46429999999999999</v>
      </c>
      <c r="J599">
        <v>4.0099999999999997E-2</v>
      </c>
      <c r="K599">
        <v>6.9999999999999999E-4</v>
      </c>
      <c r="L599">
        <v>0.46889999999999998</v>
      </c>
      <c r="M599">
        <v>4.0500000000000001E-2</v>
      </c>
      <c r="N599">
        <v>2.9999999999999997E-4</v>
      </c>
      <c r="O599">
        <v>0.4637</v>
      </c>
      <c r="P599">
        <v>8.2299999999999998E-2</v>
      </c>
      <c r="Q599">
        <v>6.9999999999999999E-4</v>
      </c>
      <c r="R599">
        <v>0.90869999999999995</v>
      </c>
      <c r="S599">
        <v>0.1016</v>
      </c>
      <c r="T599">
        <v>0.1016</v>
      </c>
      <c r="U599">
        <v>0.1172</v>
      </c>
      <c r="V599">
        <v>9.1236999999999995</v>
      </c>
      <c r="W599">
        <v>40.5578</v>
      </c>
      <c r="X599">
        <v>8.4736999999999991</v>
      </c>
      <c r="Y599">
        <v>37.4358</v>
      </c>
      <c r="Z599">
        <v>10.565200000000001</v>
      </c>
      <c r="AA599">
        <v>9.1236999999999995</v>
      </c>
      <c r="AB599">
        <v>40.5578</v>
      </c>
      <c r="AC599">
        <v>8.4736999999999991</v>
      </c>
      <c r="AD599">
        <v>37.4358</v>
      </c>
      <c r="AE599">
        <v>10.565200000000001</v>
      </c>
      <c r="AF599">
        <f>LOG(Table1[[#This Row],[QEpsAll]])</f>
        <v>-0.33320131633382594</v>
      </c>
      <c r="AG599">
        <f>LOG(Table1[[#This Row],[QEpsBtm]])</f>
        <v>-0.32891976726115069</v>
      </c>
      <c r="AH599">
        <f>(LOG(Table1[[#This Row],[QEpsBtmIC]])-Table1[[#This Row],[QEpsBtmLog]])/(Table1[[#This Row],[QEpsBtm_BoolLog]]-Table1[[#This Row],[QEpsBtmLog]])</f>
        <v>-3.580090057095143E-3</v>
      </c>
      <c r="AI599" s="1">
        <f>(LOG(Table1[[#This Row],[QEpsBtmICRand]])-Table1[[#This Row],[QEpsBtmLog]])/(Table1[[#This Row],[QEpsBtm_BoolLog]]-Table1[[#This Row],[QEpsBtmLog]])</f>
        <v>0.21240451541908142</v>
      </c>
      <c r="AJ599" s="1">
        <f>(LOG(Table1[[#This Row],[QEpsBtmIC_HasseSimple]])-Table1[[#This Row],[QEpsBtmLog]])/(Table1[[#This Row],[QEpsBtm_BoolLog]]-Table1[[#This Row],[QEpsBtmLog]])</f>
        <v>0.95290741849018146</v>
      </c>
      <c r="AK599" s="1">
        <f>(LOG(Table1[[#This Row],[QEpsBtmIC_Hasse]])-Table1[[#This Row],[QEpsBtmLog]])/(Table1[[#This Row],[QEpsBtm_BoolLog]]-Table1[[#This Row],[QEpsBtmLog]])</f>
        <v>0.92918035472348248</v>
      </c>
      <c r="AL599" s="1">
        <f>(LOG(Table1[[#This Row],[QEpsBtmIC_Bool]])-Table1[[#This Row],[QEpsBtmLog]])/(Table1[[#This Row],[QEpsBtm_BoolLog]]-Table1[[#This Row],[QEpsBtmLog]])</f>
        <v>1</v>
      </c>
      <c r="AM599" s="1">
        <f>(LOG(Table1[[#This Row],[QEpsBtm_HasseSimple]])-Table1[[#This Row],[QEpsBtmLog]])/(Table1[[#This Row],[QEpsBtm_BoolLog]]-Table1[[#This Row],[QEpsBtmLog]])</f>
        <v>0.95290741849018146</v>
      </c>
      <c r="AN599" s="1">
        <f>(LOG(Table1[[#This Row],[QEpsBtm_Hasse]])-Table1[[#This Row],[QEpsBtmLog]])/(Table1[[#This Row],[QEpsBtm_BoolLog]]-Table1[[#This Row],[QEpsBtmLog]])</f>
        <v>0.92918035472348248</v>
      </c>
      <c r="AO599" s="1">
        <f>LOG(Table1[[#This Row],[QEpsBtm_Bool]])</f>
        <v>1.023877722692095</v>
      </c>
    </row>
    <row r="600" spans="1:41" hidden="1" x14ac:dyDescent="0.25">
      <c r="A600" s="1" t="s">
        <v>47</v>
      </c>
      <c r="B600" t="s">
        <v>52</v>
      </c>
      <c r="C600">
        <v>294</v>
      </c>
      <c r="D600">
        <v>21</v>
      </c>
      <c r="E600">
        <v>58</v>
      </c>
      <c r="F600">
        <v>58</v>
      </c>
      <c r="G600">
        <v>4.0800000000000003E-2</v>
      </c>
      <c r="H600">
        <v>0</v>
      </c>
      <c r="I600">
        <v>0.46429999999999999</v>
      </c>
      <c r="J600">
        <v>4.1500000000000002E-2</v>
      </c>
      <c r="K600">
        <v>6.9999999999999999E-4</v>
      </c>
      <c r="L600">
        <v>0.47349999999999998</v>
      </c>
      <c r="M600">
        <v>4.1799999999999997E-2</v>
      </c>
      <c r="N600">
        <v>6.9999999999999999E-4</v>
      </c>
      <c r="O600">
        <v>0.4743</v>
      </c>
      <c r="P600">
        <v>8.2000000000000003E-2</v>
      </c>
      <c r="Q600">
        <v>2.9999999999999997E-4</v>
      </c>
      <c r="R600">
        <v>0.90600000000000003</v>
      </c>
      <c r="S600">
        <v>0.1172</v>
      </c>
      <c r="T600">
        <v>0.1016</v>
      </c>
      <c r="U600">
        <v>0.1172</v>
      </c>
      <c r="V600">
        <v>10.713200000000001</v>
      </c>
      <c r="W600">
        <v>46.816000000000003</v>
      </c>
      <c r="X600">
        <v>10.005100000000001</v>
      </c>
      <c r="Y600">
        <v>43.436199999999999</v>
      </c>
      <c r="Z600">
        <v>13.074199999999999</v>
      </c>
      <c r="AA600">
        <v>10.713200000000001</v>
      </c>
      <c r="AB600">
        <v>46.816000000000003</v>
      </c>
      <c r="AC600">
        <v>10.005100000000001</v>
      </c>
      <c r="AD600">
        <v>43.436199999999999</v>
      </c>
      <c r="AE600">
        <v>13.074199999999999</v>
      </c>
      <c r="AF600">
        <f>LOG(Table1[[#This Row],[QEpsAll]])</f>
        <v>-0.33320131633382594</v>
      </c>
      <c r="AG600">
        <f>LOG(Table1[[#This Row],[QEpsBtm]])</f>
        <v>-0.32468001666070778</v>
      </c>
      <c r="AH600">
        <f>(LOG(Table1[[#This Row],[QEpsBtmIC]])-Table1[[#This Row],[QEpsBtmLog]])/(Table1[[#This Row],[QEpsBtm_BoolLog]]-Table1[[#This Row],[QEpsBtmLog]])</f>
        <v>5.0873900812250714E-4</v>
      </c>
      <c r="AI600" s="1">
        <f>(LOG(Table1[[#This Row],[QEpsBtmICRand]])-Table1[[#This Row],[QEpsBtmLog]])/(Table1[[#This Row],[QEpsBtm_BoolLog]]-Table1[[#This Row],[QEpsBtmLog]])</f>
        <v>0.19555142914871584</v>
      </c>
      <c r="AJ600" s="1">
        <f>(LOG(Table1[[#This Row],[QEpsBtmIC_HasseSimple]])-Table1[[#This Row],[QEpsBtmLog]])/(Table1[[#This Row],[QEpsBtm_BoolLog]]-Table1[[#This Row],[QEpsBtmLog]])</f>
        <v>0.93997904154860978</v>
      </c>
      <c r="AK600" s="1">
        <f>(LOG(Table1[[#This Row],[QEpsBtmIC_Hasse]])-Table1[[#This Row],[QEpsBtmLog]])/(Table1[[#This Row],[QEpsBtm_BoolLog]]-Table1[[#This Row],[QEpsBtmLog]])</f>
        <v>0.91937125648799778</v>
      </c>
      <c r="AL600" s="1">
        <f>(LOG(Table1[[#This Row],[QEpsBtmIC_Bool]])-Table1[[#This Row],[QEpsBtmLog]])/(Table1[[#This Row],[QEpsBtm_BoolLog]]-Table1[[#This Row],[QEpsBtmLog]])</f>
        <v>1</v>
      </c>
      <c r="AM600" s="1">
        <f>(LOG(Table1[[#This Row],[QEpsBtm_HasseSimple]])-Table1[[#This Row],[QEpsBtmLog]])/(Table1[[#This Row],[QEpsBtm_BoolLog]]-Table1[[#This Row],[QEpsBtmLog]])</f>
        <v>0.93997904154860978</v>
      </c>
      <c r="AN600" s="1">
        <f>(LOG(Table1[[#This Row],[QEpsBtm_Hasse]])-Table1[[#This Row],[QEpsBtmLog]])/(Table1[[#This Row],[QEpsBtm_BoolLog]]-Table1[[#This Row],[QEpsBtmLog]])</f>
        <v>0.91937125648799778</v>
      </c>
      <c r="AO600" s="1">
        <f>LOG(Table1[[#This Row],[QEpsBtm_Bool]])</f>
        <v>1.1164151242150318</v>
      </c>
    </row>
    <row r="601" spans="1:41" x14ac:dyDescent="0.25">
      <c r="A601" s="1" t="s">
        <v>47</v>
      </c>
      <c r="B601" t="s">
        <v>52</v>
      </c>
      <c r="C601">
        <v>294</v>
      </c>
      <c r="D601">
        <v>22</v>
      </c>
      <c r="E601">
        <v>67</v>
      </c>
      <c r="F601">
        <v>67</v>
      </c>
      <c r="G601">
        <v>4.0800000000000003E-2</v>
      </c>
      <c r="H601">
        <v>0</v>
      </c>
      <c r="I601">
        <v>0.46429999999999999</v>
      </c>
      <c r="J601">
        <v>4.2200000000000001E-2</v>
      </c>
      <c r="K601">
        <v>8.9999999999999998E-4</v>
      </c>
      <c r="L601">
        <v>0.48320000000000002</v>
      </c>
      <c r="M601">
        <v>4.0099999999999997E-2</v>
      </c>
      <c r="N601">
        <v>6.9999999999999999E-4</v>
      </c>
      <c r="O601">
        <v>0.47139999999999999</v>
      </c>
      <c r="P601">
        <v>8.2299999999999998E-2</v>
      </c>
      <c r="Q601">
        <v>6.9999999999999999E-4</v>
      </c>
      <c r="R601">
        <v>0.9022</v>
      </c>
      <c r="S601">
        <v>0.1172</v>
      </c>
      <c r="T601">
        <v>0.1172</v>
      </c>
      <c r="U601">
        <v>0.1172</v>
      </c>
      <c r="V601">
        <v>12.3787</v>
      </c>
      <c r="W601">
        <v>54.565199999999997</v>
      </c>
      <c r="X601">
        <v>11.503299999999999</v>
      </c>
      <c r="Y601">
        <v>50.436199999999999</v>
      </c>
      <c r="Z601">
        <v>14.974299999999999</v>
      </c>
      <c r="AA601">
        <v>12.3787</v>
      </c>
      <c r="AB601">
        <v>54.565199999999997</v>
      </c>
      <c r="AC601">
        <v>11.503299999999999</v>
      </c>
      <c r="AD601">
        <v>50.436199999999999</v>
      </c>
      <c r="AE601">
        <v>14.974299999999999</v>
      </c>
      <c r="AF601">
        <f>LOG(Table1[[#This Row],[QEpsAll]])</f>
        <v>-0.33320131633382594</v>
      </c>
      <c r="AG601">
        <f>LOG(Table1[[#This Row],[QEpsBtm]])</f>
        <v>-0.31587307438692458</v>
      </c>
      <c r="AH601">
        <f>(LOG(Table1[[#This Row],[QEpsBtmIC]])-Table1[[#This Row],[QEpsBtmLog]])/(Table1[[#This Row],[QEpsBtm_BoolLog]]-Table1[[#This Row],[QEpsBtmLog]])</f>
        <v>-7.2003797398549063E-3</v>
      </c>
      <c r="AI601" s="1">
        <f>(LOG(Table1[[#This Row],[QEpsBtmICRand]])-Table1[[#This Row],[QEpsBtmLog]])/(Table1[[#This Row],[QEpsBtm_BoolLog]]-Table1[[#This Row],[QEpsBtmLog]])</f>
        <v>0.18184839872661734</v>
      </c>
      <c r="AJ601" s="1">
        <f>(LOG(Table1[[#This Row],[QEpsBtmIC_HasseSimple]])-Table1[[#This Row],[QEpsBtmLog]])/(Table1[[#This Row],[QEpsBtm_BoolLog]]-Table1[[#This Row],[QEpsBtmLog]])</f>
        <v>0.94456115545286146</v>
      </c>
      <c r="AK601" s="1">
        <f>(LOG(Table1[[#This Row],[QEpsBtmIC_Hasse]])-Table1[[#This Row],[QEpsBtmLog]])/(Table1[[#This Row],[QEpsBtm_BoolLog]]-Table1[[#This Row],[QEpsBtmLog]])</f>
        <v>0.92320106089408094</v>
      </c>
      <c r="AL601" s="1">
        <f>(LOG(Table1[[#This Row],[QEpsBtmIC_Bool]])-Table1[[#This Row],[QEpsBtmLog]])/(Table1[[#This Row],[QEpsBtm_BoolLog]]-Table1[[#This Row],[QEpsBtmLog]])</f>
        <v>1</v>
      </c>
      <c r="AM601" s="1">
        <f>(LOG(Table1[[#This Row],[QEpsBtm_HasseSimple]])-Table1[[#This Row],[QEpsBtmLog]])/(Table1[[#This Row],[QEpsBtm_BoolLog]]-Table1[[#This Row],[QEpsBtmLog]])</f>
        <v>0.94456115545286146</v>
      </c>
      <c r="AN601" s="1">
        <f>(LOG(Table1[[#This Row],[QEpsBtm_Hasse]])-Table1[[#This Row],[QEpsBtmLog]])/(Table1[[#This Row],[QEpsBtm_BoolLog]]-Table1[[#This Row],[QEpsBtmLog]])</f>
        <v>0.92320106089408094</v>
      </c>
      <c r="AO601" s="1">
        <f>LOG(Table1[[#This Row],[QEpsBtm_Bool]])</f>
        <v>1.1753465296761823</v>
      </c>
    </row>
    <row r="602" spans="1:41" hidden="1" x14ac:dyDescent="0.25">
      <c r="A602" s="1" t="s">
        <v>47</v>
      </c>
      <c r="B602" t="s">
        <v>52</v>
      </c>
      <c r="C602">
        <v>294</v>
      </c>
      <c r="D602">
        <v>23</v>
      </c>
      <c r="E602">
        <v>75</v>
      </c>
      <c r="F602">
        <v>75</v>
      </c>
      <c r="G602">
        <v>4.0800000000000003E-2</v>
      </c>
      <c r="H602">
        <v>0</v>
      </c>
      <c r="I602">
        <v>0.46429999999999999</v>
      </c>
      <c r="J602">
        <v>4.0800000000000003E-2</v>
      </c>
      <c r="K602">
        <v>0</v>
      </c>
      <c r="L602">
        <v>0.46339999999999998</v>
      </c>
      <c r="M602">
        <v>4.1500000000000002E-2</v>
      </c>
      <c r="N602">
        <v>6.9999999999999999E-4</v>
      </c>
      <c r="O602">
        <v>0.47099999999999997</v>
      </c>
      <c r="P602">
        <v>8.3699999999999997E-2</v>
      </c>
      <c r="Q602">
        <v>1E-3</v>
      </c>
      <c r="R602">
        <v>0.91100000000000003</v>
      </c>
      <c r="S602">
        <v>0.1172</v>
      </c>
      <c r="T602">
        <v>0.1172</v>
      </c>
      <c r="U602">
        <v>0.1172</v>
      </c>
      <c r="V602">
        <v>14.1798</v>
      </c>
      <c r="W602">
        <v>61.565199999999997</v>
      </c>
      <c r="X602">
        <v>13.103199999999999</v>
      </c>
      <c r="Y602">
        <v>56.436199999999999</v>
      </c>
      <c r="Z602">
        <v>16.996400000000001</v>
      </c>
      <c r="AA602">
        <v>14.1798</v>
      </c>
      <c r="AB602">
        <v>61.565199999999997</v>
      </c>
      <c r="AC602">
        <v>13.103199999999999</v>
      </c>
      <c r="AD602">
        <v>56.436199999999999</v>
      </c>
      <c r="AE602">
        <v>16.996400000000001</v>
      </c>
      <c r="AF602">
        <f>LOG(Table1[[#This Row],[QEpsAll]])</f>
        <v>-0.33320131633382594</v>
      </c>
      <c r="AG602">
        <f>LOG(Table1[[#This Row],[QEpsBtm]])</f>
        <v>-0.33404397054604323</v>
      </c>
      <c r="AH602">
        <f>(LOG(Table1[[#This Row],[QEpsBtmIC]])-Table1[[#This Row],[QEpsBtmLog]])/(Table1[[#This Row],[QEpsBtm_BoolLog]]-Table1[[#This Row],[QEpsBtmLog]])</f>
        <v>4.5160275808952778E-3</v>
      </c>
      <c r="AI602" s="1">
        <f>(LOG(Table1[[#This Row],[QEpsBtmICRand]])-Table1[[#This Row],[QEpsBtmLog]])/(Table1[[#This Row],[QEpsBtm_BoolLog]]-Table1[[#This Row],[QEpsBtmLog]])</f>
        <v>0.18765160829479274</v>
      </c>
      <c r="AJ602" s="1">
        <f>(LOG(Table1[[#This Row],[QEpsBtmIC_HasseSimple]])-Table1[[#This Row],[QEpsBtmLog]])/(Table1[[#This Row],[QEpsBtm_BoolLog]]-Table1[[#This Row],[QEpsBtmLog]])</f>
        <v>0.94970161590814839</v>
      </c>
      <c r="AK602" s="1">
        <f>(LOG(Table1[[#This Row],[QEpsBtmIC_Hasse]])-Table1[[#This Row],[QEpsBtmLog]])/(Table1[[#This Row],[QEpsBtm_BoolLog]]-Table1[[#This Row],[QEpsBtmLog]])</f>
        <v>0.92778093359148384</v>
      </c>
      <c r="AL602" s="1">
        <f>(LOG(Table1[[#This Row],[QEpsBtmIC_Bool]])-Table1[[#This Row],[QEpsBtmLog]])/(Table1[[#This Row],[QEpsBtm_BoolLog]]-Table1[[#This Row],[QEpsBtmLog]])</f>
        <v>1</v>
      </c>
      <c r="AM602" s="1">
        <f>(LOG(Table1[[#This Row],[QEpsBtm_HasseSimple]])-Table1[[#This Row],[QEpsBtmLog]])/(Table1[[#This Row],[QEpsBtm_BoolLog]]-Table1[[#This Row],[QEpsBtmLog]])</f>
        <v>0.94970161590814839</v>
      </c>
      <c r="AN602" s="1">
        <f>(LOG(Table1[[#This Row],[QEpsBtm_Hasse]])-Table1[[#This Row],[QEpsBtmLog]])/(Table1[[#This Row],[QEpsBtm_BoolLog]]-Table1[[#This Row],[QEpsBtmLog]])</f>
        <v>0.92778093359148384</v>
      </c>
      <c r="AO602" s="1">
        <f>LOG(Table1[[#This Row],[QEpsBtm_Bool]])</f>
        <v>1.2303569433958583</v>
      </c>
    </row>
    <row r="603" spans="1:41" hidden="1" x14ac:dyDescent="0.25">
      <c r="A603" s="1" t="s">
        <v>47</v>
      </c>
      <c r="B603" t="s">
        <v>52</v>
      </c>
      <c r="C603">
        <v>294</v>
      </c>
      <c r="D603">
        <v>24</v>
      </c>
      <c r="E603">
        <v>84</v>
      </c>
      <c r="F603">
        <v>84</v>
      </c>
      <c r="G603">
        <v>4.0800000000000003E-2</v>
      </c>
      <c r="H603">
        <v>0</v>
      </c>
      <c r="I603">
        <v>0.46429999999999999</v>
      </c>
      <c r="J603">
        <v>4.1500000000000002E-2</v>
      </c>
      <c r="K603">
        <v>6.9999999999999999E-4</v>
      </c>
      <c r="L603">
        <v>0.4728</v>
      </c>
      <c r="M603">
        <v>4.1500000000000002E-2</v>
      </c>
      <c r="N603">
        <v>6.9999999999999999E-4</v>
      </c>
      <c r="O603">
        <v>0.48149999999999998</v>
      </c>
      <c r="P603">
        <v>8.3299999999999999E-2</v>
      </c>
      <c r="Q603">
        <v>8.9999999999999998E-4</v>
      </c>
      <c r="R603">
        <v>0.91059999999999997</v>
      </c>
      <c r="S603">
        <v>0.1172</v>
      </c>
      <c r="T603">
        <v>0.1172</v>
      </c>
      <c r="U603">
        <v>0.1172</v>
      </c>
      <c r="V603">
        <v>15.2948</v>
      </c>
      <c r="W603">
        <v>66.719300000000004</v>
      </c>
      <c r="X603">
        <v>14.182499999999999</v>
      </c>
      <c r="Y603">
        <v>61.436199999999999</v>
      </c>
      <c r="Z603">
        <v>18.914400000000001</v>
      </c>
      <c r="AA603">
        <v>15.2948</v>
      </c>
      <c r="AB603">
        <v>66.719300000000004</v>
      </c>
      <c r="AC603">
        <v>14.182499999999999</v>
      </c>
      <c r="AD603">
        <v>61.436199999999999</v>
      </c>
      <c r="AE603">
        <v>18.914400000000001</v>
      </c>
      <c r="AF603">
        <f>LOG(Table1[[#This Row],[QEpsAll]])</f>
        <v>-0.33320131633382594</v>
      </c>
      <c r="AG603">
        <f>LOG(Table1[[#This Row],[QEpsBtm]])</f>
        <v>-0.32532253212680107</v>
      </c>
      <c r="AH603">
        <f>(LOG(Table1[[#This Row],[QEpsBtmIC]])-Table1[[#This Row],[QEpsBtmLog]])/(Table1[[#This Row],[QEpsBtm_BoolLog]]-Table1[[#This Row],[QEpsBtmLog]])</f>
        <v>4.9427307568043208E-3</v>
      </c>
      <c r="AI603" s="1">
        <f>(LOG(Table1[[#This Row],[QEpsBtmICRand]])-Table1[[#This Row],[QEpsBtmLog]])/(Table1[[#This Row],[QEpsBtm_BoolLog]]-Table1[[#This Row],[QEpsBtmLog]])</f>
        <v>0.17767149055655038</v>
      </c>
      <c r="AJ603" s="1">
        <f>(LOG(Table1[[#This Row],[QEpsBtmIC_HasseSimple]])-Table1[[#This Row],[QEpsBtmLog]])/(Table1[[#This Row],[QEpsBtm_BoolLog]]-Table1[[#This Row],[QEpsBtmLog]])</f>
        <v>0.94242063709138058</v>
      </c>
      <c r="AK603" s="1">
        <f>(LOG(Table1[[#This Row],[QEpsBtmIC_Hasse]])-Table1[[#This Row],[QEpsBtmLog]])/(Table1[[#This Row],[QEpsBtm_BoolLog]]-Table1[[#This Row],[QEpsBtmLog]])</f>
        <v>0.92195331229591837</v>
      </c>
      <c r="AL603" s="1">
        <f>(LOG(Table1[[#This Row],[QEpsBtmIC_Bool]])-Table1[[#This Row],[QEpsBtmLog]])/(Table1[[#This Row],[QEpsBtm_BoolLog]]-Table1[[#This Row],[QEpsBtmLog]])</f>
        <v>1</v>
      </c>
      <c r="AM603" s="1">
        <f>(LOG(Table1[[#This Row],[QEpsBtm_HasseSimple]])-Table1[[#This Row],[QEpsBtmLog]])/(Table1[[#This Row],[QEpsBtm_BoolLog]]-Table1[[#This Row],[QEpsBtmLog]])</f>
        <v>0.94242063709138058</v>
      </c>
      <c r="AN603" s="1">
        <f>(LOG(Table1[[#This Row],[QEpsBtm_Hasse]])-Table1[[#This Row],[QEpsBtmLog]])/(Table1[[#This Row],[QEpsBtm_BoolLog]]-Table1[[#This Row],[QEpsBtmLog]])</f>
        <v>0.92195331229591837</v>
      </c>
      <c r="AO603" s="1">
        <f>LOG(Table1[[#This Row],[QEpsBtm_Bool]])</f>
        <v>1.2767925692173387</v>
      </c>
    </row>
    <row r="604" spans="1:41" hidden="1" x14ac:dyDescent="0.25">
      <c r="A604" s="1" t="s">
        <v>47</v>
      </c>
      <c r="B604" t="s">
        <v>52</v>
      </c>
      <c r="C604">
        <v>294</v>
      </c>
      <c r="D604">
        <v>25</v>
      </c>
      <c r="E604">
        <v>89</v>
      </c>
      <c r="F604">
        <v>89</v>
      </c>
      <c r="G604">
        <v>4.0800000000000003E-2</v>
      </c>
      <c r="H604">
        <v>0</v>
      </c>
      <c r="I604">
        <v>0.46429999999999999</v>
      </c>
      <c r="J604">
        <v>4.0099999999999997E-2</v>
      </c>
      <c r="K604">
        <v>6.9999999999999999E-4</v>
      </c>
      <c r="L604">
        <v>0.4698</v>
      </c>
      <c r="M604">
        <v>4.0800000000000003E-2</v>
      </c>
      <c r="N604">
        <v>0</v>
      </c>
      <c r="O604">
        <v>0.46820000000000001</v>
      </c>
      <c r="P604">
        <v>8.4000000000000005E-2</v>
      </c>
      <c r="Q604">
        <v>1E-3</v>
      </c>
      <c r="R604">
        <v>0.90880000000000005</v>
      </c>
      <c r="S604">
        <v>0.1172</v>
      </c>
      <c r="T604">
        <v>0.1172</v>
      </c>
      <c r="U604">
        <v>0.1328</v>
      </c>
      <c r="V604">
        <v>16.0625</v>
      </c>
      <c r="W604">
        <v>69.727000000000004</v>
      </c>
      <c r="X604">
        <v>14.9491</v>
      </c>
      <c r="Y604">
        <v>64.436199999999999</v>
      </c>
      <c r="Z604">
        <v>20.187100000000001</v>
      </c>
      <c r="AA604">
        <v>16.0625</v>
      </c>
      <c r="AB604">
        <v>69.727000000000004</v>
      </c>
      <c r="AC604">
        <v>14.9491</v>
      </c>
      <c r="AD604">
        <v>64.436199999999999</v>
      </c>
      <c r="AE604">
        <v>20.187100000000001</v>
      </c>
      <c r="AF604">
        <f>LOG(Table1[[#This Row],[QEpsAll]])</f>
        <v>-0.33320131633382594</v>
      </c>
      <c r="AG604">
        <f>LOG(Table1[[#This Row],[QEpsBtm]])</f>
        <v>-0.32808698755841298</v>
      </c>
      <c r="AH604">
        <f>(LOG(Table1[[#This Row],[QEpsBtmIC]])-Table1[[#This Row],[QEpsBtmLog]])/(Table1[[#This Row],[QEpsBtm_BoolLog]]-Table1[[#This Row],[QEpsBtmLog]])</f>
        <v>-9.0719968931674314E-4</v>
      </c>
      <c r="AI604" s="1">
        <f>(LOG(Table1[[#This Row],[QEpsBtmICRand]])-Table1[[#This Row],[QEpsBtmLog]])/(Table1[[#This Row],[QEpsBtm_BoolLog]]-Table1[[#This Row],[QEpsBtmLog]])</f>
        <v>0.17546054530025262</v>
      </c>
      <c r="AJ604" s="1">
        <f>(LOG(Table1[[#This Row],[QEpsBtmIC_HasseSimple]])-Table1[[#This Row],[QEpsBtmLog]])/(Table1[[#This Row],[QEpsBtm_BoolLog]]-Table1[[#This Row],[QEpsBtmLog]])</f>
        <v>0.939221669851521</v>
      </c>
      <c r="AK604" s="1">
        <f>(LOG(Table1[[#This Row],[QEpsBtmIC_Hasse]])-Table1[[#This Row],[QEpsBtmLog]])/(Table1[[#This Row],[QEpsBtm_BoolLog]]-Table1[[#This Row],[QEpsBtmLog]])</f>
        <v>0.9201187797435999</v>
      </c>
      <c r="AL604" s="1">
        <f>(LOG(Table1[[#This Row],[QEpsBtmIC_Bool]])-Table1[[#This Row],[QEpsBtmLog]])/(Table1[[#This Row],[QEpsBtm_BoolLog]]-Table1[[#This Row],[QEpsBtmLog]])</f>
        <v>1</v>
      </c>
      <c r="AM604" s="1">
        <f>(LOG(Table1[[#This Row],[QEpsBtm_HasseSimple]])-Table1[[#This Row],[QEpsBtmLog]])/(Table1[[#This Row],[QEpsBtm_BoolLog]]-Table1[[#This Row],[QEpsBtmLog]])</f>
        <v>0.939221669851521</v>
      </c>
      <c r="AN604" s="1">
        <f>(LOG(Table1[[#This Row],[QEpsBtm_Hasse]])-Table1[[#This Row],[QEpsBtmLog]])/(Table1[[#This Row],[QEpsBtm_BoolLog]]-Table1[[#This Row],[QEpsBtmLog]])</f>
        <v>0.9201187797435999</v>
      </c>
      <c r="AO604" s="1">
        <f>LOG(Table1[[#This Row],[QEpsBtm_Bool]])</f>
        <v>1.3050739343741835</v>
      </c>
    </row>
    <row r="605" spans="1:41" hidden="1" x14ac:dyDescent="0.25">
      <c r="A605" s="1" t="s">
        <v>47</v>
      </c>
      <c r="B605" t="s">
        <v>52</v>
      </c>
      <c r="C605">
        <v>294</v>
      </c>
      <c r="D605">
        <v>26</v>
      </c>
      <c r="E605">
        <v>98</v>
      </c>
      <c r="F605">
        <v>98</v>
      </c>
      <c r="G605">
        <v>4.0800000000000003E-2</v>
      </c>
      <c r="H605">
        <v>0</v>
      </c>
      <c r="I605">
        <v>0.46429999999999999</v>
      </c>
      <c r="J605">
        <v>4.0800000000000003E-2</v>
      </c>
      <c r="K605">
        <v>0</v>
      </c>
      <c r="L605">
        <v>0.46479999999999999</v>
      </c>
      <c r="M605">
        <v>4.1500000000000002E-2</v>
      </c>
      <c r="N605">
        <v>6.9999999999999999E-4</v>
      </c>
      <c r="O605">
        <v>0.4778</v>
      </c>
      <c r="P605">
        <v>8.3699999999999997E-2</v>
      </c>
      <c r="Q605">
        <v>1E-3</v>
      </c>
      <c r="R605">
        <v>0.91020000000000001</v>
      </c>
      <c r="S605">
        <v>0.1172</v>
      </c>
      <c r="T605">
        <v>0.1172</v>
      </c>
      <c r="U605">
        <v>0.1328</v>
      </c>
      <c r="V605">
        <v>17.6264</v>
      </c>
      <c r="W605">
        <v>76.911900000000003</v>
      </c>
      <c r="X605">
        <v>16.470400000000001</v>
      </c>
      <c r="Y605">
        <v>71.436199999999999</v>
      </c>
      <c r="Z605">
        <v>22.1221</v>
      </c>
      <c r="AA605">
        <v>17.6264</v>
      </c>
      <c r="AB605">
        <v>76.911900000000003</v>
      </c>
      <c r="AC605">
        <v>16.470400000000001</v>
      </c>
      <c r="AD605">
        <v>71.436199999999999</v>
      </c>
      <c r="AE605">
        <v>22.1221</v>
      </c>
      <c r="AF605">
        <f>LOG(Table1[[#This Row],[QEpsAll]])</f>
        <v>-0.33320131633382594</v>
      </c>
      <c r="AG605">
        <f>LOG(Table1[[#This Row],[QEpsBtm]])</f>
        <v>-0.33273388061772569</v>
      </c>
      <c r="AH605">
        <f>(LOG(Table1[[#This Row],[QEpsBtmIC]])-Table1[[#This Row],[QEpsBtmLog]])/(Table1[[#This Row],[QEpsBtm_BoolLog]]-Table1[[#This Row],[QEpsBtmLog]])</f>
        <v>7.1413388351831602E-3</v>
      </c>
      <c r="AI605" s="1">
        <f>(LOG(Table1[[#This Row],[QEpsBtmICRand]])-Table1[[#This Row],[QEpsBtmLog]])/(Table1[[#This Row],[QEpsBtm_BoolLog]]-Table1[[#This Row],[QEpsBtmLog]])</f>
        <v>0.17398523537842284</v>
      </c>
      <c r="AJ605" s="1">
        <f>(LOG(Table1[[#This Row],[QEpsBtmIC_HasseSimple]])-Table1[[#This Row],[QEpsBtmLog]])/(Table1[[#This Row],[QEpsBtm_BoolLog]]-Table1[[#This Row],[QEpsBtmLog]])</f>
        <v>0.94118677359448966</v>
      </c>
      <c r="AK605" s="1">
        <f>(LOG(Table1[[#This Row],[QEpsBtmIC_Hasse]])-Table1[[#This Row],[QEpsBtmLog]])/(Table1[[#This Row],[QEpsBtm_BoolLog]]-Table1[[#This Row],[QEpsBtmLog]])</f>
        <v>0.92362586918369949</v>
      </c>
      <c r="AL605" s="1">
        <f>(LOG(Table1[[#This Row],[QEpsBtmIC_Bool]])-Table1[[#This Row],[QEpsBtmLog]])/(Table1[[#This Row],[QEpsBtm_BoolLog]]-Table1[[#This Row],[QEpsBtmLog]])</f>
        <v>1</v>
      </c>
      <c r="AM605" s="1">
        <f>(LOG(Table1[[#This Row],[QEpsBtm_HasseSimple]])-Table1[[#This Row],[QEpsBtmLog]])/(Table1[[#This Row],[QEpsBtm_BoolLog]]-Table1[[#This Row],[QEpsBtmLog]])</f>
        <v>0.94118677359448966</v>
      </c>
      <c r="AN605" s="1">
        <f>(LOG(Table1[[#This Row],[QEpsBtm_Hasse]])-Table1[[#This Row],[QEpsBtmLog]])/(Table1[[#This Row],[QEpsBtm_BoolLog]]-Table1[[#This Row],[QEpsBtmLog]])</f>
        <v>0.92362586918369949</v>
      </c>
      <c r="AO605" s="1">
        <f>LOG(Table1[[#This Row],[QEpsBtm_Bool]])</f>
        <v>1.3448263511644294</v>
      </c>
    </row>
    <row r="606" spans="1:41" hidden="1" x14ac:dyDescent="0.25">
      <c r="A606" s="1" t="s">
        <v>47</v>
      </c>
      <c r="B606" t="s">
        <v>52</v>
      </c>
      <c r="C606">
        <v>294</v>
      </c>
      <c r="D606">
        <v>27</v>
      </c>
      <c r="E606">
        <v>109</v>
      </c>
      <c r="F606">
        <v>110</v>
      </c>
      <c r="G606">
        <v>4.0800000000000003E-2</v>
      </c>
      <c r="H606">
        <v>0</v>
      </c>
      <c r="I606">
        <v>0.46429999999999999</v>
      </c>
      <c r="J606">
        <v>3.95E-2</v>
      </c>
      <c r="K606">
        <v>8.9999999999999998E-4</v>
      </c>
      <c r="L606">
        <v>0.46800000000000003</v>
      </c>
      <c r="M606">
        <v>4.1200000000000001E-2</v>
      </c>
      <c r="N606">
        <v>2.9999999999999997E-4</v>
      </c>
      <c r="O606">
        <v>0.47949999999999998</v>
      </c>
      <c r="P606">
        <v>8.3000000000000004E-2</v>
      </c>
      <c r="Q606">
        <v>8.9999999999999998E-4</v>
      </c>
      <c r="R606">
        <v>0.90949999999999998</v>
      </c>
      <c r="S606">
        <v>0.1328</v>
      </c>
      <c r="T606">
        <v>0.1172</v>
      </c>
      <c r="U606">
        <v>0.1328</v>
      </c>
      <c r="V606">
        <v>19.018000000000001</v>
      </c>
      <c r="W606">
        <v>82.234899999999996</v>
      </c>
      <c r="X606">
        <v>17.679500000000001</v>
      </c>
      <c r="Y606">
        <v>75.929000000000002</v>
      </c>
      <c r="Z606">
        <v>24.9407</v>
      </c>
      <c r="AA606">
        <v>19.055900000000001</v>
      </c>
      <c r="AB606">
        <v>82.358599999999996</v>
      </c>
      <c r="AC606">
        <v>17.679600000000001</v>
      </c>
      <c r="AD606">
        <v>75.929500000000004</v>
      </c>
      <c r="AE606">
        <v>25.151800000000001</v>
      </c>
      <c r="AF606">
        <f>LOG(Table1[[#This Row],[QEpsAll]])</f>
        <v>-0.33320131633382594</v>
      </c>
      <c r="AG606">
        <f>LOG(Table1[[#This Row],[QEpsBtm]])</f>
        <v>-0.32975414692587596</v>
      </c>
      <c r="AH606">
        <f>(LOG(Table1[[#This Row],[QEpsBtmIC]])-Table1[[#This Row],[QEpsBtmLog]])/(Table1[[#This Row],[QEpsBtm_BoolLog]]-Table1[[#This Row],[QEpsBtmLog]])</f>
        <v>6.1058583770486887E-3</v>
      </c>
      <c r="AI606" s="1">
        <f>(LOG(Table1[[#This Row],[QEpsBtmICRand]])-Table1[[#This Row],[QEpsBtmLog]])/(Table1[[#This Row],[QEpsBtm_BoolLog]]-Table1[[#This Row],[QEpsBtmLog]])</f>
        <v>0.16711824263874808</v>
      </c>
      <c r="AJ606" s="1">
        <f>(LOG(Table1[[#This Row],[QEpsBtmIC_HasseSimple]])-Table1[[#This Row],[QEpsBtmLog]])/(Table1[[#This Row],[QEpsBtm_BoolLog]]-Table1[[#This Row],[QEpsBtmLog]])</f>
        <v>0.93230920688698926</v>
      </c>
      <c r="AK606" s="1">
        <f>(LOG(Table1[[#This Row],[QEpsBtmIC_Hasse]])-Table1[[#This Row],[QEpsBtmLog]])/(Table1[[#This Row],[QEpsBtm_BoolLog]]-Table1[[#This Row],[QEpsBtmLog]])</f>
        <v>0.9134537416126377</v>
      </c>
      <c r="AL606" s="1">
        <f>(LOG(Table1[[#This Row],[QEpsBtmIC_Bool]])-Table1[[#This Row],[QEpsBtmLog]])/(Table1[[#This Row],[QEpsBtm_BoolLog]]-Table1[[#This Row],[QEpsBtmLog]])</f>
        <v>1.0021199463759529</v>
      </c>
      <c r="AM606" s="1">
        <f>(LOG(Table1[[#This Row],[QEpsBtm_HasseSimple]])-Table1[[#This Row],[QEpsBtmLog]])/(Table1[[#This Row],[QEpsBtm_BoolLog]]-Table1[[#This Row],[QEpsBtmLog]])</f>
        <v>0.93180845941358992</v>
      </c>
      <c r="AN606" s="1">
        <f>(LOG(Table1[[#This Row],[QEpsBtm_Hasse]])-Table1[[#This Row],[QEpsBtmLog]])/(Table1[[#This Row],[QEpsBtm_BoolLog]]-Table1[[#This Row],[QEpsBtmLog]])</f>
        <v>0.91345231893804413</v>
      </c>
      <c r="AO606" s="1">
        <f>LOG(Table1[[#This Row],[QEpsBtm_Bool]])</f>
        <v>1.3969086384717575</v>
      </c>
    </row>
    <row r="607" spans="1:41" hidden="1" x14ac:dyDescent="0.25">
      <c r="A607" s="1" t="s">
        <v>47</v>
      </c>
      <c r="B607" t="s">
        <v>52</v>
      </c>
      <c r="C607">
        <v>294</v>
      </c>
      <c r="D607">
        <v>28</v>
      </c>
      <c r="E607">
        <v>119</v>
      </c>
      <c r="F607">
        <v>120</v>
      </c>
      <c r="G607">
        <v>4.0800000000000003E-2</v>
      </c>
      <c r="H607">
        <v>0</v>
      </c>
      <c r="I607">
        <v>0.46429999999999999</v>
      </c>
      <c r="J607">
        <v>4.0800000000000003E-2</v>
      </c>
      <c r="K607">
        <v>0</v>
      </c>
      <c r="L607">
        <v>0.46629999999999999</v>
      </c>
      <c r="M607">
        <v>4.0099999999999997E-2</v>
      </c>
      <c r="N607">
        <v>6.9999999999999999E-4</v>
      </c>
      <c r="O607">
        <v>0.46910000000000002</v>
      </c>
      <c r="P607">
        <v>8.4699999999999998E-2</v>
      </c>
      <c r="Q607">
        <v>1.1000000000000001E-3</v>
      </c>
      <c r="R607">
        <v>0.9083</v>
      </c>
      <c r="S607">
        <v>0.1328</v>
      </c>
      <c r="T607">
        <v>0.1328</v>
      </c>
      <c r="U607">
        <v>0.1328</v>
      </c>
      <c r="V607">
        <v>20.521699999999999</v>
      </c>
      <c r="W607">
        <v>88.856899999999996</v>
      </c>
      <c r="X607">
        <v>18.872399999999999</v>
      </c>
      <c r="Y607">
        <v>81.178200000000004</v>
      </c>
      <c r="Z607">
        <v>27.108599999999999</v>
      </c>
      <c r="AA607">
        <v>20.5596</v>
      </c>
      <c r="AB607">
        <v>88.980599999999995</v>
      </c>
      <c r="AC607">
        <v>18.872499999999999</v>
      </c>
      <c r="AD607">
        <v>81.178600000000003</v>
      </c>
      <c r="AE607">
        <v>27.319800000000001</v>
      </c>
      <c r="AF607">
        <f>LOG(Table1[[#This Row],[QEpsAll]])</f>
        <v>-0.33320131633382594</v>
      </c>
      <c r="AG607">
        <f>LOG(Table1[[#This Row],[QEpsBtm]])</f>
        <v>-0.33133458454550796</v>
      </c>
      <c r="AH607">
        <f>(LOG(Table1[[#This Row],[QEpsBtmIC]])-Table1[[#This Row],[QEpsBtmLog]])/(Table1[[#This Row],[QEpsBtm_BoolLog]]-Table1[[#This Row],[QEpsBtmLog]])</f>
        <v>1.4735638650228032E-3</v>
      </c>
      <c r="AI607" s="1">
        <f>(LOG(Table1[[#This Row],[QEpsBtmICRand]])-Table1[[#This Row],[QEpsBtmLog]])/(Table1[[#This Row],[QEpsBtm_BoolLog]]-Table1[[#This Row],[QEpsBtmLog]])</f>
        <v>0.16411077963625695</v>
      </c>
      <c r="AJ607" s="1">
        <f>(LOG(Table1[[#This Row],[QEpsBtmIC_HasseSimple]])-Table1[[#This Row],[QEpsBtmLog]])/(Table1[[#This Row],[QEpsBtm_BoolLog]]-Table1[[#This Row],[QEpsBtmLog]])</f>
        <v>0.93193743367025228</v>
      </c>
      <c r="AK607" s="1">
        <f>(LOG(Table1[[#This Row],[QEpsBtmIC_Hasse]])-Table1[[#This Row],[QEpsBtmLog]])/(Table1[[#This Row],[QEpsBtm_BoolLog]]-Table1[[#This Row],[QEpsBtmLog]])</f>
        <v>0.91086264982353671</v>
      </c>
      <c r="AL607" s="1">
        <f>(LOG(Table1[[#This Row],[QEpsBtmIC_Bool]])-Table1[[#This Row],[QEpsBtmLog]])/(Table1[[#This Row],[QEpsBtm_BoolLog]]-Table1[[#This Row],[QEpsBtmLog]])</f>
        <v>1.0019101942174102</v>
      </c>
      <c r="AM607" s="1">
        <f>(LOG(Table1[[#This Row],[QEpsBtm_HasseSimple]])-Table1[[#This Row],[QEpsBtmLog]])/(Table1[[#This Row],[QEpsBtm_BoolLog]]-Table1[[#This Row],[QEpsBtmLog]])</f>
        <v>0.93148328070386555</v>
      </c>
      <c r="AN607" s="1">
        <f>(LOG(Table1[[#This Row],[QEpsBtm_Hasse]])-Table1[[#This Row],[QEpsBtmLog]])/(Table1[[#This Row],[QEpsBtm_BoolLog]]-Table1[[#This Row],[QEpsBtmLog]])</f>
        <v>0.91086134560994714</v>
      </c>
      <c r="AO607" s="1">
        <f>LOG(Table1[[#This Row],[QEpsBtm_Bool]])</f>
        <v>1.4331070893999422</v>
      </c>
    </row>
    <row r="608" spans="1:41" hidden="1" x14ac:dyDescent="0.25">
      <c r="A608" s="1" t="s">
        <v>47</v>
      </c>
      <c r="B608" t="s">
        <v>52</v>
      </c>
      <c r="C608">
        <v>294</v>
      </c>
      <c r="D608">
        <v>29</v>
      </c>
      <c r="E608">
        <v>128</v>
      </c>
      <c r="F608">
        <v>129</v>
      </c>
      <c r="G608">
        <v>4.0800000000000003E-2</v>
      </c>
      <c r="H608">
        <v>0</v>
      </c>
      <c r="I608">
        <v>0.46429999999999999</v>
      </c>
      <c r="J608">
        <v>4.0800000000000003E-2</v>
      </c>
      <c r="K608">
        <v>0</v>
      </c>
      <c r="L608">
        <v>0.4758</v>
      </c>
      <c r="M608">
        <v>4.0099999999999997E-2</v>
      </c>
      <c r="N608">
        <v>6.9999999999999999E-4</v>
      </c>
      <c r="O608">
        <v>0.4718</v>
      </c>
      <c r="P608">
        <v>8.5000000000000006E-2</v>
      </c>
      <c r="Q608">
        <v>1.1000000000000001E-3</v>
      </c>
      <c r="R608">
        <v>0.90910000000000002</v>
      </c>
      <c r="S608">
        <v>0.1328</v>
      </c>
      <c r="T608">
        <v>0.1328</v>
      </c>
      <c r="U608">
        <v>0.1328</v>
      </c>
      <c r="V608">
        <v>22.299800000000001</v>
      </c>
      <c r="W608">
        <v>95.620900000000006</v>
      </c>
      <c r="X608">
        <v>20.487100000000002</v>
      </c>
      <c r="Y608">
        <v>87.185500000000005</v>
      </c>
      <c r="Z608">
        <v>29.429200000000002</v>
      </c>
      <c r="AA608">
        <v>22.337599999999998</v>
      </c>
      <c r="AB608">
        <v>95.744600000000005</v>
      </c>
      <c r="AC608">
        <v>20.487200000000001</v>
      </c>
      <c r="AD608">
        <v>87.185900000000004</v>
      </c>
      <c r="AE608">
        <v>29.6403</v>
      </c>
      <c r="AF608">
        <f>LOG(Table1[[#This Row],[QEpsAll]])</f>
        <v>-0.33320131633382594</v>
      </c>
      <c r="AG608">
        <f>LOG(Table1[[#This Row],[QEpsBtm]])</f>
        <v>-0.32257556229875256</v>
      </c>
      <c r="AH608">
        <f>(LOG(Table1[[#This Row],[QEpsBtmIC]])-Table1[[#This Row],[QEpsBtmLog]])/(Table1[[#This Row],[QEpsBtm_BoolLog]]-Table1[[#This Row],[QEpsBtmLog]])</f>
        <v>-2.0467764123110431E-3</v>
      </c>
      <c r="AI608" s="1">
        <f>(LOG(Table1[[#This Row],[QEpsBtmICRand]])-Table1[[#This Row],[QEpsBtmLog]])/(Table1[[#This Row],[QEpsBtm_BoolLog]]-Table1[[#This Row],[QEpsBtmLog]])</f>
        <v>0.15696909551147864</v>
      </c>
      <c r="AJ608" s="1">
        <f>(LOG(Table1[[#This Row],[QEpsBtmIC_HasseSimple]])-Table1[[#This Row],[QEpsBtmLog]])/(Table1[[#This Row],[QEpsBtm_BoolLog]]-Table1[[#This Row],[QEpsBtmLog]])</f>
        <v>0.93315562114092721</v>
      </c>
      <c r="AK608" s="1">
        <f>(LOG(Table1[[#This Row],[QEpsBtmIC_Hasse]])-Table1[[#This Row],[QEpsBtmLog]])/(Table1[[#This Row],[QEpsBtm_BoolLog]]-Table1[[#This Row],[QEpsBtmLog]])</f>
        <v>0.91219164515937856</v>
      </c>
      <c r="AL608" s="1">
        <f>(LOG(Table1[[#This Row],[QEpsBtmIC_Bool]])-Table1[[#This Row],[QEpsBtmLog]])/(Table1[[#This Row],[QEpsBtm_BoolLog]]-Table1[[#This Row],[QEpsBtmLog]])</f>
        <v>1.0017328448185263</v>
      </c>
      <c r="AM608" s="1">
        <f>(LOG(Table1[[#This Row],[QEpsBtm_HasseSimple]])-Table1[[#This Row],[QEpsBtmLog]])/(Table1[[#This Row],[QEpsBtm_BoolLog]]-Table1[[#This Row],[QEpsBtmLog]])</f>
        <v>0.93274501456726377</v>
      </c>
      <c r="AN608" s="1">
        <f>(LOG(Table1[[#This Row],[QEpsBtm_Hasse]])-Table1[[#This Row],[QEpsBtmLog]])/(Table1[[#This Row],[QEpsBtm_BoolLog]]-Table1[[#This Row],[QEpsBtmLog]])</f>
        <v>0.91219046178723506</v>
      </c>
      <c r="AO608" s="1">
        <f>LOG(Table1[[#This Row],[QEpsBtm_Bool]])</f>
        <v>1.4687784564486492</v>
      </c>
    </row>
    <row r="609" spans="1:41" hidden="1" x14ac:dyDescent="0.25">
      <c r="A609" s="1" t="s">
        <v>47</v>
      </c>
      <c r="B609" t="s">
        <v>52</v>
      </c>
      <c r="C609">
        <v>294</v>
      </c>
      <c r="D609">
        <v>30</v>
      </c>
      <c r="E609">
        <v>142</v>
      </c>
      <c r="F609">
        <v>143</v>
      </c>
      <c r="G609">
        <v>4.0800000000000003E-2</v>
      </c>
      <c r="H609">
        <v>0</v>
      </c>
      <c r="I609">
        <v>0.46429999999999999</v>
      </c>
      <c r="J609">
        <v>4.0500000000000001E-2</v>
      </c>
      <c r="K609">
        <v>2.9999999999999997E-4</v>
      </c>
      <c r="L609">
        <v>0.46729999999999999</v>
      </c>
      <c r="M609">
        <v>4.0800000000000003E-2</v>
      </c>
      <c r="N609">
        <v>0</v>
      </c>
      <c r="O609">
        <v>0.4748</v>
      </c>
      <c r="P609">
        <v>8.3000000000000004E-2</v>
      </c>
      <c r="Q609">
        <v>8.9999999999999998E-4</v>
      </c>
      <c r="R609">
        <v>0.9083</v>
      </c>
      <c r="S609">
        <v>0.1328</v>
      </c>
      <c r="T609">
        <v>0.1328</v>
      </c>
      <c r="U609">
        <v>0.1328</v>
      </c>
      <c r="V609">
        <v>24.8962</v>
      </c>
      <c r="W609">
        <v>107.3717</v>
      </c>
      <c r="X609">
        <v>22.911300000000001</v>
      </c>
      <c r="Y609">
        <v>98.185500000000005</v>
      </c>
      <c r="Z609">
        <v>32.488399999999999</v>
      </c>
      <c r="AA609">
        <v>24.934000000000001</v>
      </c>
      <c r="AB609">
        <v>107.4954</v>
      </c>
      <c r="AC609">
        <v>22.9114</v>
      </c>
      <c r="AD609">
        <v>98.185900000000004</v>
      </c>
      <c r="AE609">
        <v>32.6995</v>
      </c>
      <c r="AF609">
        <f>LOG(Table1[[#This Row],[QEpsAll]])</f>
        <v>-0.33320131633382594</v>
      </c>
      <c r="AG609">
        <f>LOG(Table1[[#This Row],[QEpsBtm]])</f>
        <v>-0.33040421897568667</v>
      </c>
      <c r="AH609">
        <f>(LOG(Table1[[#This Row],[QEpsBtmIC]])-Table1[[#This Row],[QEpsBtmLog]])/(Table1[[#This Row],[QEpsBtm_BoolLog]]-Table1[[#This Row],[QEpsBtmLog]])</f>
        <v>3.7537631513872463E-3</v>
      </c>
      <c r="AI609" s="1">
        <f>(LOG(Table1[[#This Row],[QEpsBtmICRand]])-Table1[[#This Row],[QEpsBtmLog]])/(Table1[[#This Row],[QEpsBtm_BoolLog]]-Table1[[#This Row],[QEpsBtmLog]])</f>
        <v>0.15668445483442467</v>
      </c>
      <c r="AJ609" s="1">
        <f>(LOG(Table1[[#This Row],[QEpsBtmIC_HasseSimple]])-Table1[[#This Row],[QEpsBtmLog]])/(Table1[[#This Row],[QEpsBtm_BoolLog]]-Table1[[#This Row],[QEpsBtmLog]])</f>
        <v>0.93760689538391384</v>
      </c>
      <c r="AK609" s="1">
        <f>(LOG(Table1[[#This Row],[QEpsBtmIC_Hasse]])-Table1[[#This Row],[QEpsBtmLog]])/(Table1[[#This Row],[QEpsBtm_BoolLog]]-Table1[[#This Row],[QEpsBtmLog]])</f>
        <v>0.91766244147038367</v>
      </c>
      <c r="AL609" s="1">
        <f>(LOG(Table1[[#This Row],[QEpsBtmIC_Bool]])-Table1[[#This Row],[QEpsBtmLog]])/(Table1[[#This Row],[QEpsBtm_BoolLog]]-Table1[[#This Row],[QEpsBtmLog]])</f>
        <v>1.0015269196813339</v>
      </c>
      <c r="AM609" s="1">
        <f>(LOG(Table1[[#This Row],[QEpsBtm_HasseSimple]])-Table1[[#This Row],[QEpsBtmLog]])/(Table1[[#This Row],[QEpsBtm_BoolLog]]-Table1[[#This Row],[QEpsBtmLog]])</f>
        <v>0.93724921700783381</v>
      </c>
      <c r="AN609" s="1">
        <f>(LOG(Table1[[#This Row],[QEpsBtm_Hasse]])-Table1[[#This Row],[QEpsBtmLog]])/(Table1[[#This Row],[QEpsBtm_BoolLog]]-Table1[[#This Row],[QEpsBtmLog]])</f>
        <v>0.91766141247658661</v>
      </c>
      <c r="AO609" s="1">
        <f>LOG(Table1[[#This Row],[QEpsBtm_Bool]])</f>
        <v>1.5117283235862449</v>
      </c>
    </row>
    <row r="610" spans="1:41" hidden="1" x14ac:dyDescent="0.25">
      <c r="A610" s="1" t="s">
        <v>47</v>
      </c>
      <c r="B610" t="s">
        <v>52</v>
      </c>
      <c r="C610">
        <v>294</v>
      </c>
      <c r="D610">
        <v>31</v>
      </c>
      <c r="E610">
        <v>151</v>
      </c>
      <c r="F610">
        <v>152</v>
      </c>
      <c r="G610">
        <v>4.0800000000000003E-2</v>
      </c>
      <c r="H610">
        <v>0</v>
      </c>
      <c r="I610">
        <v>0.46429999999999999</v>
      </c>
      <c r="J610">
        <v>4.0800000000000003E-2</v>
      </c>
      <c r="K610">
        <v>1E-3</v>
      </c>
      <c r="L610">
        <v>0.4713</v>
      </c>
      <c r="M610">
        <v>4.0800000000000003E-2</v>
      </c>
      <c r="N610">
        <v>1E-3</v>
      </c>
      <c r="O610">
        <v>0.46229999999999999</v>
      </c>
      <c r="P610">
        <v>8.3000000000000004E-2</v>
      </c>
      <c r="Q610">
        <v>8.9999999999999998E-4</v>
      </c>
      <c r="R610">
        <v>0.90249999999999997</v>
      </c>
      <c r="S610">
        <v>0.1328</v>
      </c>
      <c r="T610">
        <v>0.1328</v>
      </c>
      <c r="U610">
        <v>0.1328</v>
      </c>
      <c r="V610">
        <v>26.513300000000001</v>
      </c>
      <c r="W610">
        <v>113.3683</v>
      </c>
      <c r="X610">
        <v>24.313300000000002</v>
      </c>
      <c r="Y610">
        <v>103.3075</v>
      </c>
      <c r="Z610">
        <v>34.822800000000001</v>
      </c>
      <c r="AA610">
        <v>26.551200000000001</v>
      </c>
      <c r="AB610">
        <v>113.492</v>
      </c>
      <c r="AC610">
        <v>24.313400000000001</v>
      </c>
      <c r="AD610">
        <v>103.3079</v>
      </c>
      <c r="AE610">
        <v>35.033900000000003</v>
      </c>
      <c r="AF610">
        <f>LOG(Table1[[#This Row],[QEpsAll]])</f>
        <v>-0.33320131633382594</v>
      </c>
      <c r="AG610">
        <f>LOG(Table1[[#This Row],[QEpsBtm]])</f>
        <v>-0.32670256024036426</v>
      </c>
      <c r="AH610">
        <f>(LOG(Table1[[#This Row],[QEpsBtmIC]])-Table1[[#This Row],[QEpsBtmLog]])/(Table1[[#This Row],[QEpsBtm_BoolLog]]-Table1[[#This Row],[QEpsBtmLog]])</f>
        <v>-4.4812680990126497E-3</v>
      </c>
      <c r="AI610" s="1">
        <f>(LOG(Table1[[#This Row],[QEpsBtmICRand]])-Table1[[#This Row],[QEpsBtmLog]])/(Table1[[#This Row],[QEpsBtm_BoolLog]]-Table1[[#This Row],[QEpsBtmLog]])</f>
        <v>0.15099800234651933</v>
      </c>
      <c r="AJ610" s="1">
        <f>(LOG(Table1[[#This Row],[QEpsBtmIC_HasseSimple]])-Table1[[#This Row],[QEpsBtmLog]])/(Table1[[#This Row],[QEpsBtm_BoolLog]]-Table1[[#This Row],[QEpsBtmLog]])</f>
        <v>0.93696796433391749</v>
      </c>
      <c r="AK610" s="1">
        <f>(LOG(Table1[[#This Row],[QEpsBtmIC_Hasse]])-Table1[[#This Row],[QEpsBtmLog]])/(Table1[[#This Row],[QEpsBtm_BoolLog]]-Table1[[#This Row],[QEpsBtmLog]])</f>
        <v>0.91650390048557839</v>
      </c>
      <c r="AL610" s="1">
        <f>(LOG(Table1[[#This Row],[QEpsBtmIC_Bool]])-Table1[[#This Row],[QEpsBtmLog]])/(Table1[[#This Row],[QEpsBtm_BoolLog]]-Table1[[#This Row],[QEpsBtmLog]])</f>
        <v>1.0014047120122629</v>
      </c>
      <c r="AM610" s="1">
        <f>(LOG(Table1[[#This Row],[QEpsBtm_HasseSimple]])-Table1[[#This Row],[QEpsBtmLog]])/(Table1[[#This Row],[QEpsBtm_BoolLog]]-Table1[[#This Row],[QEpsBtmLog]])</f>
        <v>0.93663596209362987</v>
      </c>
      <c r="AN610" s="1">
        <f>(LOG(Table1[[#This Row],[QEpsBtm_Hasse]])-Table1[[#This Row],[QEpsBtmLog]])/(Table1[[#This Row],[QEpsBtm_BoolLog]]-Table1[[#This Row],[QEpsBtmLog]])</f>
        <v>0.91650294454475334</v>
      </c>
      <c r="AO610" s="1">
        <f>LOG(Table1[[#This Row],[QEpsBtm_Bool]])</f>
        <v>1.5418636885406323</v>
      </c>
    </row>
    <row r="611" spans="1:41" hidden="1" x14ac:dyDescent="0.25">
      <c r="A611" s="1" t="s">
        <v>47</v>
      </c>
      <c r="B611" t="s">
        <v>52</v>
      </c>
      <c r="C611">
        <v>294</v>
      </c>
      <c r="D611">
        <v>32</v>
      </c>
      <c r="E611">
        <v>157</v>
      </c>
      <c r="F611">
        <v>158</v>
      </c>
      <c r="G611">
        <v>4.0800000000000003E-2</v>
      </c>
      <c r="H611">
        <v>0</v>
      </c>
      <c r="I611">
        <v>0.46429999999999999</v>
      </c>
      <c r="J611">
        <v>4.0800000000000003E-2</v>
      </c>
      <c r="K611">
        <v>0</v>
      </c>
      <c r="L611">
        <v>0.46789999999999998</v>
      </c>
      <c r="M611">
        <v>4.0800000000000003E-2</v>
      </c>
      <c r="N611">
        <v>0</v>
      </c>
      <c r="O611">
        <v>0.47120000000000001</v>
      </c>
      <c r="P611">
        <v>8.3000000000000004E-2</v>
      </c>
      <c r="Q611">
        <v>8.9999999999999998E-4</v>
      </c>
      <c r="R611">
        <v>0.90359999999999996</v>
      </c>
      <c r="S611">
        <v>0.1328</v>
      </c>
      <c r="T611">
        <v>0.1328</v>
      </c>
      <c r="U611">
        <v>0.1328</v>
      </c>
      <c r="V611">
        <v>27.061</v>
      </c>
      <c r="W611">
        <v>115.74169999999999</v>
      </c>
      <c r="X611">
        <v>24.783999999999999</v>
      </c>
      <c r="Y611">
        <v>105.3075</v>
      </c>
      <c r="Z611">
        <v>36.143700000000003</v>
      </c>
      <c r="AA611">
        <v>27.098800000000001</v>
      </c>
      <c r="AB611">
        <v>115.86539999999999</v>
      </c>
      <c r="AC611">
        <v>24.784099999999999</v>
      </c>
      <c r="AD611">
        <v>105.3079</v>
      </c>
      <c r="AE611">
        <v>36.354799999999997</v>
      </c>
      <c r="AF611">
        <f>LOG(Table1[[#This Row],[QEpsAll]])</f>
        <v>-0.33320131633382594</v>
      </c>
      <c r="AG611">
        <f>LOG(Table1[[#This Row],[QEpsBtm]])</f>
        <v>-0.32984695480781978</v>
      </c>
      <c r="AH611">
        <f>(LOG(Table1[[#This Row],[QEpsBtmIC]])-Table1[[#This Row],[QEpsBtmLog]])/(Table1[[#This Row],[QEpsBtm_BoolLog]]-Table1[[#This Row],[QEpsBtmLog]])</f>
        <v>1.6167538679935521E-3</v>
      </c>
      <c r="AI611" s="1">
        <f>(LOG(Table1[[#This Row],[QEpsBtmICRand]])-Table1[[#This Row],[QEpsBtmLog]])/(Table1[[#This Row],[QEpsBtm_BoolLog]]-Table1[[#This Row],[QEpsBtmLog]])</f>
        <v>0.15139905243792329</v>
      </c>
      <c r="AJ611" s="1">
        <f>(LOG(Table1[[#This Row],[QEpsBtmIC_HasseSimple]])-Table1[[#This Row],[QEpsBtmLog]])/(Table1[[#This Row],[QEpsBtm_BoolLog]]-Table1[[#This Row],[QEpsBtmLog]])</f>
        <v>0.93374442333608298</v>
      </c>
      <c r="AK611" s="1">
        <f>(LOG(Table1[[#This Row],[QEpsBtmIC_Hasse]])-Table1[[#This Row],[QEpsBtmLog]])/(Table1[[#This Row],[QEpsBtm_BoolLog]]-Table1[[#This Row],[QEpsBtmLog]])</f>
        <v>0.91320449710700824</v>
      </c>
      <c r="AL611" s="1">
        <f>(LOG(Table1[[#This Row],[QEpsBtmIC_Bool]])-Table1[[#This Row],[QEpsBtmLog]])/(Table1[[#This Row],[QEpsBtm_BoolLog]]-Table1[[#This Row],[QEpsBtmLog]])</f>
        <v>1.0013396781105379</v>
      </c>
      <c r="AM611" s="1">
        <f>(LOG(Table1[[#This Row],[QEpsBtm_HasseSimple]])-Table1[[#This Row],[QEpsBtmLog]])/(Table1[[#This Row],[QEpsBtm_BoolLog]]-Table1[[#This Row],[QEpsBtmLog]])</f>
        <v>0.93342331258961686</v>
      </c>
      <c r="AN611" s="1">
        <f>(LOG(Table1[[#This Row],[QEpsBtm_Hasse]])-Table1[[#This Row],[QEpsBtmLog]])/(Table1[[#This Row],[QEpsBtm_BoolLog]]-Table1[[#This Row],[QEpsBtmLog]])</f>
        <v>0.91320356891516108</v>
      </c>
      <c r="AO611" s="1">
        <f>LOG(Table1[[#This Row],[QEpsBtm_Bool]])</f>
        <v>1.5580326088594529</v>
      </c>
    </row>
    <row r="612" spans="1:41" hidden="1" x14ac:dyDescent="0.25">
      <c r="A612" s="1" t="s">
        <v>47</v>
      </c>
      <c r="B612" t="s">
        <v>52</v>
      </c>
      <c r="C612">
        <v>294</v>
      </c>
      <c r="D612">
        <v>33</v>
      </c>
      <c r="E612">
        <v>165</v>
      </c>
      <c r="F612">
        <v>166</v>
      </c>
      <c r="G612">
        <v>4.0800000000000003E-2</v>
      </c>
      <c r="H612">
        <v>0</v>
      </c>
      <c r="I612">
        <v>0.46429999999999999</v>
      </c>
      <c r="J612">
        <v>4.0800000000000003E-2</v>
      </c>
      <c r="K612">
        <v>0</v>
      </c>
      <c r="L612">
        <v>0.47410000000000002</v>
      </c>
      <c r="M612">
        <v>3.9100000000000003E-2</v>
      </c>
      <c r="N612">
        <v>8.9999999999999998E-4</v>
      </c>
      <c r="O612">
        <v>0.46189999999999998</v>
      </c>
      <c r="P612">
        <v>8.4400000000000003E-2</v>
      </c>
      <c r="Q612">
        <v>1E-3</v>
      </c>
      <c r="R612">
        <v>0.91010000000000002</v>
      </c>
      <c r="S612">
        <v>0.1328</v>
      </c>
      <c r="T612">
        <v>0.1328</v>
      </c>
      <c r="U612">
        <v>0.1484</v>
      </c>
      <c r="V612">
        <v>29.147600000000001</v>
      </c>
      <c r="W612">
        <v>123.74169999999999</v>
      </c>
      <c r="X612">
        <v>26.8706</v>
      </c>
      <c r="Y612">
        <v>113.3075</v>
      </c>
      <c r="Z612">
        <v>38.2303</v>
      </c>
      <c r="AA612">
        <v>29.185400000000001</v>
      </c>
      <c r="AB612">
        <v>123.86539999999999</v>
      </c>
      <c r="AC612">
        <v>26.870699999999999</v>
      </c>
      <c r="AD612">
        <v>113.3079</v>
      </c>
      <c r="AE612">
        <v>38.441400000000002</v>
      </c>
      <c r="AF612">
        <f>LOG(Table1[[#This Row],[QEpsAll]])</f>
        <v>-0.33320131633382594</v>
      </c>
      <c r="AG612">
        <f>LOG(Table1[[#This Row],[QEpsBtm]])</f>
        <v>-0.32413004468104334</v>
      </c>
      <c r="AH612">
        <f>(LOG(Table1[[#This Row],[QEpsBtmIC]])-Table1[[#This Row],[QEpsBtmLog]])/(Table1[[#This Row],[QEpsBtm_BoolLog]]-Table1[[#This Row],[QEpsBtmLog]])</f>
        <v>-5.9385097768211454E-3</v>
      </c>
      <c r="AI612" s="1">
        <f>(LOG(Table1[[#This Row],[QEpsBtmICRand]])-Table1[[#This Row],[QEpsBtmLog]])/(Table1[[#This Row],[QEpsBtm_BoolLog]]-Table1[[#This Row],[QEpsBtmLog]])</f>
        <v>0.14855156104014441</v>
      </c>
      <c r="AJ612" s="1">
        <f>(LOG(Table1[[#This Row],[QEpsBtmIC_HasseSimple]])-Table1[[#This Row],[QEpsBtmLog]])/(Table1[[#This Row],[QEpsBtm_BoolLog]]-Table1[[#This Row],[QEpsBtmLog]])</f>
        <v>0.9385052532669439</v>
      </c>
      <c r="AK612" s="1">
        <f>(LOG(Table1[[#This Row],[QEpsBtmIC_Hasse]])-Table1[[#This Row],[QEpsBtmLog]])/(Table1[[#This Row],[QEpsBtm_BoolLog]]-Table1[[#This Row],[QEpsBtmLog]])</f>
        <v>0.91968230069630363</v>
      </c>
      <c r="AL612" s="1">
        <f>(LOG(Table1[[#This Row],[QEpsBtmIC_Bool]])-Table1[[#This Row],[QEpsBtmLog]])/(Table1[[#This Row],[QEpsBtm_BoolLog]]-Table1[[#This Row],[QEpsBtmLog]])</f>
        <v>1.0012543627135149</v>
      </c>
      <c r="AM612" s="1">
        <f>(LOG(Table1[[#This Row],[QEpsBtm_HasseSimple]])-Table1[[#This Row],[QEpsBtmLog]])/(Table1[[#This Row],[QEpsBtm_BoolLog]]-Table1[[#This Row],[QEpsBtmLog]])</f>
        <v>0.93821003281122461</v>
      </c>
      <c r="AN612" s="1">
        <f>(LOG(Table1[[#This Row],[QEpsBtm_Hasse]])-Table1[[#This Row],[QEpsBtmLog]])/(Table1[[#This Row],[QEpsBtm_BoolLog]]-Table1[[#This Row],[QEpsBtmLog]])</f>
        <v>0.91968145296010095</v>
      </c>
      <c r="AO612" s="1">
        <f>LOG(Table1[[#This Row],[QEpsBtm_Bool]])</f>
        <v>1.5824077060188548</v>
      </c>
    </row>
    <row r="613" spans="1:41" hidden="1" x14ac:dyDescent="0.25">
      <c r="A613" s="1" t="s">
        <v>47</v>
      </c>
      <c r="B613" t="s">
        <v>52</v>
      </c>
      <c r="C613">
        <v>294</v>
      </c>
      <c r="D613">
        <v>34</v>
      </c>
      <c r="E613">
        <v>172</v>
      </c>
      <c r="F613">
        <v>175</v>
      </c>
      <c r="G613">
        <v>4.0800000000000003E-2</v>
      </c>
      <c r="H613">
        <v>0</v>
      </c>
      <c r="I613">
        <v>0.46429999999999999</v>
      </c>
      <c r="J613">
        <v>4.0800000000000003E-2</v>
      </c>
      <c r="K613">
        <v>0</v>
      </c>
      <c r="L613">
        <v>0.4733</v>
      </c>
      <c r="M613">
        <v>4.0099999999999997E-2</v>
      </c>
      <c r="N613">
        <v>6.9999999999999999E-4</v>
      </c>
      <c r="O613">
        <v>0.46350000000000002</v>
      </c>
      <c r="P613">
        <v>8.2299999999999998E-2</v>
      </c>
      <c r="Q613">
        <v>6.9999999999999999E-4</v>
      </c>
      <c r="R613">
        <v>0.90339999999999998</v>
      </c>
      <c r="S613">
        <v>0.1328</v>
      </c>
      <c r="T613">
        <v>0.1328</v>
      </c>
      <c r="U613">
        <v>0.1484</v>
      </c>
      <c r="V613">
        <v>29.862500000000001</v>
      </c>
      <c r="W613">
        <v>126.896</v>
      </c>
      <c r="X613">
        <v>27.540099999999999</v>
      </c>
      <c r="Y613">
        <v>116.2752</v>
      </c>
      <c r="Z613">
        <v>39.782200000000003</v>
      </c>
      <c r="AA613">
        <v>30.023700000000002</v>
      </c>
      <c r="AB613">
        <v>127.3926</v>
      </c>
      <c r="AC613">
        <v>27.5321</v>
      </c>
      <c r="AD613">
        <v>116.1829</v>
      </c>
      <c r="AE613">
        <v>40.494700000000002</v>
      </c>
      <c r="AF613">
        <f>LOG(Table1[[#This Row],[QEpsAll]])</f>
        <v>-0.33320131633382594</v>
      </c>
      <c r="AG613">
        <f>LOG(Table1[[#This Row],[QEpsBtm]])</f>
        <v>-0.324863495532006</v>
      </c>
      <c r="AH613">
        <f>(LOG(Table1[[#This Row],[QEpsBtmIC]])-Table1[[#This Row],[QEpsBtmLog]])/(Table1[[#This Row],[QEpsBtm_BoolLog]]-Table1[[#This Row],[QEpsBtmLog]])</f>
        <v>-4.7214960203835164E-3</v>
      </c>
      <c r="AI613" s="1">
        <f>(LOG(Table1[[#This Row],[QEpsBtmICRand]])-Table1[[#This Row],[QEpsBtmLog]])/(Table1[[#This Row],[QEpsBtm_BoolLog]]-Table1[[#This Row],[QEpsBtmLog]])</f>
        <v>0.14587474860058247</v>
      </c>
      <c r="AJ613" s="1">
        <f>(LOG(Table1[[#This Row],[QEpsBtmIC_HasseSimple]])-Table1[[#This Row],[QEpsBtmLog]])/(Table1[[#This Row],[QEpsBtm_BoolLog]]-Table1[[#This Row],[QEpsBtmLog]])</f>
        <v>0.93649193891881199</v>
      </c>
      <c r="AK613" s="1">
        <f>(LOG(Table1[[#This Row],[QEpsBtmIC_Hasse]])-Table1[[#This Row],[QEpsBtmLog]])/(Table1[[#This Row],[QEpsBtm_BoolLog]]-Table1[[#This Row],[QEpsBtmLog]])</f>
        <v>0.91694200319014263</v>
      </c>
      <c r="AL613" s="1">
        <f>(LOG(Table1[[#This Row],[QEpsBtmIC_Bool]])-Table1[[#This Row],[QEpsBtmLog]])/(Table1[[#This Row],[QEpsBtm_BoolLog]]-Table1[[#This Row],[QEpsBtmLog]])</f>
        <v>1.0040058093030493</v>
      </c>
      <c r="AM613" s="1">
        <f>(LOG(Table1[[#This Row],[QEpsBtm_HasseSimple]])-Table1[[#This Row],[QEpsBtmLog]])/(Table1[[#This Row],[QEpsBtm_BoolLog]]-Table1[[#This Row],[QEpsBtmLog]])</f>
        <v>0.93527708538537135</v>
      </c>
      <c r="AN613" s="1">
        <f>(LOG(Table1[[#This Row],[QEpsBtm_Hasse]])-Table1[[#This Row],[QEpsBtmLog]])/(Table1[[#This Row],[QEpsBtm_BoolLog]]-Table1[[#This Row],[QEpsBtmLog]])</f>
        <v>0.91700756367479141</v>
      </c>
      <c r="AO613" s="1">
        <f>LOG(Table1[[#This Row],[QEpsBtm_Bool]])</f>
        <v>1.5996887964214241</v>
      </c>
    </row>
    <row r="614" spans="1:41" hidden="1" x14ac:dyDescent="0.25">
      <c r="A614" s="1" t="s">
        <v>47</v>
      </c>
      <c r="B614" t="s">
        <v>52</v>
      </c>
      <c r="C614">
        <v>294</v>
      </c>
      <c r="D614">
        <v>35</v>
      </c>
      <c r="E614">
        <v>184</v>
      </c>
      <c r="F614">
        <v>188</v>
      </c>
      <c r="G614">
        <v>4.0800000000000003E-2</v>
      </c>
      <c r="H614">
        <v>0</v>
      </c>
      <c r="I614">
        <v>0.46429999999999999</v>
      </c>
      <c r="J614">
        <v>4.0099999999999997E-2</v>
      </c>
      <c r="K614">
        <v>6.9999999999999999E-4</v>
      </c>
      <c r="L614">
        <v>0.46160000000000001</v>
      </c>
      <c r="M614">
        <v>4.1799999999999997E-2</v>
      </c>
      <c r="N614">
        <v>6.9999999999999999E-4</v>
      </c>
      <c r="O614">
        <v>0.4834</v>
      </c>
      <c r="P614">
        <v>8.4400000000000003E-2</v>
      </c>
      <c r="Q614">
        <v>1.1000000000000001E-3</v>
      </c>
      <c r="R614">
        <v>0.90710000000000002</v>
      </c>
      <c r="S614">
        <v>0.1328</v>
      </c>
      <c r="T614">
        <v>0.1328</v>
      </c>
      <c r="U614">
        <v>0.1484</v>
      </c>
      <c r="V614">
        <v>32.309699999999999</v>
      </c>
      <c r="W614">
        <v>136.1602</v>
      </c>
      <c r="X614">
        <v>29.9193</v>
      </c>
      <c r="Y614">
        <v>125.259</v>
      </c>
      <c r="Z614">
        <v>42.928699999999999</v>
      </c>
      <c r="AA614">
        <v>32.594000000000001</v>
      </c>
      <c r="AB614">
        <v>137.1567</v>
      </c>
      <c r="AC614">
        <v>29.9542</v>
      </c>
      <c r="AD614">
        <v>125.3232</v>
      </c>
      <c r="AE614">
        <v>43.8598</v>
      </c>
      <c r="AF614">
        <f>LOG(Table1[[#This Row],[QEpsAll]])</f>
        <v>-0.33320131633382594</v>
      </c>
      <c r="AG614">
        <f>LOG(Table1[[#This Row],[QEpsBtm]])</f>
        <v>-0.335734199852325</v>
      </c>
      <c r="AH614">
        <f>(LOG(Table1[[#This Row],[QEpsBtmIC]])-Table1[[#This Row],[QEpsBtmLog]])/(Table1[[#This Row],[QEpsBtm_BoolLog]]-Table1[[#This Row],[QEpsBtmLog]])</f>
        <v>1.0180863511307757E-2</v>
      </c>
      <c r="AI614" s="1">
        <f>(LOG(Table1[[#This Row],[QEpsBtmICRand]])-Table1[[#This Row],[QEpsBtmLog]])/(Table1[[#This Row],[QEpsBtm_BoolLog]]-Table1[[#This Row],[QEpsBtmLog]])</f>
        <v>0.1490434640509184</v>
      </c>
      <c r="AJ614" s="1">
        <f>(LOG(Table1[[#This Row],[QEpsBtmIC_HasseSimple]])-Table1[[#This Row],[QEpsBtmLog]])/(Table1[[#This Row],[QEpsBtm_BoolLog]]-Table1[[#This Row],[QEpsBtmLog]])</f>
        <v>0.93923740239372311</v>
      </c>
      <c r="AK614" s="1">
        <f>(LOG(Table1[[#This Row],[QEpsBtmIC_Hasse]])-Table1[[#This Row],[QEpsBtmLog]])/(Table1[[#This Row],[QEpsBtm_BoolLog]]-Table1[[#This Row],[QEpsBtmLog]])</f>
        <v>0.92060378664302878</v>
      </c>
      <c r="AL614" s="1">
        <f>(LOG(Table1[[#This Row],[QEpsBtmIC_Bool]])-Table1[[#This Row],[QEpsBtmLog]])/(Table1[[#This Row],[QEpsBtm_BoolLog]]-Table1[[#This Row],[QEpsBtmLog]])</f>
        <v>1.0047340591535094</v>
      </c>
      <c r="AM614" s="1">
        <f>(LOG(Table1[[#This Row],[QEpsBtm_HasseSimple]])-Table1[[#This Row],[QEpsBtmLog]])/(Table1[[#This Row],[QEpsBtm_BoolLog]]-Table1[[#This Row],[QEpsBtmLog]])</f>
        <v>0.93730457507747666</v>
      </c>
      <c r="AN614" s="1">
        <f>(LOG(Table1[[#This Row],[QEpsBtm_Hasse]])-Table1[[#This Row],[QEpsBtmLog]])/(Table1[[#This Row],[QEpsBtm_BoolLog]]-Table1[[#This Row],[QEpsBtmLog]])</f>
        <v>0.9203465850211493</v>
      </c>
      <c r="AO614" s="1">
        <f>LOG(Table1[[#This Row],[QEpsBtm_Bool]])</f>
        <v>1.63274773703814</v>
      </c>
    </row>
    <row r="615" spans="1:41" hidden="1" x14ac:dyDescent="0.25">
      <c r="A615" s="1" t="s">
        <v>47</v>
      </c>
      <c r="B615" t="s">
        <v>52</v>
      </c>
      <c r="C615">
        <v>294</v>
      </c>
      <c r="D615">
        <v>36</v>
      </c>
      <c r="E615">
        <v>194</v>
      </c>
      <c r="F615">
        <v>198</v>
      </c>
      <c r="G615">
        <v>4.0800000000000003E-2</v>
      </c>
      <c r="H615">
        <v>0</v>
      </c>
      <c r="I615">
        <v>0.46429999999999999</v>
      </c>
      <c r="J615">
        <v>4.1500000000000002E-2</v>
      </c>
      <c r="K615">
        <v>6.9999999999999999E-4</v>
      </c>
      <c r="L615">
        <v>0.47710000000000002</v>
      </c>
      <c r="M615">
        <v>4.0800000000000003E-2</v>
      </c>
      <c r="N615">
        <v>1E-3</v>
      </c>
      <c r="O615">
        <v>0.47</v>
      </c>
      <c r="P615">
        <v>8.4000000000000005E-2</v>
      </c>
      <c r="Q615">
        <v>1E-3</v>
      </c>
      <c r="R615">
        <v>0.90869999999999995</v>
      </c>
      <c r="S615">
        <v>0.1484</v>
      </c>
      <c r="T615">
        <v>0.1328</v>
      </c>
      <c r="U615">
        <v>0.1484</v>
      </c>
      <c r="V615">
        <v>34.541600000000003</v>
      </c>
      <c r="W615">
        <v>146.1602</v>
      </c>
      <c r="X615">
        <v>32.1511</v>
      </c>
      <c r="Y615">
        <v>135.25899999999999</v>
      </c>
      <c r="Z615">
        <v>45.160600000000002</v>
      </c>
      <c r="AA615">
        <v>34.825800000000001</v>
      </c>
      <c r="AB615">
        <v>147.1567</v>
      </c>
      <c r="AC615">
        <v>32.186100000000003</v>
      </c>
      <c r="AD615">
        <v>135.32320000000001</v>
      </c>
      <c r="AE615">
        <v>46.0916</v>
      </c>
      <c r="AF615">
        <f>LOG(Table1[[#This Row],[QEpsAll]])</f>
        <v>-0.33320131633382594</v>
      </c>
      <c r="AG615">
        <f>LOG(Table1[[#This Row],[QEpsBtm]])</f>
        <v>-0.32139058344107385</v>
      </c>
      <c r="AH615">
        <f>(LOG(Table1[[#This Row],[QEpsBtmIC]])-Table1[[#This Row],[QEpsBtmLog]])/(Table1[[#This Row],[QEpsBtm_BoolLog]]-Table1[[#This Row],[QEpsBtmLog]])</f>
        <v>-3.2950725797145472E-3</v>
      </c>
      <c r="AI615" s="1">
        <f>(LOG(Table1[[#This Row],[QEpsBtmICRand]])-Table1[[#This Row],[QEpsBtmLog]])/(Table1[[#This Row],[QEpsBtm_BoolLog]]-Table1[[#This Row],[QEpsBtmLog]])</f>
        <v>0.14159404442674697</v>
      </c>
      <c r="AJ615" s="1">
        <f>(LOG(Table1[[#This Row],[QEpsBtmIC_HasseSimple]])-Table1[[#This Row],[QEpsBtmLog]])/(Table1[[#This Row],[QEpsBtm_BoolLog]]-Table1[[#This Row],[QEpsBtmLog]])</f>
        <v>0.94288966661389528</v>
      </c>
      <c r="AK615" s="1">
        <f>(LOG(Table1[[#This Row],[QEpsBtmIC_Hasse]])-Table1[[#This Row],[QEpsBtmLog]])/(Table1[[#This Row],[QEpsBtm_BoolLog]]-Table1[[#This Row],[QEpsBtmLog]])</f>
        <v>0.92556672030125409</v>
      </c>
      <c r="AL615" s="1">
        <f>(LOG(Table1[[#This Row],[QEpsBtmIC_Bool]])-Table1[[#This Row],[QEpsBtmLog]])/(Table1[[#This Row],[QEpsBtm_BoolLog]]-Table1[[#This Row],[QEpsBtmLog]])</f>
        <v>1.0044845177151749</v>
      </c>
      <c r="AM615" s="1">
        <f>(LOG(Table1[[#This Row],[QEpsBtm_HasseSimple]])-Table1[[#This Row],[QEpsBtmLog]])/(Table1[[#This Row],[QEpsBtm_BoolLog]]-Table1[[#This Row],[QEpsBtmLog]])</f>
        <v>0.94108886685408155</v>
      </c>
      <c r="AN615" s="1">
        <f>(LOG(Table1[[#This Row],[QEpsBtm_Hasse]])-Table1[[#This Row],[QEpsBtmLog]])/(Table1[[#This Row],[QEpsBtm_BoolLog]]-Table1[[#This Row],[QEpsBtmLog]])</f>
        <v>0.92532760890895871</v>
      </c>
      <c r="AO615" s="1">
        <f>LOG(Table1[[#This Row],[QEpsBtm_Bool]])</f>
        <v>1.6547597032918615</v>
      </c>
    </row>
    <row r="616" spans="1:41" hidden="1" x14ac:dyDescent="0.25">
      <c r="A616" s="1" t="s">
        <v>47</v>
      </c>
      <c r="B616" t="s">
        <v>52</v>
      </c>
      <c r="C616">
        <v>294</v>
      </c>
      <c r="D616">
        <v>37</v>
      </c>
      <c r="E616">
        <v>200</v>
      </c>
      <c r="F616">
        <v>205</v>
      </c>
      <c r="G616">
        <v>4.0800000000000003E-2</v>
      </c>
      <c r="H616">
        <v>0</v>
      </c>
      <c r="I616">
        <v>0.46429999999999999</v>
      </c>
      <c r="J616">
        <v>4.0800000000000003E-2</v>
      </c>
      <c r="K616">
        <v>0</v>
      </c>
      <c r="L616">
        <v>0.47249999999999998</v>
      </c>
      <c r="M616">
        <v>4.0099999999999997E-2</v>
      </c>
      <c r="N616">
        <v>6.9999999999999999E-4</v>
      </c>
      <c r="O616">
        <v>0.4698</v>
      </c>
      <c r="P616">
        <v>8.3699999999999997E-2</v>
      </c>
      <c r="Q616">
        <v>1E-3</v>
      </c>
      <c r="R616">
        <v>0.90720000000000001</v>
      </c>
      <c r="S616">
        <v>0.1484</v>
      </c>
      <c r="T616">
        <v>0.1328</v>
      </c>
      <c r="U616">
        <v>0.1484</v>
      </c>
      <c r="V616">
        <v>35.7438</v>
      </c>
      <c r="W616">
        <v>150.66370000000001</v>
      </c>
      <c r="X616">
        <v>33.242800000000003</v>
      </c>
      <c r="Y616">
        <v>139.24719999999999</v>
      </c>
      <c r="Z616">
        <v>46.741700000000002</v>
      </c>
      <c r="AA616">
        <v>36.151000000000003</v>
      </c>
      <c r="AB616">
        <v>152.16030000000001</v>
      </c>
      <c r="AC616">
        <v>33.396700000000003</v>
      </c>
      <c r="AD616">
        <v>139.7825</v>
      </c>
      <c r="AE616">
        <v>47.891300000000001</v>
      </c>
      <c r="AF616">
        <f>LOG(Table1[[#This Row],[QEpsAll]])</f>
        <v>-0.33320131633382594</v>
      </c>
      <c r="AG616">
        <f>LOG(Table1[[#This Row],[QEpsBtm]])</f>
        <v>-0.32559818715471828</v>
      </c>
      <c r="AH616">
        <f>(LOG(Table1[[#This Row],[QEpsBtmIC]])-Table1[[#This Row],[QEpsBtmLog]])/(Table1[[#This Row],[QEpsBtm_BoolLog]]-Table1[[#This Row],[QEpsBtmLog]])</f>
        <v>-1.2473297485809289E-3</v>
      </c>
      <c r="AI616" s="1">
        <f>(LOG(Table1[[#This Row],[QEpsBtmICRand]])-Table1[[#This Row],[QEpsBtmLog]])/(Table1[[#This Row],[QEpsBtm_BoolLog]]-Table1[[#This Row],[QEpsBtmLog]])</f>
        <v>0.14198408592624701</v>
      </c>
      <c r="AJ616" s="1">
        <f>(LOG(Table1[[#This Row],[QEpsBtmIC_HasseSimple]])-Table1[[#This Row],[QEpsBtmLog]])/(Table1[[#This Row],[QEpsBtm_BoolLog]]-Table1[[#This Row],[QEpsBtmLog]])</f>
        <v>0.9440765608926206</v>
      </c>
      <c r="AK616" s="1">
        <f>(LOG(Table1[[#This Row],[QEpsBtmIC_Hasse]])-Table1[[#This Row],[QEpsBtmLog]])/(Table1[[#This Row],[QEpsBtm_BoolLog]]-Table1[[#This Row],[QEpsBtmLog]])</f>
        <v>0.92682766931111948</v>
      </c>
      <c r="AL616" s="1">
        <f>(LOG(Table1[[#This Row],[QEpsBtmIC_Bool]])-Table1[[#This Row],[QEpsBtmLog]])/(Table1[[#This Row],[QEpsBtm_BoolLog]]-Table1[[#This Row],[QEpsBtmLog]])</f>
        <v>1.0052884820011354</v>
      </c>
      <c r="AM616" s="1">
        <f>(LOG(Table1[[#This Row],[QEpsBtm_HasseSimple]])-Table1[[#This Row],[QEpsBtmLog]])/(Table1[[#This Row],[QEpsBtm_BoolLog]]-Table1[[#This Row],[QEpsBtmLog]])</f>
        <v>0.94161097320799847</v>
      </c>
      <c r="AN616" s="1">
        <f>(LOG(Table1[[#This Row],[QEpsBtm_Hasse]])-Table1[[#This Row],[QEpsBtmLog]])/(Table1[[#This Row],[QEpsBtm_BoolLog]]-Table1[[#This Row],[QEpsBtmLog]])</f>
        <v>0.92582232880557758</v>
      </c>
      <c r="AO616" s="1">
        <f>LOG(Table1[[#This Row],[QEpsBtm_Bool]])</f>
        <v>1.6697045036743734</v>
      </c>
    </row>
    <row r="617" spans="1:41" hidden="1" x14ac:dyDescent="0.25">
      <c r="A617" s="1" t="s">
        <v>47</v>
      </c>
      <c r="B617" t="s">
        <v>52</v>
      </c>
      <c r="C617">
        <v>294</v>
      </c>
      <c r="D617">
        <v>38</v>
      </c>
      <c r="E617">
        <v>211</v>
      </c>
      <c r="F617">
        <v>216</v>
      </c>
      <c r="G617">
        <v>4.0800000000000003E-2</v>
      </c>
      <c r="H617">
        <v>0</v>
      </c>
      <c r="I617">
        <v>0.46429999999999999</v>
      </c>
      <c r="J617">
        <v>4.0099999999999997E-2</v>
      </c>
      <c r="K617">
        <v>6.9999999999999999E-4</v>
      </c>
      <c r="L617">
        <v>0.47099999999999997</v>
      </c>
      <c r="M617">
        <v>3.95E-2</v>
      </c>
      <c r="N617">
        <v>1.4E-3</v>
      </c>
      <c r="O617">
        <v>0.4617</v>
      </c>
      <c r="P617">
        <v>8.3299999999999999E-2</v>
      </c>
      <c r="Q617">
        <v>8.9999999999999998E-4</v>
      </c>
      <c r="R617">
        <v>0.90490000000000004</v>
      </c>
      <c r="S617">
        <v>0.1484</v>
      </c>
      <c r="T617">
        <v>0.1484</v>
      </c>
      <c r="U617">
        <v>0.1484</v>
      </c>
      <c r="V617">
        <v>37.99</v>
      </c>
      <c r="W617">
        <v>160.66409999999999</v>
      </c>
      <c r="X617">
        <v>35.488900000000001</v>
      </c>
      <c r="Y617">
        <v>149.2474</v>
      </c>
      <c r="Z617">
        <v>49.212200000000003</v>
      </c>
      <c r="AA617">
        <v>38.397199999999998</v>
      </c>
      <c r="AB617">
        <v>162.16069999999999</v>
      </c>
      <c r="AC617">
        <v>35.642800000000001</v>
      </c>
      <c r="AD617">
        <v>149.78270000000001</v>
      </c>
      <c r="AE617">
        <v>50.361800000000002</v>
      </c>
      <c r="AF617">
        <f>LOG(Table1[[#This Row],[QEpsAll]])</f>
        <v>-0.33320131633382594</v>
      </c>
      <c r="AG617">
        <f>LOG(Table1[[#This Row],[QEpsBtm]])</f>
        <v>-0.32697909287110383</v>
      </c>
      <c r="AH617">
        <f>(LOG(Table1[[#This Row],[QEpsBtmIC]])-Table1[[#This Row],[QEpsBtmLog]])/(Table1[[#This Row],[QEpsBtm_BoolLog]]-Table1[[#This Row],[QEpsBtmLog]])</f>
        <v>-4.289653323290594E-3</v>
      </c>
      <c r="AI617" s="1">
        <f>(LOG(Table1[[#This Row],[QEpsBtmICRand]])-Table1[[#This Row],[QEpsBtmLog]])/(Table1[[#This Row],[QEpsBtm_BoolLog]]-Table1[[#This Row],[QEpsBtmLog]])</f>
        <v>0.14045190460375589</v>
      </c>
      <c r="AJ617" s="1">
        <f>(LOG(Table1[[#This Row],[QEpsBtmIC_HasseSimple]])-Table1[[#This Row],[QEpsBtmLog]])/(Table1[[#This Row],[QEpsBtm_BoolLog]]-Table1[[#This Row],[QEpsBtmLog]])</f>
        <v>0.94662186452488128</v>
      </c>
      <c r="AK617" s="1">
        <f>(LOG(Table1[[#This Row],[QEpsBtmIC_Hasse]])-Table1[[#This Row],[QEpsBtmLog]])/(Table1[[#This Row],[QEpsBtm_BoolLog]]-Table1[[#This Row],[QEpsBtmLog]])</f>
        <v>0.93061051649800575</v>
      </c>
      <c r="AL617" s="1">
        <f>(LOG(Table1[[#This Row],[QEpsBtmIC_Bool]])-Table1[[#This Row],[QEpsBtmLog]])/(Table1[[#This Row],[QEpsBtm_BoolLog]]-Table1[[#This Row],[QEpsBtmLog]])</f>
        <v>1.0049669172955435</v>
      </c>
      <c r="AM617" s="1">
        <f>(LOG(Table1[[#This Row],[QEpsBtm_HasseSimple]])-Table1[[#This Row],[QEpsBtmLog]])/(Table1[[#This Row],[QEpsBtm_BoolLog]]-Table1[[#This Row],[QEpsBtmLog]])</f>
        <v>0.94432857904088152</v>
      </c>
      <c r="AN617" s="1">
        <f>(LOG(Table1[[#This Row],[QEpsBtm_Hasse]])-Table1[[#This Row],[QEpsBtmLog]])/(Table1[[#This Row],[QEpsBtm_BoolLog]]-Table1[[#This Row],[QEpsBtmLog]])</f>
        <v>0.92967974529259401</v>
      </c>
      <c r="AO617" s="1">
        <f>LOG(Table1[[#This Row],[QEpsBtm_Bool]])</f>
        <v>1.6920727803257598</v>
      </c>
    </row>
    <row r="618" spans="1:41" hidden="1" x14ac:dyDescent="0.25">
      <c r="A618" s="1" t="s">
        <v>47</v>
      </c>
      <c r="B618" t="s">
        <v>52</v>
      </c>
      <c r="C618">
        <v>294</v>
      </c>
      <c r="D618">
        <v>39</v>
      </c>
      <c r="E618">
        <v>224</v>
      </c>
      <c r="F618">
        <v>229</v>
      </c>
      <c r="G618">
        <v>4.0800000000000003E-2</v>
      </c>
      <c r="H618">
        <v>0</v>
      </c>
      <c r="I618">
        <v>0.46429999999999999</v>
      </c>
      <c r="J618">
        <v>3.95E-2</v>
      </c>
      <c r="K618">
        <v>8.9999999999999998E-4</v>
      </c>
      <c r="L618">
        <v>0.46510000000000001</v>
      </c>
      <c r="M618">
        <v>4.0800000000000003E-2</v>
      </c>
      <c r="N618">
        <v>1E-3</v>
      </c>
      <c r="O618">
        <v>0.46550000000000002</v>
      </c>
      <c r="P618">
        <v>8.3699999999999997E-2</v>
      </c>
      <c r="Q618">
        <v>1E-3</v>
      </c>
      <c r="R618">
        <v>0.90900000000000003</v>
      </c>
      <c r="S618">
        <v>0.1484</v>
      </c>
      <c r="T618">
        <v>0.1484</v>
      </c>
      <c r="U618">
        <v>0.1484</v>
      </c>
      <c r="V618">
        <v>40.661999999999999</v>
      </c>
      <c r="W618">
        <v>170.72630000000001</v>
      </c>
      <c r="X618">
        <v>38.147799999999997</v>
      </c>
      <c r="Y618">
        <v>159.24760000000001</v>
      </c>
      <c r="Z618">
        <v>52.654299999999999</v>
      </c>
      <c r="AA618">
        <v>41.069299999999998</v>
      </c>
      <c r="AB618">
        <v>172.22280000000001</v>
      </c>
      <c r="AC618">
        <v>38.301699999999997</v>
      </c>
      <c r="AD618">
        <v>159.78290000000001</v>
      </c>
      <c r="AE618">
        <v>53.803800000000003</v>
      </c>
      <c r="AF618">
        <f>LOG(Table1[[#This Row],[QEpsAll]])</f>
        <v>-0.33320131633382594</v>
      </c>
      <c r="AG618">
        <f>LOG(Table1[[#This Row],[QEpsBtm]])</f>
        <v>-0.33245366048848352</v>
      </c>
      <c r="AH618">
        <f>(LOG(Table1[[#This Row],[QEpsBtmIC]])-Table1[[#This Row],[QEpsBtmLog]])/(Table1[[#This Row],[QEpsBtm_BoolLog]]-Table1[[#This Row],[QEpsBtmLog]])</f>
        <v>1.8177519709170365E-4</v>
      </c>
      <c r="AI618" s="1">
        <f>(LOG(Table1[[#This Row],[QEpsBtmICRand]])-Table1[[#This Row],[QEpsBtmLog]])/(Table1[[#This Row],[QEpsBtm_BoolLog]]-Table1[[#This Row],[QEpsBtmLog]])</f>
        <v>0.14169108246813117</v>
      </c>
      <c r="AJ618" s="1">
        <f>(LOG(Table1[[#This Row],[QEpsBtmIC_HasseSimple]])-Table1[[#This Row],[QEpsBtmLog]])/(Table1[[#This Row],[QEpsBtm_BoolLog]]-Table1[[#This Row],[QEpsBtmLog]])</f>
        <v>0.94745742273470479</v>
      </c>
      <c r="AK618" s="1">
        <f>(LOG(Table1[[#This Row],[QEpsBtmIC_Hasse]])-Table1[[#This Row],[QEpsBtmLog]])/(Table1[[#This Row],[QEpsBtm_BoolLog]]-Table1[[#This Row],[QEpsBtmLog]])</f>
        <v>0.9327052757616856</v>
      </c>
      <c r="AL618" s="1">
        <f>(LOG(Table1[[#This Row],[QEpsBtmIC_Bool]])-Table1[[#This Row],[QEpsBtmLog]])/(Table1[[#This Row],[QEpsBtm_BoolLog]]-Table1[[#This Row],[QEpsBtmLog]])</f>
        <v>1.0045665140479818</v>
      </c>
      <c r="AM618" s="1">
        <f>(LOG(Table1[[#This Row],[QEpsBtm_HasseSimple]])-Table1[[#This Row],[QEpsBtmLog]])/(Table1[[#This Row],[QEpsBtm_BoolLog]]-Table1[[#This Row],[QEpsBtmLog]])</f>
        <v>0.94534992433840481</v>
      </c>
      <c r="AN618" s="1">
        <f>(LOG(Table1[[#This Row],[QEpsBtm_Hasse]])-Table1[[#This Row],[QEpsBtmLog]])/(Table1[[#This Row],[QEpsBtm_BoolLog]]-Table1[[#This Row],[QEpsBtmLog]])</f>
        <v>0.93185393738405509</v>
      </c>
      <c r="AO618" s="1">
        <f>LOG(Table1[[#This Row],[QEpsBtm_Bool]])</f>
        <v>1.7214338435180301</v>
      </c>
    </row>
    <row r="619" spans="1:41" hidden="1" x14ac:dyDescent="0.25">
      <c r="A619" s="1" t="s">
        <v>47</v>
      </c>
      <c r="B619" t="s">
        <v>52</v>
      </c>
      <c r="C619">
        <v>294</v>
      </c>
      <c r="D619">
        <v>40</v>
      </c>
      <c r="E619">
        <v>233</v>
      </c>
      <c r="F619">
        <v>238</v>
      </c>
      <c r="G619">
        <v>4.0800000000000003E-2</v>
      </c>
      <c r="H619">
        <v>0</v>
      </c>
      <c r="I619">
        <v>0.46429999999999999</v>
      </c>
      <c r="J619">
        <v>4.1500000000000002E-2</v>
      </c>
      <c r="K619">
        <v>6.9999999999999999E-4</v>
      </c>
      <c r="L619">
        <v>0.47660000000000002</v>
      </c>
      <c r="M619">
        <v>4.0800000000000003E-2</v>
      </c>
      <c r="N619">
        <v>1.4E-3</v>
      </c>
      <c r="O619">
        <v>0.47039999999999998</v>
      </c>
      <c r="P619">
        <v>8.3699999999999997E-2</v>
      </c>
      <c r="Q619">
        <v>1E-3</v>
      </c>
      <c r="R619">
        <v>0.90739999999999998</v>
      </c>
      <c r="S619">
        <v>0.1484</v>
      </c>
      <c r="T619">
        <v>0.1484</v>
      </c>
      <c r="U619">
        <v>0.1484</v>
      </c>
      <c r="V619">
        <v>42.011400000000002</v>
      </c>
      <c r="W619">
        <v>176.54390000000001</v>
      </c>
      <c r="X619">
        <v>39.308799999999998</v>
      </c>
      <c r="Y619">
        <v>164.24760000000001</v>
      </c>
      <c r="Z619">
        <v>54.6877</v>
      </c>
      <c r="AA619">
        <v>42.418599999999998</v>
      </c>
      <c r="AB619">
        <v>178.04050000000001</v>
      </c>
      <c r="AC619">
        <v>39.462699999999998</v>
      </c>
      <c r="AD619">
        <v>164.78290000000001</v>
      </c>
      <c r="AE619">
        <v>55.837200000000003</v>
      </c>
      <c r="AF619">
        <f>LOG(Table1[[#This Row],[QEpsAll]])</f>
        <v>-0.33320131633382594</v>
      </c>
      <c r="AG619">
        <f>LOG(Table1[[#This Row],[QEpsBtm]])</f>
        <v>-0.32184596198956267</v>
      </c>
      <c r="AH619">
        <f>(LOG(Table1[[#This Row],[QEpsBtmIC]])-Table1[[#This Row],[QEpsBtmLog]])/(Table1[[#This Row],[QEpsBtm_BoolLog]]-Table1[[#This Row],[QEpsBtmLog]])</f>
        <v>-2.7609004211015626E-3</v>
      </c>
      <c r="AI619" s="1">
        <f>(LOG(Table1[[#This Row],[QEpsBtmICRand]])-Table1[[#This Row],[QEpsBtmLog]])/(Table1[[#This Row],[QEpsBtm_BoolLog]]-Table1[[#This Row],[QEpsBtmLog]])</f>
        <v>0.13576729659800993</v>
      </c>
      <c r="AJ619" s="1">
        <f>(LOG(Table1[[#This Row],[QEpsBtmIC_HasseSimple]])-Table1[[#This Row],[QEpsBtmLog]])/(Table1[[#This Row],[QEpsBtm_BoolLog]]-Table1[[#This Row],[QEpsBtmLog]])</f>
        <v>0.94643325738382866</v>
      </c>
      <c r="AK619" s="1">
        <f>(LOG(Table1[[#This Row],[QEpsBtmIC_Hasse]])-Table1[[#This Row],[QEpsBtmLog]])/(Table1[[#This Row],[QEpsBtm_BoolLog]]-Table1[[#This Row],[QEpsBtmLog]])</f>
        <v>0.93120337324971703</v>
      </c>
      <c r="AL619" s="1">
        <f>(LOG(Table1[[#This Row],[QEpsBtmIC_Bool]])-Table1[[#This Row],[QEpsBtmLog]])/(Table1[[#This Row],[QEpsBtm_BoolLog]]-Table1[[#This Row],[QEpsBtmLog]])</f>
        <v>1.0043859869170773</v>
      </c>
      <c r="AM619" s="1">
        <f>(LOG(Table1[[#This Row],[QEpsBtm_HasseSimple]])-Table1[[#This Row],[QEpsBtmLog]])/(Table1[[#This Row],[QEpsBtm_BoolLog]]-Table1[[#This Row],[QEpsBtmLog]])</f>
        <v>0.94439941555615214</v>
      </c>
      <c r="AN619" s="1">
        <f>(LOG(Table1[[#This Row],[QEpsBtm_Hasse]])-Table1[[#This Row],[QEpsBtmLog]])/(Table1[[#This Row],[QEpsBtm_BoolLog]]-Table1[[#This Row],[QEpsBtmLog]])</f>
        <v>0.93037947632053475</v>
      </c>
      <c r="AO619" s="1">
        <f>LOG(Table1[[#This Row],[QEpsBtm_Bool]])</f>
        <v>1.7378896586404466</v>
      </c>
    </row>
    <row r="620" spans="1:41" hidden="1" x14ac:dyDescent="0.25">
      <c r="A620" s="1" t="s">
        <v>47</v>
      </c>
      <c r="B620" t="s">
        <v>52</v>
      </c>
      <c r="C620">
        <v>294</v>
      </c>
      <c r="D620">
        <v>41</v>
      </c>
      <c r="E620">
        <v>241</v>
      </c>
      <c r="F620">
        <v>246</v>
      </c>
      <c r="G620">
        <v>4.0800000000000003E-2</v>
      </c>
      <c r="H620">
        <v>0</v>
      </c>
      <c r="I620">
        <v>0.46429999999999999</v>
      </c>
      <c r="J620">
        <v>4.0800000000000003E-2</v>
      </c>
      <c r="K620">
        <v>0</v>
      </c>
      <c r="L620">
        <v>0.47460000000000002</v>
      </c>
      <c r="M620">
        <v>4.0800000000000003E-2</v>
      </c>
      <c r="N620">
        <v>0</v>
      </c>
      <c r="O620">
        <v>0.4768</v>
      </c>
      <c r="P620">
        <v>8.4400000000000003E-2</v>
      </c>
      <c r="Q620">
        <v>1.1000000000000001E-3</v>
      </c>
      <c r="R620">
        <v>0.90969999999999995</v>
      </c>
      <c r="S620">
        <v>0.1484</v>
      </c>
      <c r="T620">
        <v>0.1484</v>
      </c>
      <c r="U620">
        <v>0.1484</v>
      </c>
      <c r="V620">
        <v>43.731699999999996</v>
      </c>
      <c r="W620">
        <v>182.91679999999999</v>
      </c>
      <c r="X620">
        <v>40.945999999999998</v>
      </c>
      <c r="Y620">
        <v>170.24760000000001</v>
      </c>
      <c r="Z620">
        <v>56.815300000000001</v>
      </c>
      <c r="AA620">
        <v>44.1389</v>
      </c>
      <c r="AB620">
        <v>184.41329999999999</v>
      </c>
      <c r="AC620">
        <v>41.099899999999998</v>
      </c>
      <c r="AD620">
        <v>170.78290000000001</v>
      </c>
      <c r="AE620">
        <v>57.9649</v>
      </c>
      <c r="AF620">
        <f>LOG(Table1[[#This Row],[QEpsAll]])</f>
        <v>-0.33320131633382594</v>
      </c>
      <c r="AG620">
        <f>LOG(Table1[[#This Row],[QEpsBtm]])</f>
        <v>-0.32367226611867977</v>
      </c>
      <c r="AH620">
        <f>(LOG(Table1[[#This Row],[QEpsBtmIC]])-Table1[[#This Row],[QEpsBtmLog]])/(Table1[[#This Row],[QEpsBtm_BoolLog]]-Table1[[#This Row],[QEpsBtmLog]])</f>
        <v>9.6649657825158535E-4</v>
      </c>
      <c r="AI620" s="1">
        <f>(LOG(Table1[[#This Row],[QEpsBtmICRand]])-Table1[[#This Row],[QEpsBtmLog]])/(Table1[[#This Row],[QEpsBtm_BoolLog]]-Table1[[#This Row],[QEpsBtmLog]])</f>
        <v>0.13597293310308192</v>
      </c>
      <c r="AJ620" s="1">
        <f>(LOG(Table1[[#This Row],[QEpsBtmIC_HasseSimple]])-Table1[[#This Row],[QEpsBtmLog]])/(Table1[[#This Row],[QEpsBtm_BoolLog]]-Table1[[#This Row],[QEpsBtmLog]])</f>
        <v>0.94723939357470699</v>
      </c>
      <c r="AK620" s="1">
        <f>(LOG(Table1[[#This Row],[QEpsBtmIC_Hasse]])-Table1[[#This Row],[QEpsBtmLog]])/(Table1[[#This Row],[QEpsBtm_BoolLog]]-Table1[[#This Row],[QEpsBtmLog]])</f>
        <v>0.93233145821449814</v>
      </c>
      <c r="AL620" s="1">
        <f>(LOG(Table1[[#This Row],[QEpsBtmIC_Bool]])-Table1[[#This Row],[QEpsBtmLog]])/(Table1[[#This Row],[QEpsBtm_BoolLog]]-Table1[[#This Row],[QEpsBtmLog]])</f>
        <v>1.0041863382277558</v>
      </c>
      <c r="AM620" s="1">
        <f>(LOG(Table1[[#This Row],[QEpsBtm_HasseSimple]])-Table1[[#This Row],[QEpsBtmLog]])/(Table1[[#This Row],[QEpsBtm_BoolLog]]-Table1[[#This Row],[QEpsBtmLog]])</f>
        <v>0.94530249312820303</v>
      </c>
      <c r="AN620" s="1">
        <f>(LOG(Table1[[#This Row],[QEpsBtm_Hasse]])-Table1[[#This Row],[QEpsBtmLog]])/(Table1[[#This Row],[QEpsBtm_BoolLog]]-Table1[[#This Row],[QEpsBtmLog]])</f>
        <v>0.93154744702896597</v>
      </c>
      <c r="AO620" s="1">
        <f>LOG(Table1[[#This Row],[QEpsBtm_Bool]])</f>
        <v>1.7544653042110938</v>
      </c>
    </row>
    <row r="621" spans="1:41" hidden="1" x14ac:dyDescent="0.25">
      <c r="A621" s="1" t="s">
        <v>47</v>
      </c>
      <c r="B621" t="s">
        <v>52</v>
      </c>
      <c r="C621">
        <v>294</v>
      </c>
      <c r="D621">
        <v>42</v>
      </c>
      <c r="E621">
        <v>255</v>
      </c>
      <c r="F621">
        <v>261</v>
      </c>
      <c r="G621">
        <v>4.0800000000000003E-2</v>
      </c>
      <c r="H621">
        <v>0</v>
      </c>
      <c r="I621">
        <v>0.46429999999999999</v>
      </c>
      <c r="J621">
        <v>4.0099999999999997E-2</v>
      </c>
      <c r="K621">
        <v>6.9999999999999999E-4</v>
      </c>
      <c r="L621">
        <v>0.47089999999999999</v>
      </c>
      <c r="M621">
        <v>4.0099999999999997E-2</v>
      </c>
      <c r="N621">
        <v>6.9999999999999999E-4</v>
      </c>
      <c r="O621">
        <v>0.46479999999999999</v>
      </c>
      <c r="P621">
        <v>8.4000000000000005E-2</v>
      </c>
      <c r="Q621">
        <v>1E-3</v>
      </c>
      <c r="R621">
        <v>0.91200000000000003</v>
      </c>
      <c r="S621">
        <v>0.1484</v>
      </c>
      <c r="T621">
        <v>0.1484</v>
      </c>
      <c r="U621">
        <v>0.1484</v>
      </c>
      <c r="V621">
        <v>45.588700000000003</v>
      </c>
      <c r="W621">
        <v>190.95</v>
      </c>
      <c r="X621">
        <v>42.604799999999997</v>
      </c>
      <c r="Y621">
        <v>177.4967</v>
      </c>
      <c r="Z621">
        <v>59.996200000000002</v>
      </c>
      <c r="AA621">
        <v>46.008699999999997</v>
      </c>
      <c r="AB621">
        <v>192.4768</v>
      </c>
      <c r="AC621">
        <v>42.761800000000001</v>
      </c>
      <c r="AD621">
        <v>178.03909999999999</v>
      </c>
      <c r="AE621">
        <v>61.411799999999999</v>
      </c>
      <c r="AF621">
        <f>LOG(Table1[[#This Row],[QEpsAll]])</f>
        <v>-0.33320131633382594</v>
      </c>
      <c r="AG621">
        <f>LOG(Table1[[#This Row],[QEpsBtm]])</f>
        <v>-0.32707130955727753</v>
      </c>
      <c r="AH621">
        <f>(LOG(Table1[[#This Row],[QEpsBtmIC]])-Table1[[#This Row],[QEpsBtmLog]])/(Table1[[#This Row],[QEpsBtm_BoolLog]]-Table1[[#This Row],[QEpsBtmLog]])</f>
        <v>-2.6898082675779239E-3</v>
      </c>
      <c r="AI621" s="1">
        <f>(LOG(Table1[[#This Row],[QEpsBtmICRand]])-Table1[[#This Row],[QEpsBtmLog]])/(Table1[[#This Row],[QEpsBtm_BoolLog]]-Table1[[#This Row],[QEpsBtmLog]])</f>
        <v>0.13636083144598554</v>
      </c>
      <c r="AJ621" s="1">
        <f>(LOG(Table1[[#This Row],[QEpsBtmIC_HasseSimple]])-Table1[[#This Row],[QEpsBtmLog]])/(Table1[[#This Row],[QEpsBtm_BoolLog]]-Table1[[#This Row],[QEpsBtmLog]])</f>
        <v>0.94523843205378921</v>
      </c>
      <c r="AK621" s="1">
        <f>(LOG(Table1[[#This Row],[QEpsBtmIC_Hasse]])-Table1[[#This Row],[QEpsBtmLog]])/(Table1[[#This Row],[QEpsBtm_BoolLog]]-Table1[[#This Row],[QEpsBtmLog]])</f>
        <v>0.93014055112171523</v>
      </c>
      <c r="AL621" s="1">
        <f>(LOG(Table1[[#This Row],[QEpsBtmIC_Bool]])-Table1[[#This Row],[QEpsBtmLog]])/(Table1[[#This Row],[QEpsBtm_BoolLog]]-Table1[[#This Row],[QEpsBtmLog]])</f>
        <v>1.0048109949094528</v>
      </c>
      <c r="AM621" s="1">
        <f>(LOG(Table1[[#This Row],[QEpsBtm_HasseSimple]])-Table1[[#This Row],[QEpsBtmLog]])/(Table1[[#This Row],[QEpsBtm_BoolLog]]-Table1[[#This Row],[QEpsBtmLog]])</f>
        <v>0.94334656264960992</v>
      </c>
      <c r="AN621" s="1">
        <f>(LOG(Table1[[#This Row],[QEpsBtm_Hasse]])-Table1[[#This Row],[QEpsBtmLog]])/(Table1[[#This Row],[QEpsBtm_BoolLog]]-Table1[[#This Row],[QEpsBtmLog]])</f>
        <v>0.92938173923843725</v>
      </c>
      <c r="AO621" s="1">
        <f>LOG(Table1[[#This Row],[QEpsBtm_Bool]])</f>
        <v>1.7781237441954179</v>
      </c>
    </row>
    <row r="622" spans="1:41" hidden="1" x14ac:dyDescent="0.25">
      <c r="A622" s="1" t="s">
        <v>47</v>
      </c>
      <c r="B622" t="s">
        <v>52</v>
      </c>
      <c r="C622">
        <v>294</v>
      </c>
      <c r="D622">
        <v>43</v>
      </c>
      <c r="E622">
        <v>268</v>
      </c>
      <c r="F622">
        <v>274</v>
      </c>
      <c r="G622">
        <v>4.0800000000000003E-2</v>
      </c>
      <c r="H622">
        <v>0</v>
      </c>
      <c r="I622">
        <v>0.46429999999999999</v>
      </c>
      <c r="J622">
        <v>4.0099999999999997E-2</v>
      </c>
      <c r="K622">
        <v>6.9999999999999999E-4</v>
      </c>
      <c r="L622">
        <v>0.46589999999999998</v>
      </c>
      <c r="M622">
        <v>4.0800000000000003E-2</v>
      </c>
      <c r="N622">
        <v>0</v>
      </c>
      <c r="O622">
        <v>0.47020000000000001</v>
      </c>
      <c r="P622">
        <v>8.1600000000000006E-2</v>
      </c>
      <c r="Q622">
        <v>0</v>
      </c>
      <c r="R622">
        <v>0.91149999999999998</v>
      </c>
      <c r="S622">
        <v>0.1484</v>
      </c>
      <c r="T622">
        <v>0.1484</v>
      </c>
      <c r="U622">
        <v>0.1484</v>
      </c>
      <c r="V622">
        <v>47.901200000000003</v>
      </c>
      <c r="W622">
        <v>199.5206</v>
      </c>
      <c r="X622">
        <v>44.687800000000003</v>
      </c>
      <c r="Y622">
        <v>185.01560000000001</v>
      </c>
      <c r="Z622">
        <v>63.468299999999999</v>
      </c>
      <c r="AA622">
        <v>48.321199999999997</v>
      </c>
      <c r="AB622">
        <v>201.04740000000001</v>
      </c>
      <c r="AC622">
        <v>44.844799999999999</v>
      </c>
      <c r="AD622">
        <v>185.55799999999999</v>
      </c>
      <c r="AE622">
        <v>64.883799999999994</v>
      </c>
      <c r="AF622">
        <f>LOG(Table1[[#This Row],[QEpsAll]])</f>
        <v>-0.33320131633382594</v>
      </c>
      <c r="AG622">
        <f>LOG(Table1[[#This Row],[QEpsBtm]])</f>
        <v>-0.33170728955177908</v>
      </c>
      <c r="AH622">
        <f>(LOG(Table1[[#This Row],[QEpsBtmIC]])-Table1[[#This Row],[QEpsBtmLog]])/(Table1[[#This Row],[QEpsBtm_BoolLog]]-Table1[[#This Row],[QEpsBtmLog]])</f>
        <v>1.8694566605276805E-3</v>
      </c>
      <c r="AI622" s="1">
        <f>(LOG(Table1[[#This Row],[QEpsBtmICRand]])-Table1[[#This Row],[QEpsBtmLog]])/(Table1[[#This Row],[QEpsBtm_BoolLog]]-Table1[[#This Row],[QEpsBtmLog]])</f>
        <v>0.13656414638310987</v>
      </c>
      <c r="AJ622" s="1">
        <f>(LOG(Table1[[#This Row],[QEpsBtmIC_HasseSimple]])-Table1[[#This Row],[QEpsBtmLog]])/(Table1[[#This Row],[QEpsBtm_BoolLog]]-Table1[[#This Row],[QEpsBtmLog]])</f>
        <v>0.94451523039375618</v>
      </c>
      <c r="AK622" s="1">
        <f>(LOG(Table1[[#This Row],[QEpsBtmIC_Hasse]])-Table1[[#This Row],[QEpsBtmLog]])/(Table1[[#This Row],[QEpsBtm_BoolLog]]-Table1[[#This Row],[QEpsBtmLog]])</f>
        <v>0.92932235027245791</v>
      </c>
      <c r="AL622" s="1">
        <f>(LOG(Table1[[#This Row],[QEpsBtmIC_Bool]])-Table1[[#This Row],[QEpsBtmLog]])/(Table1[[#This Row],[QEpsBtm_BoolLog]]-Table1[[#This Row],[QEpsBtmLog]])</f>
        <v>1.0044883905470912</v>
      </c>
      <c r="AM622" s="1">
        <f>(LOG(Table1[[#This Row],[QEpsBtm_HasseSimple]])-Table1[[#This Row],[QEpsBtmLog]])/(Table1[[#This Row],[QEpsBtm_BoolLog]]-Table1[[#This Row],[QEpsBtmLog]])</f>
        <v>0.9427388253403175</v>
      </c>
      <c r="AN622" s="1">
        <f>(LOG(Table1[[#This Row],[QEpsBtm_Hasse]])-Table1[[#This Row],[QEpsBtmLog]])/(Table1[[#This Row],[QEpsBtm_BoolLog]]-Table1[[#This Row],[QEpsBtmLog]])</f>
        <v>0.92860870065470047</v>
      </c>
      <c r="AO622" s="1">
        <f>LOG(Table1[[#This Row],[QEpsBtm_Bool]])</f>
        <v>1.8025568658812032</v>
      </c>
    </row>
    <row r="623" spans="1:41" hidden="1" x14ac:dyDescent="0.25">
      <c r="A623" s="1" t="s">
        <v>47</v>
      </c>
      <c r="B623" t="s">
        <v>52</v>
      </c>
      <c r="C623">
        <v>294</v>
      </c>
      <c r="D623">
        <v>44</v>
      </c>
      <c r="E623">
        <v>281</v>
      </c>
      <c r="F623">
        <v>287</v>
      </c>
      <c r="G623">
        <v>4.0800000000000003E-2</v>
      </c>
      <c r="H623">
        <v>0</v>
      </c>
      <c r="I623">
        <v>0.46429999999999999</v>
      </c>
      <c r="J623">
        <v>4.0800000000000003E-2</v>
      </c>
      <c r="K623">
        <v>1E-3</v>
      </c>
      <c r="L623">
        <v>0.4703</v>
      </c>
      <c r="M623">
        <v>4.0800000000000003E-2</v>
      </c>
      <c r="N623">
        <v>1E-3</v>
      </c>
      <c r="O623">
        <v>0.46810000000000002</v>
      </c>
      <c r="P623">
        <v>8.2299999999999998E-2</v>
      </c>
      <c r="Q623">
        <v>6.9999999999999999E-4</v>
      </c>
      <c r="R623">
        <v>0.90400000000000003</v>
      </c>
      <c r="S623">
        <v>0.1484</v>
      </c>
      <c r="T623">
        <v>0.1484</v>
      </c>
      <c r="U623">
        <v>0.1641</v>
      </c>
      <c r="V623">
        <v>49.932099999999998</v>
      </c>
      <c r="W623">
        <v>208.14279999999999</v>
      </c>
      <c r="X623">
        <v>46.358800000000002</v>
      </c>
      <c r="Y623">
        <v>192.13849999999999</v>
      </c>
      <c r="Z623">
        <v>66.437700000000007</v>
      </c>
      <c r="AA623">
        <v>50.351999999999997</v>
      </c>
      <c r="AB623">
        <v>209.6696</v>
      </c>
      <c r="AC623">
        <v>46.515799999999999</v>
      </c>
      <c r="AD623">
        <v>192.68090000000001</v>
      </c>
      <c r="AE623">
        <v>67.853200000000001</v>
      </c>
      <c r="AF623">
        <f>LOG(Table1[[#This Row],[QEpsAll]])</f>
        <v>-0.33320131633382594</v>
      </c>
      <c r="AG623">
        <f>LOG(Table1[[#This Row],[QEpsBtm]])</f>
        <v>-0.32762502125392051</v>
      </c>
      <c r="AH623">
        <f>(LOG(Table1[[#This Row],[QEpsBtmIC]])-Table1[[#This Row],[QEpsBtmLog]])/(Table1[[#This Row],[QEpsBtm_BoolLog]]-Table1[[#This Row],[QEpsBtmLog]])</f>
        <v>-9.4711632692513932E-4</v>
      </c>
      <c r="AI623" s="1">
        <f>(LOG(Table1[[#This Row],[QEpsBtmICRand]])-Table1[[#This Row],[QEpsBtmLog]])/(Table1[[#This Row],[QEpsBtm_BoolLog]]-Table1[[#This Row],[QEpsBtmLog]])</f>
        <v>0.13199452249333132</v>
      </c>
      <c r="AJ623" s="1">
        <f>(LOG(Table1[[#This Row],[QEpsBtmIC_HasseSimple]])-Table1[[#This Row],[QEpsBtmLog]])/(Table1[[#This Row],[QEpsBtm_BoolLog]]-Table1[[#This Row],[QEpsBtmLog]])</f>
        <v>0.94400202531804012</v>
      </c>
      <c r="AK623" s="1">
        <f>(LOG(Table1[[#This Row],[QEpsBtmIC_Hasse]])-Table1[[#This Row],[QEpsBtmLog]])/(Table1[[#This Row],[QEpsBtm_BoolLog]]-Table1[[#This Row],[QEpsBtmLog]])</f>
        <v>0.92799477091734028</v>
      </c>
      <c r="AL623" s="1">
        <f>(LOG(Table1[[#This Row],[QEpsBtmIC_Bool]])-Table1[[#This Row],[QEpsBtmLog]])/(Table1[[#This Row],[QEpsBtm_BoolLog]]-Table1[[#This Row],[QEpsBtmLog]])</f>
        <v>1.004258407517064</v>
      </c>
      <c r="AM623" s="1">
        <f>(LOG(Table1[[#This Row],[QEpsBtm_HasseSimple]])-Table1[[#This Row],[QEpsBtmLog]])/(Table1[[#This Row],[QEpsBtm_BoolLog]]-Table1[[#This Row],[QEpsBtmLog]])</f>
        <v>0.94231047789731615</v>
      </c>
      <c r="AN623" s="1">
        <f>(LOG(Table1[[#This Row],[QEpsBtm_Hasse]])-Table1[[#This Row],[QEpsBtmLog]])/(Table1[[#This Row],[QEpsBtm_BoolLog]]-Table1[[#This Row],[QEpsBtmLog]])</f>
        <v>0.92731184914983089</v>
      </c>
      <c r="AO623" s="1">
        <f>LOG(Table1[[#This Row],[QEpsBtm_Bool]])</f>
        <v>1.8224145892429602</v>
      </c>
    </row>
    <row r="624" spans="1:41" hidden="1" x14ac:dyDescent="0.25">
      <c r="A624" s="1" t="s">
        <v>47</v>
      </c>
      <c r="B624" t="s">
        <v>52</v>
      </c>
      <c r="C624">
        <v>294</v>
      </c>
      <c r="D624">
        <v>45</v>
      </c>
      <c r="E624">
        <v>304</v>
      </c>
      <c r="F624">
        <v>310</v>
      </c>
      <c r="G624">
        <v>4.0800000000000003E-2</v>
      </c>
      <c r="H624">
        <v>0</v>
      </c>
      <c r="I624">
        <v>0.46429999999999999</v>
      </c>
      <c r="J624">
        <v>4.0099999999999997E-2</v>
      </c>
      <c r="K624">
        <v>6.9999999999999999E-4</v>
      </c>
      <c r="L624">
        <v>0.46629999999999999</v>
      </c>
      <c r="M624">
        <v>4.0800000000000003E-2</v>
      </c>
      <c r="N624">
        <v>0</v>
      </c>
      <c r="O624">
        <v>0.47310000000000002</v>
      </c>
      <c r="P624">
        <v>8.4000000000000005E-2</v>
      </c>
      <c r="Q624">
        <v>1E-3</v>
      </c>
      <c r="R624">
        <v>0.91080000000000005</v>
      </c>
      <c r="S624">
        <v>0.1484</v>
      </c>
      <c r="T624">
        <v>0.1484</v>
      </c>
      <c r="U624">
        <v>0.1641</v>
      </c>
      <c r="V624">
        <v>55.041499999999999</v>
      </c>
      <c r="W624">
        <v>227.0378</v>
      </c>
      <c r="X624">
        <v>51.207099999999997</v>
      </c>
      <c r="Y624">
        <v>209.90430000000001</v>
      </c>
      <c r="Z624">
        <v>72.605099999999993</v>
      </c>
      <c r="AA624">
        <v>55.461399999999998</v>
      </c>
      <c r="AB624">
        <v>228.56450000000001</v>
      </c>
      <c r="AC624">
        <v>51.364100000000001</v>
      </c>
      <c r="AD624">
        <v>210.44669999999999</v>
      </c>
      <c r="AE624">
        <v>74.020700000000005</v>
      </c>
      <c r="AF624">
        <f>LOG(Table1[[#This Row],[QEpsAll]])</f>
        <v>-0.33320131633382594</v>
      </c>
      <c r="AG624">
        <f>LOG(Table1[[#This Row],[QEpsBtm]])</f>
        <v>-0.33133458454550796</v>
      </c>
      <c r="AH624">
        <f>(LOG(Table1[[#This Row],[QEpsBtmIC]])-Table1[[#This Row],[QEpsBtmLog]])/(Table1[[#This Row],[QEpsBtm_BoolLog]]-Table1[[#This Row],[QEpsBtmLog]])</f>
        <v>2.8680051465207017E-3</v>
      </c>
      <c r="AI624" s="1">
        <f>(LOG(Table1[[#This Row],[QEpsBtmICRand]])-Table1[[#This Row],[QEpsBtmLog]])/(Table1[[#This Row],[QEpsBtm_BoolLog]]-Table1[[#This Row],[QEpsBtmLog]])</f>
        <v>0.13262663840270589</v>
      </c>
      <c r="AJ624" s="1">
        <f>(LOG(Table1[[#This Row],[QEpsBtmIC_HasseSimple]])-Table1[[#This Row],[QEpsBtmLog]])/(Table1[[#This Row],[QEpsBtm_BoolLog]]-Table1[[#This Row],[QEpsBtmLog]])</f>
        <v>0.94664224405215058</v>
      </c>
      <c r="AK624" s="1">
        <f>(LOG(Table1[[#This Row],[QEpsBtmIC_Hasse]])-Table1[[#This Row],[QEpsBtmLog]])/(Table1[[#This Row],[QEpsBtm_BoolLog]]-Table1[[#This Row],[QEpsBtmLog]])</f>
        <v>0.9314385222434195</v>
      </c>
      <c r="AL624" s="1">
        <f>(LOG(Table1[[#This Row],[QEpsBtmIC_Bool]])-Table1[[#This Row],[QEpsBtmLog]])/(Table1[[#This Row],[QEpsBtm_BoolLog]]-Table1[[#This Row],[QEpsBtmLog]])</f>
        <v>1.0038252307400917</v>
      </c>
      <c r="AM624" s="1">
        <f>(LOG(Table1[[#This Row],[QEpsBtm_HasseSimple]])-Table1[[#This Row],[QEpsBtmLog]])/(Table1[[#This Row],[QEpsBtm_BoolLog]]-Table1[[#This Row],[QEpsBtmLog]])</f>
        <v>0.94513671800669319</v>
      </c>
      <c r="AN624" s="1">
        <f>(LOG(Table1[[#This Row],[QEpsBtm_Hasse]])-Table1[[#This Row],[QEpsBtmLog]])/(Table1[[#This Row],[QEpsBtm_BoolLog]]-Table1[[#This Row],[QEpsBtmLog]])</f>
        <v>0.93083208126605121</v>
      </c>
      <c r="AO624" s="1">
        <f>LOG(Table1[[#This Row],[QEpsBtm_Bool]])</f>
        <v>1.8609671279186228</v>
      </c>
    </row>
    <row r="625" spans="1:41" hidden="1" x14ac:dyDescent="0.25">
      <c r="A625" s="1" t="s">
        <v>47</v>
      </c>
      <c r="B625" t="s">
        <v>52</v>
      </c>
      <c r="C625">
        <v>294</v>
      </c>
      <c r="D625">
        <v>46</v>
      </c>
      <c r="E625">
        <v>341</v>
      </c>
      <c r="F625">
        <v>350</v>
      </c>
      <c r="G625">
        <v>4.0800000000000003E-2</v>
      </c>
      <c r="H625">
        <v>0</v>
      </c>
      <c r="I625">
        <v>0.46429999999999999</v>
      </c>
      <c r="J625">
        <v>4.0800000000000003E-2</v>
      </c>
      <c r="K625">
        <v>0</v>
      </c>
      <c r="L625">
        <v>0.47170000000000001</v>
      </c>
      <c r="M625">
        <v>4.0099999999999997E-2</v>
      </c>
      <c r="N625">
        <v>6.9999999999999999E-4</v>
      </c>
      <c r="O625">
        <v>0.46920000000000001</v>
      </c>
      <c r="P625">
        <v>8.2299999999999998E-2</v>
      </c>
      <c r="Q625">
        <v>6.9999999999999999E-4</v>
      </c>
      <c r="R625">
        <v>0.90200000000000002</v>
      </c>
      <c r="S625">
        <v>0.1641</v>
      </c>
      <c r="T625">
        <v>0.1484</v>
      </c>
      <c r="U625">
        <v>0.1641</v>
      </c>
      <c r="V625">
        <v>61.090699999999998</v>
      </c>
      <c r="W625">
        <v>252.8211</v>
      </c>
      <c r="X625">
        <v>56.2774</v>
      </c>
      <c r="Y625">
        <v>231.92930000000001</v>
      </c>
      <c r="Z625">
        <v>81.0989</v>
      </c>
      <c r="AA625">
        <v>61.573</v>
      </c>
      <c r="AB625">
        <v>254.53299999999999</v>
      </c>
      <c r="AC625">
        <v>56.468200000000003</v>
      </c>
      <c r="AD625">
        <v>232.56649999999999</v>
      </c>
      <c r="AE625">
        <v>83.269599999999997</v>
      </c>
      <c r="AF625">
        <f>LOG(Table1[[#This Row],[QEpsAll]])</f>
        <v>-0.33320131633382594</v>
      </c>
      <c r="AG625">
        <f>LOG(Table1[[#This Row],[QEpsBtm]])</f>
        <v>-0.32633412375429816</v>
      </c>
      <c r="AH625">
        <f>(LOG(Table1[[#This Row],[QEpsBtmIC]])-Table1[[#This Row],[QEpsBtmLog]])/(Table1[[#This Row],[QEpsBtm_BoolLog]]-Table1[[#This Row],[QEpsBtmLog]])</f>
        <v>-1.0324440219420107E-3</v>
      </c>
      <c r="AI625" s="1">
        <f>(LOG(Table1[[#This Row],[QEpsBtmICRand]])-Table1[[#This Row],[QEpsBtmLog]])/(Table1[[#This Row],[QEpsBtm_BoolLog]]-Table1[[#This Row],[QEpsBtmLog]])</f>
        <v>0.12594930379634708</v>
      </c>
      <c r="AJ625" s="1">
        <f>(LOG(Table1[[#This Row],[QEpsBtmIC_HasseSimple]])-Table1[[#This Row],[QEpsBtmLog]])/(Table1[[#This Row],[QEpsBtm_BoolLog]]-Table1[[#This Row],[QEpsBtmLog]])</f>
        <v>0.94648502544587998</v>
      </c>
      <c r="AK625" s="1">
        <f>(LOG(Table1[[#This Row],[QEpsBtmIC_Hasse]])-Table1[[#This Row],[QEpsBtmLog]])/(Table1[[#This Row],[QEpsBtm_BoolLog]]-Table1[[#This Row],[QEpsBtmLog]])</f>
        <v>0.92967048401078745</v>
      </c>
      <c r="AL625" s="1">
        <f>(LOG(Table1[[#This Row],[QEpsBtmIC_Bool]])-Table1[[#This Row],[QEpsBtmLog]])/(Table1[[#This Row],[QEpsBtm_BoolLog]]-Table1[[#This Row],[QEpsBtmLog]])</f>
        <v>1.0051318672783018</v>
      </c>
      <c r="AM625" s="1">
        <f>(LOG(Table1[[#This Row],[QEpsBtm_HasseSimple]])-Table1[[#This Row],[QEpsBtmLog]])/(Table1[[#This Row],[QEpsBtm_BoolLog]]-Table1[[#This Row],[QEpsBtmLog]])</f>
        <v>0.94495720474094336</v>
      </c>
      <c r="AN625" s="1">
        <f>(LOG(Table1[[#This Row],[QEpsBtm_Hasse]])-Table1[[#This Row],[QEpsBtmLog]])/(Table1[[#This Row],[QEpsBtm_BoolLog]]-Table1[[#This Row],[QEpsBtmLog]])</f>
        <v>0.92901290470915665</v>
      </c>
      <c r="AO625" s="1">
        <f>LOG(Table1[[#This Row],[QEpsBtm_Bool]])</f>
        <v>1.9090149636171989</v>
      </c>
    </row>
    <row r="626" spans="1:41" hidden="1" x14ac:dyDescent="0.25">
      <c r="A626" s="1" t="s">
        <v>47</v>
      </c>
      <c r="B626" t="s">
        <v>52</v>
      </c>
      <c r="C626">
        <v>294</v>
      </c>
      <c r="D626">
        <v>47</v>
      </c>
      <c r="E626">
        <v>392</v>
      </c>
      <c r="F626">
        <v>404</v>
      </c>
      <c r="G626">
        <v>4.0800000000000003E-2</v>
      </c>
      <c r="H626">
        <v>0</v>
      </c>
      <c r="I626">
        <v>0.46429999999999999</v>
      </c>
      <c r="J626">
        <v>4.0800000000000003E-2</v>
      </c>
      <c r="K626">
        <v>0</v>
      </c>
      <c r="L626">
        <v>0.46899999999999997</v>
      </c>
      <c r="M626">
        <v>4.1500000000000002E-2</v>
      </c>
      <c r="N626">
        <v>6.9999999999999999E-4</v>
      </c>
      <c r="O626">
        <v>0.47660000000000002</v>
      </c>
      <c r="P626">
        <v>8.6400000000000005E-2</v>
      </c>
      <c r="Q626">
        <v>1E-3</v>
      </c>
      <c r="R626">
        <v>0.91420000000000001</v>
      </c>
      <c r="S626">
        <v>0.1641</v>
      </c>
      <c r="T626">
        <v>0.1641</v>
      </c>
      <c r="U626">
        <v>0.1641</v>
      </c>
      <c r="V626">
        <v>70.939700000000002</v>
      </c>
      <c r="W626">
        <v>288.40690000000001</v>
      </c>
      <c r="X626">
        <v>64.804299999999998</v>
      </c>
      <c r="Y626">
        <v>261.72699999999998</v>
      </c>
      <c r="Z626">
        <v>94.826099999999997</v>
      </c>
      <c r="AA626">
        <v>71.697299999999998</v>
      </c>
      <c r="AB626">
        <v>291.18009999999998</v>
      </c>
      <c r="AC626">
        <v>65.085599999999999</v>
      </c>
      <c r="AD626">
        <v>262.67070000000001</v>
      </c>
      <c r="AE626">
        <v>97.681799999999996</v>
      </c>
      <c r="AF626">
        <f>LOG(Table1[[#This Row],[QEpsAll]])</f>
        <v>-0.33320131633382594</v>
      </c>
      <c r="AG626">
        <f>LOG(Table1[[#This Row],[QEpsBtm]])</f>
        <v>-0.32882715728491674</v>
      </c>
      <c r="AH626">
        <f>(LOG(Table1[[#This Row],[QEpsBtmIC]])-Table1[[#This Row],[QEpsBtmLog]])/(Table1[[#This Row],[QEpsBtm_BoolLog]]-Table1[[#This Row],[QEpsBtmLog]])</f>
        <v>3.0277263431330429E-3</v>
      </c>
      <c r="AI626" s="1">
        <f>(LOG(Table1[[#This Row],[QEpsBtmICRand]])-Table1[[#This Row],[QEpsBtmLog]])/(Table1[[#This Row],[QEpsBtm_BoolLog]]-Table1[[#This Row],[QEpsBtmLog]])</f>
        <v>0.12571516417916231</v>
      </c>
      <c r="AJ626" s="1">
        <f>(LOG(Table1[[#This Row],[QEpsBtmIC_HasseSimple]])-Table1[[#This Row],[QEpsBtmLog]])/(Table1[[#This Row],[QEpsBtm_BoolLog]]-Table1[[#This Row],[QEpsBtmLog]])</f>
        <v>0.94733825333938393</v>
      </c>
      <c r="AK626" s="1">
        <f>(LOG(Table1[[#This Row],[QEpsBtmIC_Hasse]])-Table1[[#This Row],[QEpsBtmLog]])/(Table1[[#This Row],[QEpsBtm_BoolLog]]-Table1[[#This Row],[QEpsBtmLog]])</f>
        <v>0.92911520382961321</v>
      </c>
      <c r="AL626" s="1">
        <f>(LOG(Table1[[#This Row],[QEpsBtmIC_Bool]])-Table1[[#This Row],[QEpsBtmLog]])/(Table1[[#This Row],[QEpsBtm_BoolLog]]-Table1[[#This Row],[QEpsBtmLog]])</f>
        <v>1.0055885227499566</v>
      </c>
      <c r="AM626" s="1">
        <f>(LOG(Table1[[#This Row],[QEpsBtm_HasseSimple]])-Table1[[#This Row],[QEpsBtmLog]])/(Table1[[#This Row],[QEpsBtm_BoolLog]]-Table1[[#This Row],[QEpsBtmLog]])</f>
        <v>0.9453374104275083</v>
      </c>
      <c r="AN626" s="1">
        <f>(LOG(Table1[[#This Row],[QEpsBtm_Hasse]])-Table1[[#This Row],[QEpsBtmLog]])/(Table1[[#This Row],[QEpsBtm_BoolLog]]-Table1[[#This Row],[QEpsBtmLog]])</f>
        <v>0.92829938041097371</v>
      </c>
      <c r="AO626" s="1">
        <f>LOG(Table1[[#This Row],[QEpsBtm_Bool]])</f>
        <v>1.9769278892989963</v>
      </c>
    </row>
    <row r="627" spans="1:41" hidden="1" x14ac:dyDescent="0.25">
      <c r="A627" s="1" t="s">
        <v>47</v>
      </c>
      <c r="B627" t="s">
        <v>52</v>
      </c>
      <c r="C627">
        <v>294</v>
      </c>
      <c r="D627">
        <v>48</v>
      </c>
      <c r="E627">
        <v>449</v>
      </c>
      <c r="F627">
        <v>461</v>
      </c>
      <c r="G627">
        <v>4.0800000000000003E-2</v>
      </c>
      <c r="H627">
        <v>0</v>
      </c>
      <c r="I627">
        <v>0.46429999999999999</v>
      </c>
      <c r="J627">
        <v>4.0800000000000003E-2</v>
      </c>
      <c r="K627">
        <v>0</v>
      </c>
      <c r="L627">
        <v>0.47570000000000001</v>
      </c>
      <c r="M627">
        <v>4.0099999999999997E-2</v>
      </c>
      <c r="N627">
        <v>6.9999999999999999E-4</v>
      </c>
      <c r="O627">
        <v>0.47370000000000001</v>
      </c>
      <c r="P627">
        <v>8.2299999999999998E-2</v>
      </c>
      <c r="Q627">
        <v>6.9999999999999999E-4</v>
      </c>
      <c r="R627">
        <v>0.9153</v>
      </c>
      <c r="S627">
        <v>0.1641</v>
      </c>
      <c r="T627">
        <v>0.1641</v>
      </c>
      <c r="U627">
        <v>0.1641</v>
      </c>
      <c r="V627">
        <v>79.811000000000007</v>
      </c>
      <c r="W627">
        <v>325.51440000000002</v>
      </c>
      <c r="X627">
        <v>71.870699999999999</v>
      </c>
      <c r="Y627">
        <v>292.1146</v>
      </c>
      <c r="Z627">
        <v>107.973</v>
      </c>
      <c r="AA627">
        <v>80.568700000000007</v>
      </c>
      <c r="AB627">
        <v>328.2876</v>
      </c>
      <c r="AC627">
        <v>72.137799999999999</v>
      </c>
      <c r="AD627">
        <v>293.00420000000003</v>
      </c>
      <c r="AE627">
        <v>110.8287</v>
      </c>
      <c r="AF627">
        <f>LOG(Table1[[#This Row],[QEpsAll]])</f>
        <v>-0.33320131633382594</v>
      </c>
      <c r="AG627">
        <f>LOG(Table1[[#This Row],[QEpsBtm]])</f>
        <v>-0.32266684858009825</v>
      </c>
      <c r="AH627">
        <f>(LOG(Table1[[#This Row],[QEpsBtmIC]])-Table1[[#This Row],[QEpsBtmLog]])/(Table1[[#This Row],[QEpsBtm_BoolLog]]-Table1[[#This Row],[QEpsBtmLog]])</f>
        <v>-7.7664713857788614E-4</v>
      </c>
      <c r="AI627" s="1">
        <f>(LOG(Table1[[#This Row],[QEpsBtmICRand]])-Table1[[#This Row],[QEpsBtmLog]])/(Table1[[#This Row],[QEpsBtm_BoolLog]]-Table1[[#This Row],[QEpsBtmLog]])</f>
        <v>0.12064196963585595</v>
      </c>
      <c r="AJ627" s="1">
        <f>(LOG(Table1[[#This Row],[QEpsBtmIC_HasseSimple]])-Table1[[#This Row],[QEpsBtmLog]])/(Table1[[#This Row],[QEpsBtm_BoolLog]]-Table1[[#This Row],[QEpsBtmLog]])</f>
        <v>0.94603150144937054</v>
      </c>
      <c r="AK627" s="1">
        <f>(LOG(Table1[[#This Row],[QEpsBtmIC_Hasse]])-Table1[[#This Row],[QEpsBtmLog]])/(Table1[[#This Row],[QEpsBtm_BoolLog]]-Table1[[#This Row],[QEpsBtmLog]])</f>
        <v>0.92565636171498611</v>
      </c>
      <c r="AL627" s="1">
        <f>(LOG(Table1[[#This Row],[QEpsBtmIC_Bool]])-Table1[[#This Row],[QEpsBtmLog]])/(Table1[[#This Row],[QEpsBtm_BoolLog]]-Table1[[#This Row],[QEpsBtmLog]])</f>
        <v>1.0048120362115216</v>
      </c>
      <c r="AM627" s="1">
        <f>(LOG(Table1[[#This Row],[QEpsBtm_HasseSimple]])-Table1[[#This Row],[QEpsBtmLog]])/(Table1[[#This Row],[QEpsBtm_BoolLog]]-Table1[[#This Row],[QEpsBtmLog]])</f>
        <v>0.944289720815643</v>
      </c>
      <c r="AN627" s="1">
        <f>(LOG(Table1[[#This Row],[QEpsBtm_Hasse]])-Table1[[#This Row],[QEpsBtmLog]])/(Table1[[#This Row],[QEpsBtm_BoolLog]]-Table1[[#This Row],[QEpsBtmLog]])</f>
        <v>0.92497256250447235</v>
      </c>
      <c r="AO627" s="1">
        <f>LOG(Table1[[#This Row],[QEpsBtm_Bool]])</f>
        <v>2.0333151682925088</v>
      </c>
    </row>
    <row r="628" spans="1:41" hidden="1" x14ac:dyDescent="0.25">
      <c r="A628" s="1" t="s">
        <v>47</v>
      </c>
      <c r="B628" t="s">
        <v>52</v>
      </c>
      <c r="C628">
        <v>294</v>
      </c>
      <c r="D628">
        <v>49</v>
      </c>
      <c r="E628">
        <v>533</v>
      </c>
      <c r="F628">
        <v>555</v>
      </c>
      <c r="G628">
        <v>4.0800000000000003E-2</v>
      </c>
      <c r="H628">
        <v>0</v>
      </c>
      <c r="I628">
        <v>0.46429999999999999</v>
      </c>
      <c r="J628">
        <v>4.0099999999999997E-2</v>
      </c>
      <c r="K628">
        <v>6.9999999999999999E-4</v>
      </c>
      <c r="L628">
        <v>0.47749999999999998</v>
      </c>
      <c r="M628">
        <v>4.1200000000000001E-2</v>
      </c>
      <c r="N628">
        <v>2.9999999999999997E-4</v>
      </c>
      <c r="O628">
        <v>0.46700000000000003</v>
      </c>
      <c r="P628">
        <v>8.4400000000000003E-2</v>
      </c>
      <c r="Q628">
        <v>1.1000000000000001E-3</v>
      </c>
      <c r="R628">
        <v>0.91059999999999997</v>
      </c>
      <c r="S628">
        <v>0.1641</v>
      </c>
      <c r="T628">
        <v>0.1641</v>
      </c>
      <c r="U628">
        <v>0.1641</v>
      </c>
      <c r="V628">
        <v>90.337699999999998</v>
      </c>
      <c r="W628">
        <v>362.34550000000002</v>
      </c>
      <c r="X628">
        <v>78.759200000000007</v>
      </c>
      <c r="Y628">
        <v>313.54570000000001</v>
      </c>
      <c r="Z628">
        <v>130.6627</v>
      </c>
      <c r="AA628">
        <v>91.538499999999999</v>
      </c>
      <c r="AB628">
        <v>366.6499</v>
      </c>
      <c r="AC628">
        <v>79.159899999999993</v>
      </c>
      <c r="AD628">
        <v>314.8535</v>
      </c>
      <c r="AE628">
        <v>135.9931</v>
      </c>
      <c r="AF628">
        <f>LOG(Table1[[#This Row],[QEpsAll]])</f>
        <v>-0.33320131633382594</v>
      </c>
      <c r="AG628">
        <f>LOG(Table1[[#This Row],[QEpsBtm]])</f>
        <v>-0.32102662408023486</v>
      </c>
      <c r="AH628">
        <f>(LOG(Table1[[#This Row],[QEpsBtmIC]])-Table1[[#This Row],[QEpsBtmLog]])/(Table1[[#This Row],[QEpsBtm_BoolLog]]-Table1[[#This Row],[QEpsBtmLog]])</f>
        <v>-3.9621621212041656E-3</v>
      </c>
      <c r="AI628" s="1">
        <f>(LOG(Table1[[#This Row],[QEpsBtmICRand]])-Table1[[#This Row],[QEpsBtmLog]])/(Table1[[#This Row],[QEpsBtm_BoolLog]]-Table1[[#This Row],[QEpsBtmLog]])</f>
        <v>0.11503232059230213</v>
      </c>
      <c r="AJ628" s="1">
        <f>(LOG(Table1[[#This Row],[QEpsBtmIC_HasseSimple]])-Table1[[#This Row],[QEpsBtmLog]])/(Table1[[#This Row],[QEpsBtm_BoolLog]]-Table1[[#This Row],[QEpsBtmLog]])</f>
        <v>0.93658738893776272</v>
      </c>
      <c r="AK628" s="1">
        <f>(LOG(Table1[[#This Row],[QEpsBtmIC_Hasse]])-Table1[[#This Row],[QEpsBtmLog]])/(Table1[[#This Row],[QEpsBtm_BoolLog]]-Table1[[#This Row],[QEpsBtmLog]])</f>
        <v>0.91069738495508579</v>
      </c>
      <c r="AL628" s="1">
        <f>(LOG(Table1[[#This Row],[QEpsBtmIC_Bool]])-Table1[[#This Row],[QEpsBtmLog]])/(Table1[[#This Row],[QEpsBtm_BoolLog]]-Table1[[#This Row],[QEpsBtmLog]])</f>
        <v>1.0071251438321984</v>
      </c>
      <c r="AM628" s="1">
        <f>(LOG(Table1[[#This Row],[QEpsBtm_HasseSimple]])-Table1[[#This Row],[QEpsBtmLog]])/(Table1[[#This Row],[QEpsBtm_BoolLog]]-Table1[[#This Row],[QEpsBtmLog]])</f>
        <v>0.93423435532653298</v>
      </c>
      <c r="AN628" s="1">
        <f>(LOG(Table1[[#This Row],[QEpsBtm_Hasse]])-Table1[[#This Row],[QEpsBtmLog]])/(Table1[[#This Row],[QEpsBtm_BoolLog]]-Table1[[#This Row],[QEpsBtmLog]])</f>
        <v>0.90979308475468468</v>
      </c>
      <c r="AO628" s="1">
        <f>LOG(Table1[[#This Row],[QEpsBtm_Bool]])</f>
        <v>2.1161516281610484</v>
      </c>
    </row>
    <row r="629" spans="1:41" hidden="1" x14ac:dyDescent="0.25">
      <c r="A629" s="1" t="s">
        <v>47</v>
      </c>
      <c r="B629" t="s">
        <v>52</v>
      </c>
      <c r="C629">
        <v>294</v>
      </c>
      <c r="D629">
        <v>50</v>
      </c>
      <c r="E629">
        <v>641</v>
      </c>
      <c r="F629">
        <v>686</v>
      </c>
      <c r="G629">
        <v>4.0800000000000003E-2</v>
      </c>
      <c r="H629">
        <v>0</v>
      </c>
      <c r="I629">
        <v>0.46429999999999999</v>
      </c>
      <c r="J629">
        <v>4.0800000000000003E-2</v>
      </c>
      <c r="K629">
        <v>0</v>
      </c>
      <c r="L629">
        <v>0.47549999999999998</v>
      </c>
      <c r="M629">
        <v>4.1500000000000002E-2</v>
      </c>
      <c r="N629">
        <v>6.9999999999999999E-4</v>
      </c>
      <c r="O629">
        <v>0.4652</v>
      </c>
      <c r="P629">
        <v>8.5000000000000006E-2</v>
      </c>
      <c r="Q629">
        <v>1.1000000000000001E-3</v>
      </c>
      <c r="R629">
        <v>0.91300000000000003</v>
      </c>
      <c r="S629">
        <v>0.1641</v>
      </c>
      <c r="T629">
        <v>0.1641</v>
      </c>
      <c r="U629">
        <v>0.1641</v>
      </c>
      <c r="V629">
        <v>98.670299999999997</v>
      </c>
      <c r="W629">
        <v>396.20699999999999</v>
      </c>
      <c r="X629">
        <v>82.784999999999997</v>
      </c>
      <c r="Y629">
        <v>331.70440000000002</v>
      </c>
      <c r="Z629">
        <v>155.68360000000001</v>
      </c>
      <c r="AA629">
        <v>100.7376</v>
      </c>
      <c r="AB629">
        <v>403.3252</v>
      </c>
      <c r="AC629">
        <v>83.286799999999999</v>
      </c>
      <c r="AD629">
        <v>333.21080000000001</v>
      </c>
      <c r="AE629">
        <v>166.88460000000001</v>
      </c>
      <c r="AF629">
        <f>LOG(Table1[[#This Row],[QEpsAll]])</f>
        <v>-0.33320131633382594</v>
      </c>
      <c r="AG629">
        <f>LOG(Table1[[#This Row],[QEpsBtm]])</f>
        <v>-0.32284947872656727</v>
      </c>
      <c r="AH629">
        <f>(LOG(Table1[[#This Row],[QEpsBtmIC]])-Table1[[#This Row],[QEpsBtmLog]])/(Table1[[#This Row],[QEpsBtm_BoolLog]]-Table1[[#This Row],[QEpsBtmLog]])</f>
        <v>-3.7814974223579637E-3</v>
      </c>
      <c r="AI629" s="1">
        <f>(LOG(Table1[[#This Row],[QEpsBtmICRand]])-Table1[[#This Row],[QEpsBtmLog]])/(Table1[[#This Row],[QEpsBtm_BoolLog]]-Table1[[#This Row],[QEpsBtmLog]])</f>
        <v>0.11264805322206015</v>
      </c>
      <c r="AJ629" s="1">
        <f>(LOG(Table1[[#This Row],[QEpsBtmIC_HasseSimple]])-Table1[[#This Row],[QEpsBtmLog]])/(Table1[[#This Row],[QEpsBtm_BoolLog]]-Table1[[#This Row],[QEpsBtmLog]])</f>
        <v>0.92483327058691922</v>
      </c>
      <c r="AK629" s="1">
        <f>(LOG(Table1[[#This Row],[QEpsBtmIC_Hasse]])-Table1[[#This Row],[QEpsBtmLog]])/(Table1[[#This Row],[QEpsBtm_BoolLog]]-Table1[[#This Row],[QEpsBtmLog]])</f>
        <v>0.8919854016400548</v>
      </c>
      <c r="AL629" s="1">
        <f>(LOG(Table1[[#This Row],[QEpsBtmIC_Bool]])-Table1[[#This Row],[QEpsBtmLog]])/(Table1[[#This Row],[QEpsBtm_BoolLog]]-Table1[[#This Row],[QEpsBtmLog]])</f>
        <v>1.0119969338704922</v>
      </c>
      <c r="AM629" s="1">
        <f>(LOG(Table1[[#This Row],[QEpsBtm_HasseSimple]])-Table1[[#This Row],[QEpsBtmLog]])/(Table1[[#This Row],[QEpsBtm_BoolLog]]-Table1[[#This Row],[QEpsBtmLog]])</f>
        <v>0.92125282501414429</v>
      </c>
      <c r="AN629" s="1">
        <f>(LOG(Table1[[#This Row],[QEpsBtm_Hasse]])-Table1[[#This Row],[QEpsBtmLog]])/(Table1[[#This Row],[QEpsBtm_BoolLog]]-Table1[[#This Row],[QEpsBtmLog]])</f>
        <v>0.89094189201916629</v>
      </c>
      <c r="AO629" s="1">
        <f>LOG(Table1[[#This Row],[QEpsBtm_Bool]])</f>
        <v>2.19224286558909</v>
      </c>
    </row>
    <row r="630" spans="1:41" hidden="1" x14ac:dyDescent="0.25">
      <c r="A630" s="1" t="s">
        <v>0</v>
      </c>
      <c r="C630" t="s">
        <v>1</v>
      </c>
      <c r="D630" t="s">
        <v>2</v>
      </c>
      <c r="E630" t="s">
        <v>3</v>
      </c>
      <c r="F630" t="s">
        <v>4</v>
      </c>
      <c r="G630" t="s">
        <v>5</v>
      </c>
      <c r="H630" t="s">
        <v>6</v>
      </c>
      <c r="I630" t="s">
        <v>7</v>
      </c>
      <c r="J630" t="s">
        <v>8</v>
      </c>
      <c r="K630" t="s">
        <v>9</v>
      </c>
      <c r="L630" t="s">
        <v>10</v>
      </c>
      <c r="M630" t="s">
        <v>11</v>
      </c>
      <c r="N630" t="s">
        <v>12</v>
      </c>
      <c r="O630" t="s">
        <v>13</v>
      </c>
      <c r="P630" t="s">
        <v>14</v>
      </c>
      <c r="Q630" t="s">
        <v>15</v>
      </c>
      <c r="R630" t="s">
        <v>16</v>
      </c>
      <c r="S630" t="s">
        <v>17</v>
      </c>
      <c r="T630" t="s">
        <v>18</v>
      </c>
      <c r="U630" t="s">
        <v>19</v>
      </c>
      <c r="V630" t="s">
        <v>20</v>
      </c>
      <c r="W630" t="s">
        <v>21</v>
      </c>
      <c r="X630" t="s">
        <v>22</v>
      </c>
      <c r="Y630" t="s">
        <v>23</v>
      </c>
      <c r="Z630" t="s">
        <v>24</v>
      </c>
      <c r="AA630" t="s">
        <v>25</v>
      </c>
      <c r="AB630" t="s">
        <v>26</v>
      </c>
      <c r="AC630" t="s">
        <v>27</v>
      </c>
      <c r="AD630" t="s">
        <v>28</v>
      </c>
      <c r="AE630" t="s">
        <v>29</v>
      </c>
      <c r="AF630" t="e">
        <f>LOG(Table1[[#This Row],[QEpsAll]])</f>
        <v>#VALUE!</v>
      </c>
      <c r="AG630" t="e">
        <f>LOG(Table1[[#This Row],[QEpsBtm]])</f>
        <v>#VALUE!</v>
      </c>
      <c r="AH630" t="e">
        <f>(LOG(Table1[[#This Row],[QEpsBtmIC]])-Table1[[#This Row],[QEpsBtmLog]])/(Table1[[#This Row],[QEpsBtm_BoolLog]]-Table1[[#This Row],[QEpsBtmLog]])</f>
        <v>#VALUE!</v>
      </c>
      <c r="AI630" s="1" t="e">
        <f>(LOG(Table1[[#This Row],[QEpsBtmICRand]])-Table1[[#This Row],[QEpsBtmLog]])/(Table1[[#This Row],[QEpsBtm_BoolLog]]-Table1[[#This Row],[QEpsBtmLog]])</f>
        <v>#VALUE!</v>
      </c>
      <c r="AJ630" s="1" t="e">
        <f>(LOG(Table1[[#This Row],[QEpsBtmIC_HasseSimple]])-Table1[[#This Row],[QEpsBtmLog]])/(Table1[[#This Row],[QEpsBtm_BoolLog]]-Table1[[#This Row],[QEpsBtmLog]])</f>
        <v>#VALUE!</v>
      </c>
      <c r="AK630" s="1" t="e">
        <f>(LOG(Table1[[#This Row],[QEpsBtmIC_Hasse]])-Table1[[#This Row],[QEpsBtmLog]])/(Table1[[#This Row],[QEpsBtm_BoolLog]]-Table1[[#This Row],[QEpsBtmLog]])</f>
        <v>#VALUE!</v>
      </c>
      <c r="AL630" s="1" t="e">
        <f>(LOG(Table1[[#This Row],[QEpsBtmIC_Bool]])-Table1[[#This Row],[QEpsBtmLog]])/(Table1[[#This Row],[QEpsBtm_BoolLog]]-Table1[[#This Row],[QEpsBtmLog]])</f>
        <v>#VALUE!</v>
      </c>
      <c r="AM630" s="1" t="e">
        <f>(LOG(Table1[[#This Row],[QEpsBtm_HasseSimple]])-Table1[[#This Row],[QEpsBtmLog]])/(Table1[[#This Row],[QEpsBtm_BoolLog]]-Table1[[#This Row],[QEpsBtmLog]])</f>
        <v>#VALUE!</v>
      </c>
      <c r="AN630" s="1" t="e">
        <f>(LOG(Table1[[#This Row],[QEpsBtm_Hasse]])-Table1[[#This Row],[QEpsBtmLog]])/(Table1[[#This Row],[QEpsBtm_BoolLog]]-Table1[[#This Row],[QEpsBtmLog]])</f>
        <v>#VALUE!</v>
      </c>
      <c r="AO630" s="1" t="e">
        <f>LOG(Table1[[#This Row],[QEpsBtm_Bool]])</f>
        <v>#VALUE!</v>
      </c>
    </row>
    <row r="631" spans="1:41" hidden="1" x14ac:dyDescent="0.25">
      <c r="A631" s="1" t="s">
        <v>48</v>
      </c>
      <c r="B631" t="s">
        <v>52</v>
      </c>
      <c r="C631">
        <v>155</v>
      </c>
      <c r="D631">
        <v>0</v>
      </c>
      <c r="E631">
        <v>6</v>
      </c>
      <c r="F631">
        <v>6</v>
      </c>
      <c r="G631">
        <v>0.1002</v>
      </c>
      <c r="H631">
        <v>6.9999999999999999E-4</v>
      </c>
      <c r="I631">
        <v>0.51770000000000005</v>
      </c>
      <c r="J631">
        <v>3.6799999999999999E-2</v>
      </c>
      <c r="K631">
        <v>0</v>
      </c>
      <c r="L631">
        <v>0.1138</v>
      </c>
      <c r="M631">
        <v>3.6799999999999999E-2</v>
      </c>
      <c r="N631">
        <v>0</v>
      </c>
      <c r="O631">
        <v>0.1134</v>
      </c>
      <c r="P631">
        <v>6.2600000000000003E-2</v>
      </c>
      <c r="Q631">
        <v>0</v>
      </c>
      <c r="R631">
        <v>0.20069999999999999</v>
      </c>
      <c r="S631">
        <v>8.5900000000000004E-2</v>
      </c>
      <c r="T631">
        <v>8.5900000000000004E-2</v>
      </c>
      <c r="U631">
        <v>8.5900000000000004E-2</v>
      </c>
      <c r="V631">
        <v>0.22270000000000001</v>
      </c>
      <c r="W631">
        <v>6</v>
      </c>
      <c r="X631">
        <v>0.22270000000000001</v>
      </c>
      <c r="Y631">
        <v>6</v>
      </c>
      <c r="Z631">
        <v>0.22270000000000001</v>
      </c>
      <c r="AA631">
        <v>0.22270000000000001</v>
      </c>
      <c r="AB631">
        <v>6</v>
      </c>
      <c r="AC631">
        <v>0.22270000000000001</v>
      </c>
      <c r="AD631">
        <v>6</v>
      </c>
      <c r="AE631">
        <v>0.22270000000000001</v>
      </c>
      <c r="AF631">
        <f>LOG(Table1[[#This Row],[QEpsAll]])</f>
        <v>-0.285921835018144</v>
      </c>
      <c r="AG631">
        <f>LOG(Table1[[#This Row],[QEpsBtm]])</f>
        <v>-0.94385773794094763</v>
      </c>
      <c r="AH631">
        <f>(LOG(Table1[[#This Row],[QEpsBtmIC]])-Table1[[#This Row],[QEpsBtmLog]])/(Table1[[#This Row],[QEpsBtm_BoolLog]]-Table1[[#This Row],[QEpsBtmLog]])</f>
        <v>-5.2445923159580212E-3</v>
      </c>
      <c r="AI631" s="1">
        <f>(LOG(Table1[[#This Row],[QEpsBtmICRand]])-Table1[[#This Row],[QEpsBtmLog]])/(Table1[[#This Row],[QEpsBtm_BoolLog]]-Table1[[#This Row],[QEpsBtmLog]])</f>
        <v>0.845074554588916</v>
      </c>
      <c r="AJ631" s="1">
        <f>(LOG(Table1[[#This Row],[QEpsBtmIC_HasseSimple]])-Table1[[#This Row],[QEpsBtmLog]])/(Table1[[#This Row],[QEpsBtm_BoolLog]]-Table1[[#This Row],[QEpsBtmLog]])</f>
        <v>1</v>
      </c>
      <c r="AK631" s="1">
        <f>(LOG(Table1[[#This Row],[QEpsBtmIC_Hasse]])-Table1[[#This Row],[QEpsBtmLog]])/(Table1[[#This Row],[QEpsBtm_BoolLog]]-Table1[[#This Row],[QEpsBtmLog]])</f>
        <v>1</v>
      </c>
      <c r="AL631" s="1">
        <f>(LOG(Table1[[#This Row],[QEpsBtmIC_Bool]])-Table1[[#This Row],[QEpsBtmLog]])/(Table1[[#This Row],[QEpsBtm_BoolLog]]-Table1[[#This Row],[QEpsBtmLog]])</f>
        <v>1</v>
      </c>
      <c r="AM631" s="1">
        <f>(LOG(Table1[[#This Row],[QEpsBtm_HasseSimple]])-Table1[[#This Row],[QEpsBtmLog]])/(Table1[[#This Row],[QEpsBtm_BoolLog]]-Table1[[#This Row],[QEpsBtmLog]])</f>
        <v>1</v>
      </c>
      <c r="AN631" s="1">
        <f>(LOG(Table1[[#This Row],[QEpsBtm_Hasse]])-Table1[[#This Row],[QEpsBtmLog]])/(Table1[[#This Row],[QEpsBtm_BoolLog]]-Table1[[#This Row],[QEpsBtmLog]])</f>
        <v>1</v>
      </c>
      <c r="AO631" s="1">
        <f>LOG(Table1[[#This Row],[QEpsBtm_Bool]])</f>
        <v>-0.65227978296596179</v>
      </c>
    </row>
    <row r="632" spans="1:41" hidden="1" x14ac:dyDescent="0.25">
      <c r="A632" s="1" t="s">
        <v>48</v>
      </c>
      <c r="B632" t="s">
        <v>52</v>
      </c>
      <c r="C632">
        <v>155</v>
      </c>
      <c r="D632">
        <v>1</v>
      </c>
      <c r="E632">
        <v>16</v>
      </c>
      <c r="F632">
        <v>16</v>
      </c>
      <c r="G632">
        <v>0.1002</v>
      </c>
      <c r="H632">
        <v>6.9999999999999999E-4</v>
      </c>
      <c r="I632">
        <v>0.51770000000000005</v>
      </c>
      <c r="J632">
        <v>4.9599999999999998E-2</v>
      </c>
      <c r="K632">
        <v>0</v>
      </c>
      <c r="L632">
        <v>0.18909999999999999</v>
      </c>
      <c r="M632">
        <v>4.9599999999999998E-2</v>
      </c>
      <c r="N632">
        <v>0</v>
      </c>
      <c r="O632">
        <v>0.19370000000000001</v>
      </c>
      <c r="P632">
        <v>0.1012</v>
      </c>
      <c r="Q632">
        <v>0</v>
      </c>
      <c r="R632">
        <v>0.58340000000000003</v>
      </c>
      <c r="S632">
        <v>0.1016</v>
      </c>
      <c r="T632">
        <v>0.1016</v>
      </c>
      <c r="U632">
        <v>0.1016</v>
      </c>
      <c r="V632">
        <v>0.7399</v>
      </c>
      <c r="W632">
        <v>13.019399999999999</v>
      </c>
      <c r="X632">
        <v>0.65200000000000002</v>
      </c>
      <c r="Y632">
        <v>10.5032</v>
      </c>
      <c r="Z632">
        <v>0.85880000000000001</v>
      </c>
      <c r="AA632">
        <v>0.7399</v>
      </c>
      <c r="AB632">
        <v>13.019399999999999</v>
      </c>
      <c r="AC632">
        <v>0.65200000000000002</v>
      </c>
      <c r="AD632">
        <v>10.5032</v>
      </c>
      <c r="AE632">
        <v>0.85880000000000001</v>
      </c>
      <c r="AF632">
        <f>LOG(Table1[[#This Row],[QEpsAll]])</f>
        <v>-0.285921835018144</v>
      </c>
      <c r="AG632">
        <f>LOG(Table1[[#This Row],[QEpsBtm]])</f>
        <v>-0.72330847115496033</v>
      </c>
      <c r="AH632">
        <f>(LOG(Table1[[#This Row],[QEpsBtmIC]])-Table1[[#This Row],[QEpsBtmLog]])/(Table1[[#This Row],[QEpsBtm_BoolLog]]-Table1[[#This Row],[QEpsBtmLog]])</f>
        <v>1.5882659499157934E-2</v>
      </c>
      <c r="AI632" s="1">
        <f>(LOG(Table1[[#This Row],[QEpsBtmICRand]])-Table1[[#This Row],[QEpsBtmLog]])/(Table1[[#This Row],[QEpsBtm_BoolLog]]-Table1[[#This Row],[QEpsBtmLog]])</f>
        <v>0.74448344270807099</v>
      </c>
      <c r="AJ632" s="1">
        <f>(LOG(Table1[[#This Row],[QEpsBtmIC_HasseSimple]])-Table1[[#This Row],[QEpsBtmLog]])/(Table1[[#This Row],[QEpsBtm_BoolLog]]-Table1[[#This Row],[QEpsBtmLog]])</f>
        <v>0.90152319153568805</v>
      </c>
      <c r="AK632" s="1">
        <f>(LOG(Table1[[#This Row],[QEpsBtmIC_Hasse]])-Table1[[#This Row],[QEpsBtmLog]])/(Table1[[#This Row],[QEpsBtm_BoolLog]]-Table1[[#This Row],[QEpsBtmLog]])</f>
        <v>0.81794834487702872</v>
      </c>
      <c r="AL632" s="1">
        <f>(LOG(Table1[[#This Row],[QEpsBtmIC_Bool]])-Table1[[#This Row],[QEpsBtmLog]])/(Table1[[#This Row],[QEpsBtm_BoolLog]]-Table1[[#This Row],[QEpsBtmLog]])</f>
        <v>1</v>
      </c>
      <c r="AM632" s="1">
        <f>(LOG(Table1[[#This Row],[QEpsBtm_HasseSimple]])-Table1[[#This Row],[QEpsBtmLog]])/(Table1[[#This Row],[QEpsBtm_BoolLog]]-Table1[[#This Row],[QEpsBtmLog]])</f>
        <v>0.90152319153568805</v>
      </c>
      <c r="AN632" s="1">
        <f>(LOG(Table1[[#This Row],[QEpsBtm_Hasse]])-Table1[[#This Row],[QEpsBtmLog]])/(Table1[[#This Row],[QEpsBtm_BoolLog]]-Table1[[#This Row],[QEpsBtmLog]])</f>
        <v>0.81794834487702872</v>
      </c>
      <c r="AO632" s="1">
        <f>LOG(Table1[[#This Row],[QEpsBtm_Bool]])</f>
        <v>-6.6107964235788921E-2</v>
      </c>
    </row>
    <row r="633" spans="1:41" hidden="1" x14ac:dyDescent="0.25">
      <c r="A633" s="1" t="s">
        <v>48</v>
      </c>
      <c r="B633" t="s">
        <v>52</v>
      </c>
      <c r="C633">
        <v>155</v>
      </c>
      <c r="D633">
        <v>2</v>
      </c>
      <c r="E633">
        <v>33</v>
      </c>
      <c r="F633">
        <v>33</v>
      </c>
      <c r="G633">
        <v>0.1002</v>
      </c>
      <c r="H633">
        <v>6.9999999999999999E-4</v>
      </c>
      <c r="I633">
        <v>0.51770000000000005</v>
      </c>
      <c r="J633">
        <v>6.25E-2</v>
      </c>
      <c r="K633">
        <v>0</v>
      </c>
      <c r="L633">
        <v>0.2697</v>
      </c>
      <c r="M633">
        <v>6.3799999999999996E-2</v>
      </c>
      <c r="N633">
        <v>1.2999999999999999E-3</v>
      </c>
      <c r="O633">
        <v>0.27089999999999997</v>
      </c>
      <c r="P633">
        <v>0.1142</v>
      </c>
      <c r="Q633">
        <v>0</v>
      </c>
      <c r="R633">
        <v>0.81169999999999998</v>
      </c>
      <c r="S633">
        <v>0.1172</v>
      </c>
      <c r="T633">
        <v>0.1172</v>
      </c>
      <c r="U633">
        <v>0.1328</v>
      </c>
      <c r="V633">
        <v>1.377</v>
      </c>
      <c r="W633">
        <v>27.0258</v>
      </c>
      <c r="X633">
        <v>1.1739999999999999</v>
      </c>
      <c r="Y633">
        <v>22.6234</v>
      </c>
      <c r="Z633">
        <v>1.5844</v>
      </c>
      <c r="AA633">
        <v>1.377</v>
      </c>
      <c r="AB633">
        <v>27.0258</v>
      </c>
      <c r="AC633">
        <v>1.1739999999999999</v>
      </c>
      <c r="AD633">
        <v>22.6234</v>
      </c>
      <c r="AE633">
        <v>1.5844</v>
      </c>
      <c r="AF633">
        <f>LOG(Table1[[#This Row],[QEpsAll]])</f>
        <v>-0.285921835018144</v>
      </c>
      <c r="AG633">
        <f>LOG(Table1[[#This Row],[QEpsBtm]])</f>
        <v>-0.56911905354710879</v>
      </c>
      <c r="AH633">
        <f>(LOG(Table1[[#This Row],[QEpsBtmIC]])-Table1[[#This Row],[QEpsBtmLog]])/(Table1[[#This Row],[QEpsBtm_BoolLog]]-Table1[[#This Row],[QEpsBtmLog]])</f>
        <v>2.5072808574681609E-3</v>
      </c>
      <c r="AI633" s="1">
        <f>(LOG(Table1[[#This Row],[QEpsBtmICRand]])-Table1[[#This Row],[QEpsBtmLog]])/(Table1[[#This Row],[QEpsBtm_BoolLog]]-Table1[[#This Row],[QEpsBtmLog]])</f>
        <v>0.62226869435090626</v>
      </c>
      <c r="AJ633" s="1">
        <f>(LOG(Table1[[#This Row],[QEpsBtmIC_HasseSimple]])-Table1[[#This Row],[QEpsBtmLog]])/(Table1[[#This Row],[QEpsBtm_BoolLog]]-Table1[[#This Row],[QEpsBtmLog]])</f>
        <v>0.92076440809325311</v>
      </c>
      <c r="AK633" s="1">
        <f>(LOG(Table1[[#This Row],[QEpsBtmIC_Hasse]])-Table1[[#This Row],[QEpsBtmLog]])/(Table1[[#This Row],[QEpsBtm_BoolLog]]-Table1[[#This Row],[QEpsBtmLog]])</f>
        <v>0.83068990264374609</v>
      </c>
      <c r="AL633" s="1">
        <f>(LOG(Table1[[#This Row],[QEpsBtmIC_Bool]])-Table1[[#This Row],[QEpsBtmLog]])/(Table1[[#This Row],[QEpsBtm_BoolLog]]-Table1[[#This Row],[QEpsBtmLog]])</f>
        <v>1</v>
      </c>
      <c r="AM633" s="1">
        <f>(LOG(Table1[[#This Row],[QEpsBtm_HasseSimple]])-Table1[[#This Row],[QEpsBtmLog]])/(Table1[[#This Row],[QEpsBtm_BoolLog]]-Table1[[#This Row],[QEpsBtmLog]])</f>
        <v>0.92076440809325311</v>
      </c>
      <c r="AN633" s="1">
        <f>(LOG(Table1[[#This Row],[QEpsBtm_Hasse]])-Table1[[#This Row],[QEpsBtmLog]])/(Table1[[#This Row],[QEpsBtm_BoolLog]]-Table1[[#This Row],[QEpsBtmLog]])</f>
        <v>0.83068990264374609</v>
      </c>
      <c r="AO633" s="1">
        <f>LOG(Table1[[#This Row],[QEpsBtm_Bool]])</f>
        <v>0.1998648337322553</v>
      </c>
    </row>
    <row r="634" spans="1:41" hidden="1" x14ac:dyDescent="0.25">
      <c r="A634" s="1" t="s">
        <v>48</v>
      </c>
      <c r="B634" t="s">
        <v>52</v>
      </c>
      <c r="C634">
        <v>155</v>
      </c>
      <c r="D634">
        <v>3</v>
      </c>
      <c r="E634">
        <v>64</v>
      </c>
      <c r="F634">
        <v>64</v>
      </c>
      <c r="G634">
        <v>0.1002</v>
      </c>
      <c r="H634">
        <v>6.9999999999999999E-4</v>
      </c>
      <c r="I634">
        <v>0.51770000000000005</v>
      </c>
      <c r="J634">
        <v>7.5300000000000006E-2</v>
      </c>
      <c r="K634">
        <v>0</v>
      </c>
      <c r="L634">
        <v>0.35539999999999999</v>
      </c>
      <c r="M634">
        <v>7.5300000000000006E-2</v>
      </c>
      <c r="N634">
        <v>0</v>
      </c>
      <c r="O634">
        <v>0.35720000000000002</v>
      </c>
      <c r="P634">
        <v>0.13669999999999999</v>
      </c>
      <c r="Q634">
        <v>1.6999999999999999E-3</v>
      </c>
      <c r="R634">
        <v>0.95809999999999995</v>
      </c>
      <c r="S634">
        <v>0.1328</v>
      </c>
      <c r="T634">
        <v>0.1328</v>
      </c>
      <c r="U634">
        <v>0.1328</v>
      </c>
      <c r="V634">
        <v>3.1595</v>
      </c>
      <c r="W634">
        <v>50.538600000000002</v>
      </c>
      <c r="X634">
        <v>2.8060999999999998</v>
      </c>
      <c r="Y634">
        <v>42.991900000000001</v>
      </c>
      <c r="Z634">
        <v>3.7667000000000002</v>
      </c>
      <c r="AA634">
        <v>3.1595</v>
      </c>
      <c r="AB634">
        <v>50.538600000000002</v>
      </c>
      <c r="AC634">
        <v>2.8060999999999998</v>
      </c>
      <c r="AD634">
        <v>42.991900000000001</v>
      </c>
      <c r="AE634">
        <v>3.7667000000000002</v>
      </c>
      <c r="AF634">
        <f>LOG(Table1[[#This Row],[QEpsAll]])</f>
        <v>-0.285921835018144</v>
      </c>
      <c r="AG634">
        <f>LOG(Table1[[#This Row],[QEpsBtm]])</f>
        <v>-0.44928257653071729</v>
      </c>
      <c r="AH634">
        <f>(LOG(Table1[[#This Row],[QEpsBtmIC]])-Table1[[#This Row],[QEpsBtmLog]])/(Table1[[#This Row],[QEpsBtm_BoolLog]]-Table1[[#This Row],[QEpsBtmLog]])</f>
        <v>2.1400052912696485E-3</v>
      </c>
      <c r="AI634" s="1">
        <f>(LOG(Table1[[#This Row],[QEpsBtmICRand]])-Table1[[#This Row],[QEpsBtmLog]])/(Table1[[#This Row],[QEpsBtm_BoolLog]]-Table1[[#This Row],[QEpsBtmLog]])</f>
        <v>0.42008885799182311</v>
      </c>
      <c r="AJ634" s="1">
        <f>(LOG(Table1[[#This Row],[QEpsBtmIC_HasseSimple]])-Table1[[#This Row],[QEpsBtmLog]])/(Table1[[#This Row],[QEpsBtm_BoolLog]]-Table1[[#This Row],[QEpsBtmLog]])</f>
        <v>0.9255370414202071</v>
      </c>
      <c r="AK634" s="1">
        <f>(LOG(Table1[[#This Row],[QEpsBtmIC_Hasse]])-Table1[[#This Row],[QEpsBtmLog]])/(Table1[[#This Row],[QEpsBtm_BoolLog]]-Table1[[#This Row],[QEpsBtmLog]])</f>
        <v>0.87529023617285129</v>
      </c>
      <c r="AL634" s="1">
        <f>(LOG(Table1[[#This Row],[QEpsBtmIC_Bool]])-Table1[[#This Row],[QEpsBtmLog]])/(Table1[[#This Row],[QEpsBtm_BoolLog]]-Table1[[#This Row],[QEpsBtmLog]])</f>
        <v>1</v>
      </c>
      <c r="AM634" s="1">
        <f>(LOG(Table1[[#This Row],[QEpsBtm_HasseSimple]])-Table1[[#This Row],[QEpsBtmLog]])/(Table1[[#This Row],[QEpsBtm_BoolLog]]-Table1[[#This Row],[QEpsBtmLog]])</f>
        <v>0.9255370414202071</v>
      </c>
      <c r="AN634" s="1">
        <f>(LOG(Table1[[#This Row],[QEpsBtm_Hasse]])-Table1[[#This Row],[QEpsBtmLog]])/(Table1[[#This Row],[QEpsBtm_BoolLog]]-Table1[[#This Row],[QEpsBtmLog]])</f>
        <v>0.87529023617285129</v>
      </c>
      <c r="AO634" s="1">
        <f>LOG(Table1[[#This Row],[QEpsBtm_Bool]])</f>
        <v>0.57596103206075078</v>
      </c>
    </row>
    <row r="635" spans="1:41" hidden="1" x14ac:dyDescent="0.25">
      <c r="A635" s="1" t="s">
        <v>48</v>
      </c>
      <c r="B635" t="s">
        <v>52</v>
      </c>
      <c r="C635">
        <v>155</v>
      </c>
      <c r="D635">
        <v>4</v>
      </c>
      <c r="E635">
        <v>113</v>
      </c>
      <c r="F635">
        <v>117</v>
      </c>
      <c r="G635">
        <v>0.1002</v>
      </c>
      <c r="H635">
        <v>6.9999999999999999E-4</v>
      </c>
      <c r="I635">
        <v>0.51770000000000005</v>
      </c>
      <c r="J635">
        <v>8.8099999999999998E-2</v>
      </c>
      <c r="K635">
        <v>0</v>
      </c>
      <c r="L635">
        <v>0.40289999999999998</v>
      </c>
      <c r="M635">
        <v>8.8099999999999998E-2</v>
      </c>
      <c r="N635">
        <v>0</v>
      </c>
      <c r="O635">
        <v>0.40710000000000002</v>
      </c>
      <c r="P635">
        <v>0.15010000000000001</v>
      </c>
      <c r="Q635">
        <v>1.6999999999999999E-3</v>
      </c>
      <c r="R635">
        <v>0.99239999999999995</v>
      </c>
      <c r="S635">
        <v>0.1484</v>
      </c>
      <c r="T635">
        <v>0.1484</v>
      </c>
      <c r="U635">
        <v>0.1484</v>
      </c>
      <c r="V635">
        <v>4.9596999999999998</v>
      </c>
      <c r="W635">
        <v>84.655000000000001</v>
      </c>
      <c r="X635">
        <v>4.2129000000000003</v>
      </c>
      <c r="Y635">
        <v>70.989599999999996</v>
      </c>
      <c r="Z635">
        <v>6.1214000000000004</v>
      </c>
      <c r="AA635">
        <v>5.0810000000000004</v>
      </c>
      <c r="AB635">
        <v>85.974699999999999</v>
      </c>
      <c r="AC635">
        <v>4.2637999999999998</v>
      </c>
      <c r="AD635">
        <v>71.456800000000001</v>
      </c>
      <c r="AE635">
        <v>6.3616999999999999</v>
      </c>
      <c r="AF635">
        <f>LOG(Table1[[#This Row],[QEpsAll]])</f>
        <v>-0.285921835018144</v>
      </c>
      <c r="AG635">
        <f>LOG(Table1[[#This Row],[QEpsBtm]])</f>
        <v>-0.39480273261162224</v>
      </c>
      <c r="AH635">
        <f>(LOG(Table1[[#This Row],[QEpsBtmIC]])-Table1[[#This Row],[QEpsBtmLog]])/(Table1[[#This Row],[QEpsBtm_BoolLog]]-Table1[[#This Row],[QEpsBtmLog]])</f>
        <v>3.8114684399879382E-3</v>
      </c>
      <c r="AI635" s="1">
        <f>(LOG(Table1[[#This Row],[QEpsBtmICRand]])-Table1[[#This Row],[QEpsBtmLog]])/(Table1[[#This Row],[QEpsBtm_BoolLog]]-Table1[[#This Row],[QEpsBtmLog]])</f>
        <v>0.33130650476334833</v>
      </c>
      <c r="AJ635" s="1">
        <f>(LOG(Table1[[#This Row],[QEpsBtmIC_HasseSimple]])-Table1[[#This Row],[QEpsBtmLog]])/(Table1[[#This Row],[QEpsBtm_BoolLog]]-Table1[[#This Row],[QEpsBtmLog]])</f>
        <v>0.93153528945204223</v>
      </c>
      <c r="AK635" s="1">
        <f>(LOG(Table1[[#This Row],[QEpsBtmIC_Hasse]])-Table1[[#This Row],[QEpsBtmLog]])/(Table1[[#This Row],[QEpsBtm_BoolLog]]-Table1[[#This Row],[QEpsBtmLog]])</f>
        <v>0.8670896882814545</v>
      </c>
      <c r="AL635" s="1">
        <f>(LOG(Table1[[#This Row],[QEpsBtmIC_Bool]])-Table1[[#This Row],[QEpsBtmLog]])/(Table1[[#This Row],[QEpsBtm_BoolLog]]-Table1[[#This Row],[QEpsBtmLog]])</f>
        <v>1.0141517171157568</v>
      </c>
      <c r="AM635" s="1">
        <f>(LOG(Table1[[#This Row],[QEpsBtm_HasseSimple]])-Table1[[#This Row],[QEpsBtmLog]])/(Table1[[#This Row],[QEpsBtm_BoolLog]]-Table1[[#This Row],[QEpsBtmLog]])</f>
        <v>0.92265469366089958</v>
      </c>
      <c r="AN635" s="1">
        <f>(LOG(Table1[[#This Row],[QEpsBtm_Hasse]])-Table1[[#This Row],[QEpsBtmLog]])/(Table1[[#This Row],[QEpsBtm_BoolLog]]-Table1[[#This Row],[QEpsBtmLog]])</f>
        <v>0.86267580999572624</v>
      </c>
      <c r="AO635" s="1">
        <f>LOG(Table1[[#This Row],[QEpsBtm_Bool]])</f>
        <v>0.78685075919480651</v>
      </c>
    </row>
    <row r="636" spans="1:41" hidden="1" x14ac:dyDescent="0.25">
      <c r="A636" s="1" t="s">
        <v>48</v>
      </c>
      <c r="B636" t="s">
        <v>52</v>
      </c>
      <c r="C636">
        <v>155</v>
      </c>
      <c r="D636">
        <v>5</v>
      </c>
      <c r="E636">
        <v>175</v>
      </c>
      <c r="F636">
        <v>183</v>
      </c>
      <c r="G636">
        <v>0.1002</v>
      </c>
      <c r="H636">
        <v>6.9999999999999999E-4</v>
      </c>
      <c r="I636">
        <v>0.51770000000000005</v>
      </c>
      <c r="J636">
        <v>8.8200000000000001E-2</v>
      </c>
      <c r="K636">
        <v>0</v>
      </c>
      <c r="L636">
        <v>0.44479999999999997</v>
      </c>
      <c r="M636">
        <v>8.8200000000000001E-2</v>
      </c>
      <c r="N636">
        <v>0</v>
      </c>
      <c r="O636">
        <v>0.45140000000000002</v>
      </c>
      <c r="P636">
        <v>0.15409999999999999</v>
      </c>
      <c r="Q636">
        <v>1.2999999999999999E-3</v>
      </c>
      <c r="R636">
        <v>0.99550000000000005</v>
      </c>
      <c r="S636">
        <v>0.1641</v>
      </c>
      <c r="T636">
        <v>0.1484</v>
      </c>
      <c r="U636">
        <v>0.1641</v>
      </c>
      <c r="V636">
        <v>8.1359999999999992</v>
      </c>
      <c r="W636">
        <v>121.47839999999999</v>
      </c>
      <c r="X636">
        <v>6.8719999999999999</v>
      </c>
      <c r="Y636">
        <v>97.903700000000001</v>
      </c>
      <c r="Z636">
        <v>10.8833</v>
      </c>
      <c r="AA636">
        <v>8.343</v>
      </c>
      <c r="AB636">
        <v>123.92959999999999</v>
      </c>
      <c r="AC636">
        <v>6.9527999999999999</v>
      </c>
      <c r="AD636">
        <v>98.574700000000007</v>
      </c>
      <c r="AE636">
        <v>11.2997</v>
      </c>
      <c r="AF636">
        <f>LOG(Table1[[#This Row],[QEpsAll]])</f>
        <v>-0.285921835018144</v>
      </c>
      <c r="AG636">
        <f>LOG(Table1[[#This Row],[QEpsBtm]])</f>
        <v>-0.35183522142599899</v>
      </c>
      <c r="AH636">
        <f>(LOG(Table1[[#This Row],[QEpsBtmIC]])-Table1[[#This Row],[QEpsBtmLog]])/(Table1[[#This Row],[QEpsBtm_BoolLog]]-Table1[[#This Row],[QEpsBtmLog]])</f>
        <v>4.6066508811571988E-3</v>
      </c>
      <c r="AI636" s="1">
        <f>(LOG(Table1[[#This Row],[QEpsBtmICRand]])-Table1[[#This Row],[QEpsBtmLog]])/(Table1[[#This Row],[QEpsBtm_BoolLog]]-Table1[[#This Row],[QEpsBtmLog]])</f>
        <v>0.25196423624854147</v>
      </c>
      <c r="AJ636" s="1">
        <f>(LOG(Table1[[#This Row],[QEpsBtmIC_HasseSimple]])-Table1[[#This Row],[QEpsBtmLog]])/(Table1[[#This Row],[QEpsBtm_BoolLog]]-Table1[[#This Row],[QEpsBtmLog]])</f>
        <v>0.91686684108401539</v>
      </c>
      <c r="AK636" s="1">
        <f>(LOG(Table1[[#This Row],[QEpsBtmIC_Hasse]])-Table1[[#This Row],[QEpsBtmLog]])/(Table1[[#This Row],[QEpsBtm_BoolLog]]-Table1[[#This Row],[QEpsBtmLog]])</f>
        <v>0.85985780691805069</v>
      </c>
      <c r="AL636" s="1">
        <f>(LOG(Table1[[#This Row],[QEpsBtmIC_Bool]])-Table1[[#This Row],[QEpsBtmLog]])/(Table1[[#This Row],[QEpsBtm_BoolLog]]-Table1[[#This Row],[QEpsBtmLog]])</f>
        <v>1.0117430229806659</v>
      </c>
      <c r="AM636" s="1">
        <f>(LOG(Table1[[#This Row],[QEpsBtm_HasseSimple]])-Table1[[#This Row],[QEpsBtmLog]])/(Table1[[#This Row],[QEpsBtm_BoolLog]]-Table1[[#This Row],[QEpsBtmLog]])</f>
        <v>0.9090090443839427</v>
      </c>
      <c r="AN636" s="1">
        <f>(LOG(Table1[[#This Row],[QEpsBtm_Hasse]])-Table1[[#This Row],[QEpsBtmLog]])/(Table1[[#This Row],[QEpsBtm_BoolLog]]-Table1[[#This Row],[QEpsBtmLog]])</f>
        <v>0.85620189350454856</v>
      </c>
      <c r="AO636" s="1">
        <f>LOG(Table1[[#This Row],[QEpsBtm_Bool]])</f>
        <v>1.0367606007378407</v>
      </c>
    </row>
    <row r="637" spans="1:41" hidden="1" x14ac:dyDescent="0.25">
      <c r="A637" s="1" t="s">
        <v>48</v>
      </c>
      <c r="B637" t="s">
        <v>52</v>
      </c>
      <c r="C637">
        <v>155</v>
      </c>
      <c r="D637">
        <v>6</v>
      </c>
      <c r="E637">
        <v>269</v>
      </c>
      <c r="F637">
        <v>289</v>
      </c>
      <c r="G637">
        <v>0.1002</v>
      </c>
      <c r="H637">
        <v>6.9999999999999999E-4</v>
      </c>
      <c r="I637">
        <v>0.51770000000000005</v>
      </c>
      <c r="J637">
        <v>8.8300000000000003E-2</v>
      </c>
      <c r="K637">
        <v>0</v>
      </c>
      <c r="L637">
        <v>0.46660000000000001</v>
      </c>
      <c r="M637">
        <v>9.0899999999999995E-2</v>
      </c>
      <c r="N637">
        <v>1.6999999999999999E-3</v>
      </c>
      <c r="O637">
        <v>0.48949999999999999</v>
      </c>
      <c r="P637">
        <v>0.16550000000000001</v>
      </c>
      <c r="Q637">
        <v>0</v>
      </c>
      <c r="R637">
        <v>0.99929999999999997</v>
      </c>
      <c r="S637">
        <v>0.1641</v>
      </c>
      <c r="T637">
        <v>0.1641</v>
      </c>
      <c r="U637">
        <v>0.1797</v>
      </c>
      <c r="V637">
        <v>11.021000000000001</v>
      </c>
      <c r="W637">
        <v>168.9331</v>
      </c>
      <c r="X637">
        <v>8.8074999999999992</v>
      </c>
      <c r="Y637">
        <v>132.27440000000001</v>
      </c>
      <c r="Z637">
        <v>15.8851</v>
      </c>
      <c r="AA637">
        <v>11.4993</v>
      </c>
      <c r="AB637">
        <v>173.90860000000001</v>
      </c>
      <c r="AC637">
        <v>8.9457000000000004</v>
      </c>
      <c r="AD637">
        <v>133.13509999999999</v>
      </c>
      <c r="AE637">
        <v>17.066199999999998</v>
      </c>
      <c r="AF637">
        <f>LOG(Table1[[#This Row],[QEpsAll]])</f>
        <v>-0.285921835018144</v>
      </c>
      <c r="AG637">
        <f>LOG(Table1[[#This Row],[QEpsBtm]])</f>
        <v>-0.33105526554226616</v>
      </c>
      <c r="AH637">
        <f>(LOG(Table1[[#This Row],[QEpsBtmIC]])-Table1[[#This Row],[QEpsBtmLog]])/(Table1[[#This Row],[QEpsBtm_BoolLog]]-Table1[[#This Row],[QEpsBtmLog]])</f>
        <v>1.3581819536138434E-2</v>
      </c>
      <c r="AI637" s="1">
        <f>(LOG(Table1[[#This Row],[QEpsBtmICRand]])-Table1[[#This Row],[QEpsBtmLog]])/(Table1[[#This Row],[QEpsBtm_BoolLog]]-Table1[[#This Row],[QEpsBtmLog]])</f>
        <v>0.21588863626125407</v>
      </c>
      <c r="AJ637" s="1">
        <f>(LOG(Table1[[#This Row],[QEpsBtmIC_HasseSimple]])-Table1[[#This Row],[QEpsBtmLog]])/(Table1[[#This Row],[QEpsBtm_BoolLog]]-Table1[[#This Row],[QEpsBtmLog]])</f>
        <v>0.90841096124233778</v>
      </c>
      <c r="AK637" s="1">
        <f>(LOG(Table1[[#This Row],[QEpsBtmIC_Hasse]])-Table1[[#This Row],[QEpsBtmLog]])/(Table1[[#This Row],[QEpsBtm_BoolLog]]-Table1[[#This Row],[QEpsBtmLog]])</f>
        <v>0.83722698235193282</v>
      </c>
      <c r="AL637" s="1">
        <f>(LOG(Table1[[#This Row],[QEpsBtmIC_Bool]])-Table1[[#This Row],[QEpsBtmLog]])/(Table1[[#This Row],[QEpsBtm_BoolLog]]-Table1[[#This Row],[QEpsBtmLog]])</f>
        <v>1.02033026005271</v>
      </c>
      <c r="AM637" s="1">
        <f>(LOG(Table1[[#This Row],[QEpsBtm_HasseSimple]])-Table1[[#This Row],[QEpsBtmLog]])/(Table1[[#This Row],[QEpsBtm_BoolLog]]-Table1[[#This Row],[QEpsBtmLog]])</f>
        <v>0.89636797346541319</v>
      </c>
      <c r="AN637" s="1">
        <f>(LOG(Table1[[#This Row],[QEpsBtm_Hasse]])-Table1[[#This Row],[QEpsBtmLog]])/(Table1[[#This Row],[QEpsBtm_BoolLog]]-Table1[[#This Row],[QEpsBtmLog]])</f>
        <v>0.83281348476664507</v>
      </c>
      <c r="AO637" s="1">
        <f>LOG(Table1[[#This Row],[QEpsBtm_Bool]])</f>
        <v>1.2009899531456334</v>
      </c>
    </row>
    <row r="638" spans="1:41" hidden="1" x14ac:dyDescent="0.25">
      <c r="A638" s="1" t="s">
        <v>48</v>
      </c>
      <c r="B638" t="s">
        <v>52</v>
      </c>
      <c r="C638">
        <v>155</v>
      </c>
      <c r="D638">
        <v>7</v>
      </c>
      <c r="E638">
        <v>410</v>
      </c>
      <c r="F638">
        <v>491</v>
      </c>
      <c r="G638">
        <v>0.1002</v>
      </c>
      <c r="H638">
        <v>6.9999999999999999E-4</v>
      </c>
      <c r="I638">
        <v>0.51770000000000005</v>
      </c>
      <c r="J638">
        <v>8.9599999999999999E-2</v>
      </c>
      <c r="K638">
        <v>1.1999999999999999E-3</v>
      </c>
      <c r="L638">
        <v>0.48449999999999999</v>
      </c>
      <c r="M638">
        <v>9.3299999999999994E-2</v>
      </c>
      <c r="N638">
        <v>2.0999999999999999E-3</v>
      </c>
      <c r="O638">
        <v>0.49590000000000001</v>
      </c>
      <c r="P638">
        <v>0.17829999999999999</v>
      </c>
      <c r="Q638">
        <v>0</v>
      </c>
      <c r="R638">
        <v>0.99970000000000003</v>
      </c>
      <c r="S638">
        <v>0.1797</v>
      </c>
      <c r="T638">
        <v>0.1797</v>
      </c>
      <c r="U638">
        <v>0.1953</v>
      </c>
      <c r="V638">
        <v>15.423999999999999</v>
      </c>
      <c r="W638">
        <v>214.92259999999999</v>
      </c>
      <c r="X638">
        <v>12.315300000000001</v>
      </c>
      <c r="Y638">
        <v>164.63460000000001</v>
      </c>
      <c r="Z638">
        <v>27.564299999999999</v>
      </c>
      <c r="AA638">
        <v>16.840699999999998</v>
      </c>
      <c r="AB638">
        <v>228.44059999999999</v>
      </c>
      <c r="AC638">
        <v>12.620699999999999</v>
      </c>
      <c r="AD638">
        <v>166.554</v>
      </c>
      <c r="AE638">
        <v>32.426299999999998</v>
      </c>
      <c r="AF638">
        <f>LOG(Table1[[#This Row],[QEpsAll]])</f>
        <v>-0.285921835018144</v>
      </c>
      <c r="AG638">
        <f>LOG(Table1[[#This Row],[QEpsBtm]])</f>
        <v>-0.3147062186132159</v>
      </c>
      <c r="AH638">
        <f>(LOG(Table1[[#This Row],[QEpsBtmIC]])-Table1[[#This Row],[QEpsBtmLog]])/(Table1[[#This Row],[QEpsBtm_BoolLog]]-Table1[[#This Row],[QEpsBtmLog]])</f>
        <v>5.7549976157496123E-3</v>
      </c>
      <c r="AI638" s="1">
        <f>(LOG(Table1[[#This Row],[QEpsBtmICRand]])-Table1[[#This Row],[QEpsBtmLog]])/(Table1[[#This Row],[QEpsBtm_BoolLog]]-Table1[[#This Row],[QEpsBtmLog]])</f>
        <v>0.17924010116930369</v>
      </c>
      <c r="AJ638" s="1">
        <f>(LOG(Table1[[#This Row],[QEpsBtmIC_HasseSimple]])-Table1[[#This Row],[QEpsBtmLog]])/(Table1[[#This Row],[QEpsBtm_BoolLog]]-Table1[[#This Row],[QEpsBtmLog]])</f>
        <v>0.87807387821614069</v>
      </c>
      <c r="AK638" s="1">
        <f>(LOG(Table1[[#This Row],[QEpsBtmIC_Hasse]])-Table1[[#This Row],[QEpsBtmLog]])/(Table1[[#This Row],[QEpsBtm_BoolLog]]-Table1[[#This Row],[QEpsBtmLog]])</f>
        <v>0.80669330873117739</v>
      </c>
      <c r="AL638" s="1">
        <f>(LOG(Table1[[#This Row],[QEpsBtmIC_Bool]])-Table1[[#This Row],[QEpsBtmLog]])/(Table1[[#This Row],[QEpsBtm_BoolLog]]-Table1[[#This Row],[QEpsBtmLog]])</f>
        <v>1.0401984560539259</v>
      </c>
      <c r="AM638" s="1">
        <f>(LOG(Table1[[#This Row],[QEpsBtm_HasseSimple]])-Table1[[#This Row],[QEpsBtmLog]])/(Table1[[#This Row],[QEpsBtm_BoolLog]]-Table1[[#This Row],[QEpsBtmLog]])</f>
        <v>0.85632916806016857</v>
      </c>
      <c r="AN638" s="1">
        <f>(LOG(Table1[[#This Row],[QEpsBtm_Hasse]])-Table1[[#This Row],[QEpsBtmLog]])/(Table1[[#This Row],[QEpsBtm_BoolLog]]-Table1[[#This Row],[QEpsBtmLog]])</f>
        <v>0.80063169882493646</v>
      </c>
      <c r="AO638" s="1">
        <f>LOG(Table1[[#This Row],[QEpsBtm_Bool]])</f>
        <v>1.4403469679744592</v>
      </c>
    </row>
    <row r="639" spans="1:41" x14ac:dyDescent="0.25">
      <c r="A639" s="1" t="s">
        <v>48</v>
      </c>
      <c r="B639" t="s">
        <v>52</v>
      </c>
      <c r="C639">
        <v>155</v>
      </c>
      <c r="D639">
        <v>8</v>
      </c>
      <c r="E639">
        <v>564</v>
      </c>
      <c r="F639">
        <v>690</v>
      </c>
      <c r="G639">
        <v>0.1002</v>
      </c>
      <c r="H639">
        <v>6.9999999999999999E-4</v>
      </c>
      <c r="I639">
        <v>0.51770000000000005</v>
      </c>
      <c r="J639">
        <v>9.2100000000000001E-2</v>
      </c>
      <c r="K639">
        <v>1.9E-3</v>
      </c>
      <c r="L639">
        <v>0.4924</v>
      </c>
      <c r="M639">
        <v>9.4E-2</v>
      </c>
      <c r="N639">
        <v>2E-3</v>
      </c>
      <c r="O639">
        <v>0.50149999999999995</v>
      </c>
      <c r="P639">
        <v>0.17849999999999999</v>
      </c>
      <c r="Q639">
        <v>0</v>
      </c>
      <c r="R639">
        <v>0.99980000000000002</v>
      </c>
      <c r="S639">
        <v>0.1953</v>
      </c>
      <c r="T639">
        <v>0.1797</v>
      </c>
      <c r="U639">
        <v>0.1953</v>
      </c>
      <c r="V639">
        <v>18.807500000000001</v>
      </c>
      <c r="W639">
        <v>267.12880000000001</v>
      </c>
      <c r="X639">
        <v>14.681699999999999</v>
      </c>
      <c r="Y639">
        <v>205.17959999999999</v>
      </c>
      <c r="Z639">
        <v>36.517299999999999</v>
      </c>
      <c r="AA639">
        <v>20.702400000000001</v>
      </c>
      <c r="AB639">
        <v>284.36219999999997</v>
      </c>
      <c r="AC639">
        <v>15.065899999999999</v>
      </c>
      <c r="AD639">
        <v>207.56030000000001</v>
      </c>
      <c r="AE639">
        <v>44.347099999999998</v>
      </c>
      <c r="AF639">
        <f>LOG(Table1[[#This Row],[QEpsAll]])</f>
        <v>-0.285921835018144</v>
      </c>
      <c r="AG639">
        <f>LOG(Table1[[#This Row],[QEpsBtm]])</f>
        <v>-0.30768195574072132</v>
      </c>
      <c r="AH639">
        <f>(LOG(Table1[[#This Row],[QEpsBtmIC]])-Table1[[#This Row],[QEpsBtmLog]])/(Table1[[#This Row],[QEpsBtm_BoolLog]]-Table1[[#This Row],[QEpsBtmLog]])</f>
        <v>4.252473281391134E-3</v>
      </c>
      <c r="AI639" s="1">
        <f>(LOG(Table1[[#This Row],[QEpsBtmICRand]])-Table1[[#This Row],[QEpsBtmLog]])/(Table1[[#This Row],[QEpsBtm_BoolLog]]-Table1[[#This Row],[QEpsBtmLog]])</f>
        <v>0.16447346618344971</v>
      </c>
      <c r="AJ639" s="1">
        <f>(LOG(Table1[[#This Row],[QEpsBtmIC_HasseSimple]])-Table1[[#This Row],[QEpsBtmLog]])/(Table1[[#This Row],[QEpsBtm_BoolLog]]-Table1[[#This Row],[QEpsBtmLog]])</f>
        <v>0.86820633159069971</v>
      </c>
      <c r="AK639" s="1">
        <f>(LOG(Table1[[#This Row],[QEpsBtmIC_Hasse]])-Table1[[#This Row],[QEpsBtmLog]])/(Table1[[#This Row],[QEpsBtm_BoolLog]]-Table1[[#This Row],[QEpsBtmLog]])</f>
        <v>0.79440297060409448</v>
      </c>
      <c r="AL639" s="1">
        <f>(LOG(Table1[[#This Row],[QEpsBtmIC_Bool]])-Table1[[#This Row],[QEpsBtmLog]])/(Table1[[#This Row],[QEpsBtm_BoolLog]]-Table1[[#This Row],[QEpsBtmLog]])</f>
        <v>1.0451114534718227</v>
      </c>
      <c r="AM639" s="1">
        <f>(LOG(Table1[[#This Row],[QEpsBtm_HasseSimple]])-Table1[[#This Row],[QEpsBtmLog]])/(Table1[[#This Row],[QEpsBtm_BoolLog]]-Table1[[#This Row],[QEpsBtmLog]])</f>
        <v>0.84591456752612637</v>
      </c>
      <c r="AN639" s="1">
        <f>(LOG(Table1[[#This Row],[QEpsBtm_Hasse]])-Table1[[#This Row],[QEpsBtmLog]])/(Table1[[#This Row],[QEpsBtm_BoolLog]]-Table1[[#This Row],[QEpsBtmLog]])</f>
        <v>0.78840422654839237</v>
      </c>
      <c r="AO639" s="1">
        <f>LOG(Table1[[#This Row],[QEpsBtm_Bool]])</f>
        <v>1.5624986593756929</v>
      </c>
    </row>
    <row r="640" spans="1:41" hidden="1" x14ac:dyDescent="0.25">
      <c r="A640" s="1" t="s">
        <v>48</v>
      </c>
      <c r="B640" t="s">
        <v>52</v>
      </c>
      <c r="C640">
        <v>155</v>
      </c>
      <c r="D640">
        <v>9</v>
      </c>
      <c r="E640">
        <v>757</v>
      </c>
      <c r="F640">
        <v>953</v>
      </c>
      <c r="G640">
        <v>0.1002</v>
      </c>
      <c r="H640">
        <v>6.9999999999999999E-4</v>
      </c>
      <c r="I640">
        <v>0.51770000000000005</v>
      </c>
      <c r="J640">
        <v>9.5200000000000007E-2</v>
      </c>
      <c r="K640">
        <v>2E-3</v>
      </c>
      <c r="L640">
        <v>0.50319999999999998</v>
      </c>
      <c r="M640">
        <v>0.1002</v>
      </c>
      <c r="N640">
        <v>5.9999999999999995E-4</v>
      </c>
      <c r="O640">
        <v>0.51380000000000003</v>
      </c>
      <c r="P640">
        <v>0.19109999999999999</v>
      </c>
      <c r="Q640">
        <v>0</v>
      </c>
      <c r="R640">
        <v>1</v>
      </c>
      <c r="S640">
        <v>0.1953</v>
      </c>
      <c r="T640">
        <v>0.1797</v>
      </c>
      <c r="U640">
        <v>0.2109</v>
      </c>
      <c r="V640">
        <v>24.4255</v>
      </c>
      <c r="W640">
        <v>323.5539</v>
      </c>
      <c r="X640">
        <v>19.144600000000001</v>
      </c>
      <c r="Y640">
        <v>244.5523</v>
      </c>
      <c r="Z640">
        <v>53.5959</v>
      </c>
      <c r="AA640">
        <v>27.201699999999999</v>
      </c>
      <c r="AB640">
        <v>348.2303</v>
      </c>
      <c r="AC640">
        <v>19.688199999999998</v>
      </c>
      <c r="AD640">
        <v>247.8862</v>
      </c>
      <c r="AE640">
        <v>66.048100000000005</v>
      </c>
      <c r="AF640">
        <f>LOG(Table1[[#This Row],[QEpsAll]])</f>
        <v>-0.285921835018144</v>
      </c>
      <c r="AG640">
        <f>LOG(Table1[[#This Row],[QEpsBtm]])</f>
        <v>-0.29825936756278748</v>
      </c>
      <c r="AH640">
        <f>(LOG(Table1[[#This Row],[QEpsBtmIC]])-Table1[[#This Row],[QEpsBtmLog]])/(Table1[[#This Row],[QEpsBtm_BoolLog]]-Table1[[#This Row],[QEpsBtmLog]])</f>
        <v>4.4655755995069305E-3</v>
      </c>
      <c r="AI640" s="1">
        <f>(LOG(Table1[[#This Row],[QEpsBtmICRand]])-Table1[[#This Row],[QEpsBtmLog]])/(Table1[[#This Row],[QEpsBtm_BoolLog]]-Table1[[#This Row],[QEpsBtmLog]])</f>
        <v>0.14711487671719797</v>
      </c>
      <c r="AJ640" s="1">
        <f>(LOG(Table1[[#This Row],[QEpsBtmIC_HasseSimple]])-Table1[[#This Row],[QEpsBtmLog]])/(Table1[[#This Row],[QEpsBtm_BoolLog]]-Table1[[#This Row],[QEpsBtmLog]])</f>
        <v>0.85472189090025996</v>
      </c>
      <c r="AK640" s="1">
        <f>(LOG(Table1[[#This Row],[QEpsBtmIC_Hasse]])-Table1[[#This Row],[QEpsBtmLog]])/(Table1[[#This Row],[QEpsBtm_BoolLog]]-Table1[[#This Row],[QEpsBtmLog]])</f>
        <v>0.78547523911820594</v>
      </c>
      <c r="AL640" s="1">
        <f>(LOG(Table1[[#This Row],[QEpsBtmIC_Bool]])-Table1[[#This Row],[QEpsBtmLog]])/(Table1[[#This Row],[QEpsBtm_BoolLog]]-Table1[[#This Row],[QEpsBtmLog]])</f>
        <v>1.0447514877794299</v>
      </c>
      <c r="AM640" s="1">
        <f>(LOG(Table1[[#This Row],[QEpsBtm_HasseSimple]])-Table1[[#This Row],[QEpsBtmLog]])/(Table1[[#This Row],[QEpsBtm_BoolLog]]-Table1[[#This Row],[QEpsBtmLog]])</f>
        <v>0.83166142283759503</v>
      </c>
      <c r="AN640" s="1">
        <f>(LOG(Table1[[#This Row],[QEpsBtm_Hasse]])-Table1[[#This Row],[QEpsBtmLog]])/(Table1[[#This Row],[QEpsBtm_BoolLog]]-Table1[[#This Row],[QEpsBtmLog]])</f>
        <v>0.77947752282576876</v>
      </c>
      <c r="AO640" s="1">
        <f>LOG(Table1[[#This Row],[QEpsBtm_Bool]])</f>
        <v>1.7291315681352912</v>
      </c>
    </row>
    <row r="641" spans="1:41" hidden="1" x14ac:dyDescent="0.25">
      <c r="A641" s="1" t="s">
        <v>48</v>
      </c>
      <c r="B641" t="s">
        <v>52</v>
      </c>
      <c r="C641">
        <v>155</v>
      </c>
      <c r="D641">
        <v>10</v>
      </c>
      <c r="E641">
        <v>958</v>
      </c>
      <c r="F641">
        <v>1190</v>
      </c>
      <c r="G641">
        <v>0.1002</v>
      </c>
      <c r="H641">
        <v>6.9999999999999999E-4</v>
      </c>
      <c r="I641">
        <v>0.51770000000000005</v>
      </c>
      <c r="J641">
        <v>9.4100000000000003E-2</v>
      </c>
      <c r="K641">
        <v>2E-3</v>
      </c>
      <c r="L641">
        <v>0.50570000000000004</v>
      </c>
      <c r="M641">
        <v>9.98E-2</v>
      </c>
      <c r="N641">
        <v>1.2999999999999999E-3</v>
      </c>
      <c r="O641">
        <v>0.52749999999999997</v>
      </c>
      <c r="P641">
        <v>0.19120000000000001</v>
      </c>
      <c r="Q641">
        <v>0</v>
      </c>
      <c r="R641">
        <v>0.99990000000000001</v>
      </c>
      <c r="S641">
        <v>0.1953</v>
      </c>
      <c r="T641">
        <v>0.1953</v>
      </c>
      <c r="U641">
        <v>0.2109</v>
      </c>
      <c r="V641">
        <v>27.645399999999999</v>
      </c>
      <c r="W641">
        <v>369.25310000000002</v>
      </c>
      <c r="X641">
        <v>21.258700000000001</v>
      </c>
      <c r="Y641">
        <v>277.81209999999999</v>
      </c>
      <c r="Z641">
        <v>66.2239</v>
      </c>
      <c r="AA641">
        <v>30.864799999999999</v>
      </c>
      <c r="AB641">
        <v>397.43860000000001</v>
      </c>
      <c r="AC641">
        <v>21.846800000000002</v>
      </c>
      <c r="AD641">
        <v>280.9418</v>
      </c>
      <c r="AE641">
        <v>81.378299999999996</v>
      </c>
      <c r="AF641">
        <f>LOG(Table1[[#This Row],[QEpsAll]])</f>
        <v>-0.285921835018144</v>
      </c>
      <c r="AG641">
        <f>LOG(Table1[[#This Row],[QEpsBtm]])</f>
        <v>-0.29610704636745544</v>
      </c>
      <c r="AH641">
        <f>(LOG(Table1[[#This Row],[QEpsBtmIC]])-Table1[[#This Row],[QEpsBtmLog]])/(Table1[[#This Row],[QEpsBtm_BoolLog]]-Table1[[#This Row],[QEpsBtmLog]])</f>
        <v>8.6577495637762698E-3</v>
      </c>
      <c r="AI641" s="1">
        <f>(LOG(Table1[[#This Row],[QEpsBtmICRand]])-Table1[[#This Row],[QEpsBtmLog]])/(Table1[[#This Row],[QEpsBtm_BoolLog]]-Table1[[#This Row],[QEpsBtmLog]])</f>
        <v>0.13984250447931162</v>
      </c>
      <c r="AJ641" s="1">
        <f>(LOG(Table1[[#This Row],[QEpsBtmIC_HasseSimple]])-Table1[[#This Row],[QEpsBtmLog]])/(Table1[[#This Row],[QEpsBtm_BoolLog]]-Table1[[#This Row],[QEpsBtmLog]])</f>
        <v>0.84339527079670651</v>
      </c>
      <c r="AK641" s="1">
        <f>(LOG(Table1[[#This Row],[QEpsBtmIC_Hasse]])-Table1[[#This Row],[QEpsBtmLog]])/(Table1[[#This Row],[QEpsBtm_BoolLog]]-Table1[[#This Row],[QEpsBtmLog]])</f>
        <v>0.77250863863158459</v>
      </c>
      <c r="AL641" s="1">
        <f>(LOG(Table1[[#This Row],[QEpsBtmIC_Bool]])-Table1[[#This Row],[QEpsBtmLog]])/(Table1[[#This Row],[QEpsBtm_BoolLog]]-Table1[[#This Row],[QEpsBtmLog]])</f>
        <v>1.0422714743748054</v>
      </c>
      <c r="AM641" s="1">
        <f>(LOG(Table1[[#This Row],[QEpsBtm_HasseSimple]])-Table1[[#This Row],[QEpsBtmLog]])/(Table1[[#This Row],[QEpsBtm_BoolLog]]-Table1[[#This Row],[QEpsBtmLog]])</f>
        <v>0.82079827659420612</v>
      </c>
      <c r="AN641" s="1">
        <f>(LOG(Table1[[#This Row],[QEpsBtm_Hasse]])-Table1[[#This Row],[QEpsBtmLog]])/(Table1[[#This Row],[QEpsBtm_BoolLog]]-Table1[[#This Row],[QEpsBtmLog]])</f>
        <v>0.76691088340873648</v>
      </c>
      <c r="AO641" s="1">
        <f>LOG(Table1[[#This Row],[QEpsBtm_Bool]])</f>
        <v>1.8210147532599799</v>
      </c>
    </row>
    <row r="642" spans="1:41" hidden="1" x14ac:dyDescent="0.25">
      <c r="A642" s="1" t="s">
        <v>48</v>
      </c>
      <c r="B642" t="s">
        <v>52</v>
      </c>
      <c r="C642">
        <v>155</v>
      </c>
      <c r="D642">
        <v>11</v>
      </c>
      <c r="E642">
        <v>1150</v>
      </c>
      <c r="F642">
        <v>1426</v>
      </c>
      <c r="G642">
        <v>0.1002</v>
      </c>
      <c r="H642">
        <v>6.9999999999999999E-4</v>
      </c>
      <c r="I642">
        <v>0.51770000000000005</v>
      </c>
      <c r="J642">
        <v>9.7100000000000006E-2</v>
      </c>
      <c r="K642">
        <v>1.9E-3</v>
      </c>
      <c r="L642">
        <v>0.50929999999999997</v>
      </c>
      <c r="M642">
        <v>0.1009</v>
      </c>
      <c r="N642">
        <v>0</v>
      </c>
      <c r="O642">
        <v>0.5212</v>
      </c>
      <c r="P642">
        <v>0.19120000000000001</v>
      </c>
      <c r="Q642">
        <v>0</v>
      </c>
      <c r="R642">
        <v>1</v>
      </c>
      <c r="S642">
        <v>0.2109</v>
      </c>
      <c r="T642">
        <v>0.1953</v>
      </c>
      <c r="U642">
        <v>0.2109</v>
      </c>
      <c r="V642">
        <v>31.123899999999999</v>
      </c>
      <c r="W642">
        <v>403.47969999999998</v>
      </c>
      <c r="X642">
        <v>24.341899999999999</v>
      </c>
      <c r="Y642">
        <v>307.01130000000001</v>
      </c>
      <c r="Z642">
        <v>84.233000000000004</v>
      </c>
      <c r="AA642">
        <v>34.920900000000003</v>
      </c>
      <c r="AB642">
        <v>436.82819999999998</v>
      </c>
      <c r="AC642">
        <v>25.019600000000001</v>
      </c>
      <c r="AD642">
        <v>310.58710000000002</v>
      </c>
      <c r="AE642">
        <v>102.6439</v>
      </c>
      <c r="AF642">
        <f>LOG(Table1[[#This Row],[QEpsAll]])</f>
        <v>-0.285921835018144</v>
      </c>
      <c r="AG642">
        <f>LOG(Table1[[#This Row],[QEpsBtm]])</f>
        <v>-0.29302632382382182</v>
      </c>
      <c r="AH642">
        <f>(LOG(Table1[[#This Row],[QEpsBtmIC]])-Table1[[#This Row],[QEpsBtmLog]])/(Table1[[#This Row],[QEpsBtm_BoolLog]]-Table1[[#This Row],[QEpsBtmLog]])</f>
        <v>4.5213847260786831E-3</v>
      </c>
      <c r="AI642" s="1">
        <f>(LOG(Table1[[#This Row],[QEpsBtmICRand]])-Table1[[#This Row],[QEpsBtmLog]])/(Table1[[#This Row],[QEpsBtm_BoolLog]]-Table1[[#This Row],[QEpsBtmLog]])</f>
        <v>0.1320825733229731</v>
      </c>
      <c r="AJ642" s="1">
        <f>(LOG(Table1[[#This Row],[QEpsBtmIC_HasseSimple]])-Table1[[#This Row],[QEpsBtmLog]])/(Table1[[#This Row],[QEpsBtm_BoolLog]]-Table1[[#This Row],[QEpsBtmLog]])</f>
        <v>0.82763337413103866</v>
      </c>
      <c r="AK642" s="1">
        <f>(LOG(Table1[[#This Row],[QEpsBtmIC_Hasse]])-Table1[[#This Row],[QEpsBtmLog]])/(Table1[[#This Row],[QEpsBtm_BoolLog]]-Table1[[#This Row],[QEpsBtmLog]])</f>
        <v>0.76236201732983366</v>
      </c>
      <c r="AL642" s="1">
        <f>(LOG(Table1[[#This Row],[QEpsBtmIC_Bool]])-Table1[[#This Row],[QEpsBtmLog]])/(Table1[[#This Row],[QEpsBtm_BoolLog]]-Table1[[#This Row],[QEpsBtmLog]])</f>
        <v>1.0386975631303184</v>
      </c>
      <c r="AM642" s="1">
        <f>(LOG(Table1[[#This Row],[QEpsBtm_HasseSimple]])-Table1[[#This Row],[QEpsBtmLog]])/(Table1[[#This Row],[QEpsBtm_BoolLog]]-Table1[[#This Row],[QEpsBtmLog]])</f>
        <v>0.80509957960590128</v>
      </c>
      <c r="AN642" s="1">
        <f>(LOG(Table1[[#This Row],[QEpsBtm_Hasse]])-Table1[[#This Row],[QEpsBtmLog]])/(Table1[[#This Row],[QEpsBtm_BoolLog]]-Table1[[#This Row],[QEpsBtmLog]])</f>
        <v>0.75698638424117126</v>
      </c>
      <c r="AO642" s="1">
        <f>LOG(Table1[[#This Row],[QEpsBtm_Bool]])</f>
        <v>1.9254822685799864</v>
      </c>
    </row>
    <row r="643" spans="1:41" hidden="1" x14ac:dyDescent="0.25">
      <c r="A643" s="1" t="s">
        <v>0</v>
      </c>
      <c r="C643" t="s">
        <v>1</v>
      </c>
      <c r="D643" t="s">
        <v>2</v>
      </c>
      <c r="E643" t="s">
        <v>3</v>
      </c>
      <c r="F643" t="s">
        <v>4</v>
      </c>
      <c r="G643" t="s">
        <v>5</v>
      </c>
      <c r="H643" t="s">
        <v>6</v>
      </c>
      <c r="I643" t="s">
        <v>7</v>
      </c>
      <c r="J643" t="s">
        <v>8</v>
      </c>
      <c r="K643" t="s">
        <v>9</v>
      </c>
      <c r="L643" t="s">
        <v>10</v>
      </c>
      <c r="M643" t="s">
        <v>11</v>
      </c>
      <c r="N643" t="s">
        <v>12</v>
      </c>
      <c r="O643" t="s">
        <v>13</v>
      </c>
      <c r="P643" t="s">
        <v>14</v>
      </c>
      <c r="Q643" t="s">
        <v>15</v>
      </c>
      <c r="R643" t="s">
        <v>16</v>
      </c>
      <c r="S643" t="s">
        <v>17</v>
      </c>
      <c r="T643" t="s">
        <v>18</v>
      </c>
      <c r="U643" t="s">
        <v>19</v>
      </c>
      <c r="V643" t="s">
        <v>20</v>
      </c>
      <c r="W643" t="s">
        <v>21</v>
      </c>
      <c r="X643" t="s">
        <v>22</v>
      </c>
      <c r="Y643" t="s">
        <v>23</v>
      </c>
      <c r="Z643" t="s">
        <v>24</v>
      </c>
      <c r="AA643" t="s">
        <v>25</v>
      </c>
      <c r="AB643" t="s">
        <v>26</v>
      </c>
      <c r="AC643" t="s">
        <v>27</v>
      </c>
      <c r="AD643" t="s">
        <v>28</v>
      </c>
      <c r="AE643" t="s">
        <v>29</v>
      </c>
      <c r="AF643" t="e">
        <f>LOG(Table1[[#This Row],[QEpsAll]])</f>
        <v>#VALUE!</v>
      </c>
      <c r="AG643" t="e">
        <f>LOG(Table1[[#This Row],[QEpsBtm]])</f>
        <v>#VALUE!</v>
      </c>
      <c r="AH643" t="e">
        <f>(LOG(Table1[[#This Row],[QEpsBtmIC]])-Table1[[#This Row],[QEpsBtmLog]])/(Table1[[#This Row],[QEpsBtm_BoolLog]]-Table1[[#This Row],[QEpsBtmLog]])</f>
        <v>#VALUE!</v>
      </c>
      <c r="AI643" s="1" t="e">
        <f>(LOG(Table1[[#This Row],[QEpsBtmICRand]])-Table1[[#This Row],[QEpsBtmLog]])/(Table1[[#This Row],[QEpsBtm_BoolLog]]-Table1[[#This Row],[QEpsBtmLog]])</f>
        <v>#VALUE!</v>
      </c>
      <c r="AJ643" s="1" t="e">
        <f>(LOG(Table1[[#This Row],[QEpsBtmIC_HasseSimple]])-Table1[[#This Row],[QEpsBtmLog]])/(Table1[[#This Row],[QEpsBtm_BoolLog]]-Table1[[#This Row],[QEpsBtmLog]])</f>
        <v>#VALUE!</v>
      </c>
      <c r="AK643" s="1" t="e">
        <f>(LOG(Table1[[#This Row],[QEpsBtmIC_Hasse]])-Table1[[#This Row],[QEpsBtmLog]])/(Table1[[#This Row],[QEpsBtm_BoolLog]]-Table1[[#This Row],[QEpsBtmLog]])</f>
        <v>#VALUE!</v>
      </c>
      <c r="AL643" s="1" t="e">
        <f>(LOG(Table1[[#This Row],[QEpsBtmIC_Bool]])-Table1[[#This Row],[QEpsBtmLog]])/(Table1[[#This Row],[QEpsBtm_BoolLog]]-Table1[[#This Row],[QEpsBtmLog]])</f>
        <v>#VALUE!</v>
      </c>
      <c r="AM643" s="1" t="e">
        <f>(LOG(Table1[[#This Row],[QEpsBtm_HasseSimple]])-Table1[[#This Row],[QEpsBtmLog]])/(Table1[[#This Row],[QEpsBtm_BoolLog]]-Table1[[#This Row],[QEpsBtmLog]])</f>
        <v>#VALUE!</v>
      </c>
      <c r="AN643" s="1" t="e">
        <f>(LOG(Table1[[#This Row],[QEpsBtm_Hasse]])-Table1[[#This Row],[QEpsBtmLog]])/(Table1[[#This Row],[QEpsBtm_BoolLog]]-Table1[[#This Row],[QEpsBtmLog]])</f>
        <v>#VALUE!</v>
      </c>
      <c r="AO643" s="1" t="e">
        <f>LOG(Table1[[#This Row],[QEpsBtm_Bool]])</f>
        <v>#VALUE!</v>
      </c>
    </row>
    <row r="644" spans="1:41" hidden="1" x14ac:dyDescent="0.25">
      <c r="A644" s="1" t="s">
        <v>49</v>
      </c>
      <c r="B644" t="s">
        <v>52</v>
      </c>
      <c r="C644">
        <v>40</v>
      </c>
      <c r="D644">
        <v>0</v>
      </c>
      <c r="E644">
        <v>1</v>
      </c>
      <c r="F644">
        <v>1</v>
      </c>
      <c r="G644">
        <v>0.21</v>
      </c>
      <c r="H644">
        <v>6.7000000000000002E-3</v>
      </c>
      <c r="I644">
        <v>0.48649999999999999</v>
      </c>
      <c r="J644">
        <v>0</v>
      </c>
      <c r="K644">
        <v>0</v>
      </c>
      <c r="L644">
        <v>1.06E-2</v>
      </c>
      <c r="M644">
        <v>0</v>
      </c>
      <c r="N644">
        <v>0</v>
      </c>
      <c r="O644">
        <v>1.0999999999999999E-2</v>
      </c>
      <c r="P644">
        <v>0</v>
      </c>
      <c r="Q644">
        <v>0</v>
      </c>
      <c r="R644">
        <v>8.5000000000000006E-3</v>
      </c>
      <c r="S644">
        <v>7.7999999999999996E-3</v>
      </c>
      <c r="T644">
        <v>7.7999999999999996E-3</v>
      </c>
      <c r="U644">
        <v>7.7999999999999996E-3</v>
      </c>
      <c r="V644">
        <v>1.01E-2</v>
      </c>
      <c r="W644">
        <v>1</v>
      </c>
      <c r="X644">
        <v>1.01E-2</v>
      </c>
      <c r="Y644">
        <v>1</v>
      </c>
      <c r="Z644">
        <v>1.01E-2</v>
      </c>
      <c r="AA644">
        <v>1.01E-2</v>
      </c>
      <c r="AB644">
        <v>1</v>
      </c>
      <c r="AC644">
        <v>1.01E-2</v>
      </c>
      <c r="AD644">
        <v>1</v>
      </c>
      <c r="AE644">
        <v>1.01E-2</v>
      </c>
      <c r="AF644">
        <f>LOG(Table1[[#This Row],[QEpsAll]])</f>
        <v>-0.31291715539562931</v>
      </c>
      <c r="AG644">
        <f>LOG(Table1[[#This Row],[QEpsBtm]])</f>
        <v>-1.9746941347352298</v>
      </c>
      <c r="AH644">
        <f>(LOG(Table1[[#This Row],[QEpsBtmIC]])-Table1[[#This Row],[QEpsBtmLog]])/(Table1[[#This Row],[QEpsBtm_BoolLog]]-Table1[[#This Row],[QEpsBtmLog]])</f>
        <v>-0.76660518112415732</v>
      </c>
      <c r="AI644" s="1">
        <f>(LOG(Table1[[#This Row],[QEpsBtmICRand]])-Table1[[#This Row],[QEpsBtmLog]])/(Table1[[#This Row],[QEpsBtm_BoolLog]]-Table1[[#This Row],[QEpsBtmLog]])</f>
        <v>4.5694192605116992</v>
      </c>
      <c r="AJ644" s="1">
        <f>(LOG(Table1[[#This Row],[QEpsBtmIC_HasseSimple]])-Table1[[#This Row],[QEpsBtmLog]])/(Table1[[#This Row],[QEpsBtm_BoolLog]]-Table1[[#This Row],[QEpsBtmLog]])</f>
        <v>1</v>
      </c>
      <c r="AK644" s="1">
        <f>(LOG(Table1[[#This Row],[QEpsBtmIC_Hasse]])-Table1[[#This Row],[QEpsBtmLog]])/(Table1[[#This Row],[QEpsBtm_BoolLog]]-Table1[[#This Row],[QEpsBtmLog]])</f>
        <v>1</v>
      </c>
      <c r="AL644" s="1">
        <f>(LOG(Table1[[#This Row],[QEpsBtmIC_Bool]])-Table1[[#This Row],[QEpsBtmLog]])/(Table1[[#This Row],[QEpsBtm_BoolLog]]-Table1[[#This Row],[QEpsBtmLog]])</f>
        <v>1</v>
      </c>
      <c r="AM644" s="1">
        <f>(LOG(Table1[[#This Row],[QEpsBtm_HasseSimple]])-Table1[[#This Row],[QEpsBtmLog]])/(Table1[[#This Row],[QEpsBtm_BoolLog]]-Table1[[#This Row],[QEpsBtmLog]])</f>
        <v>1</v>
      </c>
      <c r="AN644" s="1">
        <f>(LOG(Table1[[#This Row],[QEpsBtm_Hasse]])-Table1[[#This Row],[QEpsBtmLog]])/(Table1[[#This Row],[QEpsBtm_BoolLog]]-Table1[[#This Row],[QEpsBtmLog]])</f>
        <v>1</v>
      </c>
      <c r="AO644" s="1">
        <f>LOG(Table1[[#This Row],[QEpsBtm_Bool]])</f>
        <v>-1.9956786262173574</v>
      </c>
    </row>
    <row r="645" spans="1:41" hidden="1" x14ac:dyDescent="0.25">
      <c r="A645" s="1" t="s">
        <v>49</v>
      </c>
      <c r="B645" t="s">
        <v>52</v>
      </c>
      <c r="C645">
        <v>40</v>
      </c>
      <c r="D645">
        <v>1</v>
      </c>
      <c r="E645">
        <v>4</v>
      </c>
      <c r="F645">
        <v>4</v>
      </c>
      <c r="G645">
        <v>0.21</v>
      </c>
      <c r="H645">
        <v>6.7000000000000002E-3</v>
      </c>
      <c r="I645">
        <v>0.48649999999999999</v>
      </c>
      <c r="J645">
        <v>0.1</v>
      </c>
      <c r="K645">
        <v>0</v>
      </c>
      <c r="L645">
        <v>0.13109999999999999</v>
      </c>
      <c r="M645">
        <v>0.1</v>
      </c>
      <c r="N645">
        <v>0</v>
      </c>
      <c r="O645">
        <v>0.1255</v>
      </c>
      <c r="P645">
        <v>0.15</v>
      </c>
      <c r="Q645">
        <v>0</v>
      </c>
      <c r="R645">
        <v>0.13830000000000001</v>
      </c>
      <c r="S645">
        <v>0.1484</v>
      </c>
      <c r="T645">
        <v>0.1484</v>
      </c>
      <c r="U645">
        <v>0.1484</v>
      </c>
      <c r="V645">
        <v>0.1414</v>
      </c>
      <c r="W645">
        <v>3.5</v>
      </c>
      <c r="X645">
        <v>0.13719999999999999</v>
      </c>
      <c r="Y645">
        <v>3</v>
      </c>
      <c r="Z645">
        <v>0.14729999999999999</v>
      </c>
      <c r="AA645">
        <v>0.1414</v>
      </c>
      <c r="AB645">
        <v>3.5</v>
      </c>
      <c r="AC645">
        <v>0.13719999999999999</v>
      </c>
      <c r="AD645">
        <v>3</v>
      </c>
      <c r="AE645">
        <v>0.14729999999999999</v>
      </c>
      <c r="AF645">
        <f>LOG(Table1[[#This Row],[QEpsAll]])</f>
        <v>-0.31291715539562931</v>
      </c>
      <c r="AG645">
        <f>LOG(Table1[[#This Row],[QEpsBtm]])</f>
        <v>-0.8823973083099157</v>
      </c>
      <c r="AH645">
        <f>(LOG(Table1[[#This Row],[QEpsBtmIC]])-Table1[[#This Row],[QEpsBtmLog]])/(Table1[[#This Row],[QEpsBtm_BoolLog]]-Table1[[#This Row],[QEpsBtmLog]])</f>
        <v>-0.37468271162691003</v>
      </c>
      <c r="AI645" s="1">
        <f>(LOG(Table1[[#This Row],[QEpsBtmICRand]])-Table1[[#This Row],[QEpsBtmLog]])/(Table1[[#This Row],[QEpsBtm_BoolLog]]-Table1[[#This Row],[QEpsBtmLog]])</f>
        <v>0.45888267017151019</v>
      </c>
      <c r="AJ645" s="1">
        <f>(LOG(Table1[[#This Row],[QEpsBtmIC_HasseSimple]])-Table1[[#This Row],[QEpsBtmLog]])/(Table1[[#This Row],[QEpsBtm_BoolLog]]-Table1[[#This Row],[QEpsBtmLog]])</f>
        <v>0.64914391242799196</v>
      </c>
      <c r="AK645" s="1">
        <f>(LOG(Table1[[#This Row],[QEpsBtmIC_Hasse]])-Table1[[#This Row],[QEpsBtmLog]])/(Table1[[#This Row],[QEpsBtm_BoolLog]]-Table1[[#This Row],[QEpsBtmLog]])</f>
        <v>0.39034383699983916</v>
      </c>
      <c r="AL645" s="1">
        <f>(LOG(Table1[[#This Row],[QEpsBtmIC_Bool]])-Table1[[#This Row],[QEpsBtmLog]])/(Table1[[#This Row],[QEpsBtm_BoolLog]]-Table1[[#This Row],[QEpsBtmLog]])</f>
        <v>1</v>
      </c>
      <c r="AM645" s="1">
        <f>(LOG(Table1[[#This Row],[QEpsBtm_HasseSimple]])-Table1[[#This Row],[QEpsBtmLog]])/(Table1[[#This Row],[QEpsBtm_BoolLog]]-Table1[[#This Row],[QEpsBtmLog]])</f>
        <v>0.64914391242799196</v>
      </c>
      <c r="AN645" s="1">
        <f>(LOG(Table1[[#This Row],[QEpsBtm_Hasse]])-Table1[[#This Row],[QEpsBtmLog]])/(Table1[[#This Row],[QEpsBtm_BoolLog]]-Table1[[#This Row],[QEpsBtmLog]])</f>
        <v>0.39034383699983916</v>
      </c>
      <c r="AO645" s="1">
        <f>LOG(Table1[[#This Row],[QEpsBtm_Bool]])</f>
        <v>-0.83179725315736908</v>
      </c>
    </row>
    <row r="646" spans="1:41" hidden="1" x14ac:dyDescent="0.25">
      <c r="A646" s="1" t="s">
        <v>49</v>
      </c>
      <c r="B646" t="s">
        <v>52</v>
      </c>
      <c r="C646">
        <v>40</v>
      </c>
      <c r="D646">
        <v>2</v>
      </c>
      <c r="E646">
        <v>7</v>
      </c>
      <c r="F646">
        <v>7</v>
      </c>
      <c r="G646">
        <v>0.21</v>
      </c>
      <c r="H646">
        <v>6.7000000000000002E-3</v>
      </c>
      <c r="I646">
        <v>0.48649999999999999</v>
      </c>
      <c r="J646">
        <v>0.1125</v>
      </c>
      <c r="K646">
        <v>6.7000000000000002E-3</v>
      </c>
      <c r="L646">
        <v>0.14349999999999999</v>
      </c>
      <c r="M646">
        <v>0.1</v>
      </c>
      <c r="N646">
        <v>0</v>
      </c>
      <c r="O646">
        <v>0.1434</v>
      </c>
      <c r="P646">
        <v>0.15</v>
      </c>
      <c r="Q646">
        <v>0</v>
      </c>
      <c r="R646">
        <v>0.19450000000000001</v>
      </c>
      <c r="S646">
        <v>0.1953</v>
      </c>
      <c r="T646">
        <v>0.1484</v>
      </c>
      <c r="U646">
        <v>0.1953</v>
      </c>
      <c r="V646">
        <v>0.20419999999999999</v>
      </c>
      <c r="W646">
        <v>6</v>
      </c>
      <c r="X646">
        <v>0.18079999999999999</v>
      </c>
      <c r="Y646">
        <v>5</v>
      </c>
      <c r="Z646">
        <v>0.2127</v>
      </c>
      <c r="AA646">
        <v>0.20419999999999999</v>
      </c>
      <c r="AB646">
        <v>6</v>
      </c>
      <c r="AC646">
        <v>0.18079999999999999</v>
      </c>
      <c r="AD646">
        <v>5</v>
      </c>
      <c r="AE646">
        <v>0.2127</v>
      </c>
      <c r="AF646">
        <f>LOG(Table1[[#This Row],[QEpsAll]])</f>
        <v>-0.31291715539562931</v>
      </c>
      <c r="AG646">
        <f>LOG(Table1[[#This Row],[QEpsBtm]])</f>
        <v>-0.84314809892998888</v>
      </c>
      <c r="AH646">
        <f>(LOG(Table1[[#This Row],[QEpsBtmIC]])-Table1[[#This Row],[QEpsBtmLog]])/(Table1[[#This Row],[QEpsBtm_BoolLog]]-Table1[[#This Row],[QEpsBtmLog]])</f>
        <v>-1.7713406968756424E-3</v>
      </c>
      <c r="AI646" s="1">
        <f>(LOG(Table1[[#This Row],[QEpsBtmICRand]])-Table1[[#This Row],[QEpsBtmLog]])/(Table1[[#This Row],[QEpsBtm_BoolLog]]-Table1[[#This Row],[QEpsBtmLog]])</f>
        <v>0.77270719127308851</v>
      </c>
      <c r="AJ646" s="1">
        <f>(LOG(Table1[[#This Row],[QEpsBtmIC_HasseSimple]])-Table1[[#This Row],[QEpsBtmLog]])/(Table1[[#This Row],[QEpsBtm_BoolLog]]-Table1[[#This Row],[QEpsBtmLog]])</f>
        <v>0.8963713475593339</v>
      </c>
      <c r="AK646" s="1">
        <f>(LOG(Table1[[#This Row],[QEpsBtmIC_Hasse]])-Table1[[#This Row],[QEpsBtmLog]])/(Table1[[#This Row],[QEpsBtm_BoolLog]]-Table1[[#This Row],[QEpsBtmLog]])</f>
        <v>0.58711160143236951</v>
      </c>
      <c r="AL646" s="1">
        <f>(LOG(Table1[[#This Row],[QEpsBtmIC_Bool]])-Table1[[#This Row],[QEpsBtmLog]])/(Table1[[#This Row],[QEpsBtm_BoolLog]]-Table1[[#This Row],[QEpsBtmLog]])</f>
        <v>1</v>
      </c>
      <c r="AM646" s="1">
        <f>(LOG(Table1[[#This Row],[QEpsBtm_HasseSimple]])-Table1[[#This Row],[QEpsBtmLog]])/(Table1[[#This Row],[QEpsBtm_BoolLog]]-Table1[[#This Row],[QEpsBtmLog]])</f>
        <v>0.8963713475593339</v>
      </c>
      <c r="AN646" s="1">
        <f>(LOG(Table1[[#This Row],[QEpsBtm_Hasse]])-Table1[[#This Row],[QEpsBtmLog]])/(Table1[[#This Row],[QEpsBtm_BoolLog]]-Table1[[#This Row],[QEpsBtmLog]])</f>
        <v>0.58711160143236951</v>
      </c>
      <c r="AO646" s="1">
        <f>LOG(Table1[[#This Row],[QEpsBtm_Bool]])</f>
        <v>-0.67223251009727103</v>
      </c>
    </row>
    <row r="647" spans="1:41" hidden="1" x14ac:dyDescent="0.25">
      <c r="A647" s="1" t="s">
        <v>49</v>
      </c>
      <c r="B647" t="s">
        <v>52</v>
      </c>
      <c r="C647">
        <v>40</v>
      </c>
      <c r="D647">
        <v>3</v>
      </c>
      <c r="E647">
        <v>17</v>
      </c>
      <c r="F647">
        <v>17</v>
      </c>
      <c r="G647">
        <v>0.21</v>
      </c>
      <c r="H647">
        <v>6.7000000000000002E-3</v>
      </c>
      <c r="I647">
        <v>0.48649999999999999</v>
      </c>
      <c r="J647">
        <v>0.15</v>
      </c>
      <c r="K647">
        <v>0</v>
      </c>
      <c r="L647">
        <v>0.28560000000000002</v>
      </c>
      <c r="M647">
        <v>0.15</v>
      </c>
      <c r="N647">
        <v>0</v>
      </c>
      <c r="O647">
        <v>0.30099999999999999</v>
      </c>
      <c r="P647">
        <v>0.25</v>
      </c>
      <c r="Q647">
        <v>0</v>
      </c>
      <c r="R647">
        <v>0.56320000000000003</v>
      </c>
      <c r="S647">
        <v>0.25779999999999997</v>
      </c>
      <c r="T647">
        <v>0.25779999999999997</v>
      </c>
      <c r="U647">
        <v>0.25779999999999997</v>
      </c>
      <c r="V647">
        <v>0.73319999999999996</v>
      </c>
      <c r="W647">
        <v>12.8462</v>
      </c>
      <c r="X647">
        <v>0.67900000000000005</v>
      </c>
      <c r="Y647">
        <v>11.102600000000001</v>
      </c>
      <c r="Z647">
        <v>0.84960000000000002</v>
      </c>
      <c r="AA647">
        <v>0.73319999999999996</v>
      </c>
      <c r="AB647">
        <v>12.8462</v>
      </c>
      <c r="AC647">
        <v>0.67900000000000005</v>
      </c>
      <c r="AD647">
        <v>11.102600000000001</v>
      </c>
      <c r="AE647">
        <v>0.84960000000000002</v>
      </c>
      <c r="AF647">
        <f>LOG(Table1[[#This Row],[QEpsAll]])</f>
        <v>-0.31291715539562931</v>
      </c>
      <c r="AG647">
        <f>LOG(Table1[[#This Row],[QEpsBtm]])</f>
        <v>-0.54424179689586316</v>
      </c>
      <c r="AH647">
        <f>(LOG(Table1[[#This Row],[QEpsBtmIC]])-Table1[[#This Row],[QEpsBtmLog]])/(Table1[[#This Row],[QEpsBtm_BoolLog]]-Table1[[#This Row],[QEpsBtmLog]])</f>
        <v>4.8174018297359164E-2</v>
      </c>
      <c r="AI647" s="1">
        <f>(LOG(Table1[[#This Row],[QEpsBtmICRand]])-Table1[[#This Row],[QEpsBtmLog]])/(Table1[[#This Row],[QEpsBtm_BoolLog]]-Table1[[#This Row],[QEpsBtmLog]])</f>
        <v>0.62287573876507407</v>
      </c>
      <c r="AJ647" s="1">
        <f>(LOG(Table1[[#This Row],[QEpsBtmIC_HasseSimple]])-Table1[[#This Row],[QEpsBtmLog]])/(Table1[[#This Row],[QEpsBtm_BoolLog]]-Table1[[#This Row],[QEpsBtmLog]])</f>
        <v>0.86484064662013327</v>
      </c>
      <c r="AK647" s="1">
        <f>(LOG(Table1[[#This Row],[QEpsBtmIC_Hasse]])-Table1[[#This Row],[QEpsBtmLog]])/(Table1[[#This Row],[QEpsBtm_BoolLog]]-Table1[[#This Row],[QEpsBtmLog]])</f>
        <v>0.79439553486416448</v>
      </c>
      <c r="AL647" s="1">
        <f>(LOG(Table1[[#This Row],[QEpsBtmIC_Bool]])-Table1[[#This Row],[QEpsBtmLog]])/(Table1[[#This Row],[QEpsBtm_BoolLog]]-Table1[[#This Row],[QEpsBtmLog]])</f>
        <v>1</v>
      </c>
      <c r="AM647" s="1">
        <f>(LOG(Table1[[#This Row],[QEpsBtm_HasseSimple]])-Table1[[#This Row],[QEpsBtmLog]])/(Table1[[#This Row],[QEpsBtm_BoolLog]]-Table1[[#This Row],[QEpsBtmLog]])</f>
        <v>0.86484064662013327</v>
      </c>
      <c r="AN647" s="1">
        <f>(LOG(Table1[[#This Row],[QEpsBtm_Hasse]])-Table1[[#This Row],[QEpsBtmLog]])/(Table1[[#This Row],[QEpsBtm_BoolLog]]-Table1[[#This Row],[QEpsBtmLog]])</f>
        <v>0.79439553486416448</v>
      </c>
      <c r="AO647" s="1">
        <f>LOG(Table1[[#This Row],[QEpsBtm_Bool]])</f>
        <v>-7.0785496262606148E-2</v>
      </c>
    </row>
    <row r="648" spans="1:41" hidden="1" x14ac:dyDescent="0.25">
      <c r="A648" s="1" t="s">
        <v>49</v>
      </c>
      <c r="B648" t="s">
        <v>52</v>
      </c>
      <c r="C648">
        <v>40</v>
      </c>
      <c r="D648">
        <v>4</v>
      </c>
      <c r="E648">
        <v>28</v>
      </c>
      <c r="F648">
        <v>30</v>
      </c>
      <c r="G648">
        <v>0.21</v>
      </c>
      <c r="H648">
        <v>6.7000000000000002E-3</v>
      </c>
      <c r="I648">
        <v>0.48649999999999999</v>
      </c>
      <c r="J648">
        <v>0.15</v>
      </c>
      <c r="K648">
        <v>0</v>
      </c>
      <c r="L648">
        <v>0.29730000000000001</v>
      </c>
      <c r="M648">
        <v>0.15</v>
      </c>
      <c r="N648">
        <v>0</v>
      </c>
      <c r="O648">
        <v>0.29549999999999998</v>
      </c>
      <c r="P648">
        <v>0.25</v>
      </c>
      <c r="Q648">
        <v>0</v>
      </c>
      <c r="R648">
        <v>0.68400000000000005</v>
      </c>
      <c r="S648">
        <v>0.25779999999999997</v>
      </c>
      <c r="T648">
        <v>0.25779999999999997</v>
      </c>
      <c r="U648">
        <v>0.30470000000000003</v>
      </c>
      <c r="V648">
        <v>0.9173</v>
      </c>
      <c r="W648">
        <v>15.105700000000001</v>
      </c>
      <c r="X648">
        <v>0.69410000000000005</v>
      </c>
      <c r="Y648">
        <v>11.3188</v>
      </c>
      <c r="Z648">
        <v>1.2061999999999999</v>
      </c>
      <c r="AA648">
        <v>0.95340000000000003</v>
      </c>
      <c r="AB648">
        <v>15.849299999999999</v>
      </c>
      <c r="AC648">
        <v>0.70569999999999999</v>
      </c>
      <c r="AD648">
        <v>11.5558</v>
      </c>
      <c r="AE648">
        <v>1.2498</v>
      </c>
      <c r="AF648">
        <f>LOG(Table1[[#This Row],[QEpsAll]])</f>
        <v>-0.31291715539562931</v>
      </c>
      <c r="AG648">
        <f>LOG(Table1[[#This Row],[QEpsBtm]])</f>
        <v>-0.52680509079506221</v>
      </c>
      <c r="AH648">
        <f>(LOG(Table1[[#This Row],[QEpsBtmIC]])-Table1[[#This Row],[QEpsBtmLog]])/(Table1[[#This Row],[QEpsBtm_BoolLog]]-Table1[[#This Row],[QEpsBtmLog]])</f>
        <v>-4.3362678691009141E-3</v>
      </c>
      <c r="AI648" s="1">
        <f>(LOG(Table1[[#This Row],[QEpsBtmICRand]])-Table1[[#This Row],[QEpsBtmLog]])/(Table1[[#This Row],[QEpsBtm_BoolLog]]-Table1[[#This Row],[QEpsBtmLog]])</f>
        <v>0.59494683809565085</v>
      </c>
      <c r="AJ648" s="1">
        <f>(LOG(Table1[[#This Row],[QEpsBtmIC_HasseSimple]])-Table1[[#This Row],[QEpsBtmLog]])/(Table1[[#This Row],[QEpsBtm_BoolLog]]-Table1[[#This Row],[QEpsBtmLog]])</f>
        <v>0.83206169624797588</v>
      </c>
      <c r="AK648" s="1">
        <f>(LOG(Table1[[#This Row],[QEpsBtmIC_Hasse]])-Table1[[#This Row],[QEpsBtmLog]])/(Table1[[#This Row],[QEpsBtm_BoolLog]]-Table1[[#This Row],[QEpsBtmLog]])</f>
        <v>0.61724784308832092</v>
      </c>
      <c r="AL648" s="1">
        <f>(LOG(Table1[[#This Row],[QEpsBtmIC_Bool]])-Table1[[#This Row],[QEpsBtmLog]])/(Table1[[#This Row],[QEpsBtm_BoolLog]]-Table1[[#This Row],[QEpsBtmLog]])</f>
        <v>1.0253544511169128</v>
      </c>
      <c r="AM648" s="1">
        <f>(LOG(Table1[[#This Row],[QEpsBtm_HasseSimple]])-Table1[[#This Row],[QEpsBtmLog]])/(Table1[[#This Row],[QEpsBtm_BoolLog]]-Table1[[#This Row],[QEpsBtmLog]])</f>
        <v>0.80449990544851302</v>
      </c>
      <c r="AN648" s="1">
        <f>(LOG(Table1[[#This Row],[QEpsBtm_Hasse]])-Table1[[#This Row],[QEpsBtmLog]])/(Table1[[#This Row],[QEpsBtm_BoolLog]]-Table1[[#This Row],[QEpsBtmLog]])</f>
        <v>0.60541327536120493</v>
      </c>
      <c r="AO648" s="1">
        <f>LOG(Table1[[#This Row],[QEpsBtm_Bool]])</f>
        <v>8.1419324134933982E-2</v>
      </c>
    </row>
    <row r="649" spans="1:41" hidden="1" x14ac:dyDescent="0.25">
      <c r="A649" s="1" t="s">
        <v>49</v>
      </c>
      <c r="B649" t="s">
        <v>52</v>
      </c>
      <c r="C649">
        <v>40</v>
      </c>
      <c r="D649">
        <v>5</v>
      </c>
      <c r="E649">
        <v>61</v>
      </c>
      <c r="F649">
        <v>72</v>
      </c>
      <c r="G649">
        <v>0.21</v>
      </c>
      <c r="H649">
        <v>6.7000000000000002E-3</v>
      </c>
      <c r="I649">
        <v>0.48649999999999999</v>
      </c>
      <c r="J649">
        <v>0.2</v>
      </c>
      <c r="K649">
        <v>0</v>
      </c>
      <c r="L649">
        <v>0.41020000000000001</v>
      </c>
      <c r="M649">
        <v>0.2</v>
      </c>
      <c r="N649">
        <v>0</v>
      </c>
      <c r="O649">
        <v>0.41360000000000002</v>
      </c>
      <c r="P649">
        <v>0.3</v>
      </c>
      <c r="Q649">
        <v>0</v>
      </c>
      <c r="R649">
        <v>0.87219999999999998</v>
      </c>
      <c r="S649">
        <v>0.30470000000000003</v>
      </c>
      <c r="T649">
        <v>0.30470000000000003</v>
      </c>
      <c r="U649">
        <v>0.35160000000000002</v>
      </c>
      <c r="V649">
        <v>2.0910000000000002</v>
      </c>
      <c r="W649">
        <v>25.351400000000002</v>
      </c>
      <c r="X649">
        <v>1.6759999999999999</v>
      </c>
      <c r="Y649">
        <v>18.7117</v>
      </c>
      <c r="Z649">
        <v>3.7667999999999999</v>
      </c>
      <c r="AA649">
        <v>2.3763999999999998</v>
      </c>
      <c r="AB649">
        <v>28.159099999999999</v>
      </c>
      <c r="AC649">
        <v>1.7736000000000001</v>
      </c>
      <c r="AD649">
        <v>19.253499999999999</v>
      </c>
      <c r="AE649">
        <v>4.2272999999999996</v>
      </c>
      <c r="AF649">
        <f>LOG(Table1[[#This Row],[QEpsAll]])</f>
        <v>-0.31291715539562931</v>
      </c>
      <c r="AG649">
        <f>LOG(Table1[[#This Row],[QEpsBtm]])</f>
        <v>-0.38700434396765249</v>
      </c>
      <c r="AH649">
        <f>(LOG(Table1[[#This Row],[QEpsBtmIC]])-Table1[[#This Row],[QEpsBtmLog]])/(Table1[[#This Row],[QEpsBtm_BoolLog]]-Table1[[#This Row],[QEpsBtmLog]])</f>
        <v>3.7226999238114205E-3</v>
      </c>
      <c r="AI649" s="1">
        <f>(LOG(Table1[[#This Row],[QEpsBtmICRand]])-Table1[[#This Row],[QEpsBtmLog]])/(Table1[[#This Row],[QEpsBtm_BoolLog]]-Table1[[#This Row],[QEpsBtmLog]])</f>
        <v>0.3402162859364698</v>
      </c>
      <c r="AJ649" s="1">
        <f>(LOG(Table1[[#This Row],[QEpsBtmIC_HasseSimple]])-Table1[[#This Row],[QEpsBtmLog]])/(Table1[[#This Row],[QEpsBtm_BoolLog]]-Table1[[#This Row],[QEpsBtmLog]])</f>
        <v>0.79225564304222418</v>
      </c>
      <c r="AK649" s="1">
        <f>(LOG(Table1[[#This Row],[QEpsBtmIC_Hasse]])-Table1[[#This Row],[QEpsBtmLog]])/(Table1[[#This Row],[QEpsBtm_BoolLog]]-Table1[[#This Row],[QEpsBtmLog]])</f>
        <v>0.66030661825867354</v>
      </c>
      <c r="AL649" s="1">
        <f>(LOG(Table1[[#This Row],[QEpsBtmIC_Bool]])-Table1[[#This Row],[QEpsBtmLog]])/(Table1[[#This Row],[QEpsBtm_BoolLog]]-Table1[[#This Row],[QEpsBtmLog]])</f>
        <v>1.0520163127252757</v>
      </c>
      <c r="AM649" s="1">
        <f>(LOG(Table1[[#This Row],[QEpsBtm_HasseSimple]])-Table1[[#This Row],[QEpsBtmLog]])/(Table1[[#This Row],[QEpsBtm_BoolLog]]-Table1[[#This Row],[QEpsBtmLog]])</f>
        <v>0.73455383258634188</v>
      </c>
      <c r="AN649" s="1">
        <f>(LOG(Table1[[#This Row],[QEpsBtm_Hasse]])-Table1[[#This Row],[QEpsBtmLog]])/(Table1[[#This Row],[QEpsBtm_BoolLog]]-Table1[[#This Row],[QEpsBtmLog]])</f>
        <v>0.63477987336346309</v>
      </c>
      <c r="AO649" s="1">
        <f>LOG(Table1[[#This Row],[QEpsBtm_Bool]])</f>
        <v>0.5759725617476672</v>
      </c>
    </row>
    <row r="650" spans="1:41" hidden="1" x14ac:dyDescent="0.25">
      <c r="A650" s="1" t="s">
        <v>49</v>
      </c>
      <c r="B650" t="s">
        <v>52</v>
      </c>
      <c r="C650">
        <v>40</v>
      </c>
      <c r="D650">
        <v>6</v>
      </c>
      <c r="E650">
        <v>105</v>
      </c>
      <c r="F650">
        <v>120</v>
      </c>
      <c r="G650">
        <v>0.21</v>
      </c>
      <c r="H650">
        <v>6.7000000000000002E-3</v>
      </c>
      <c r="I650">
        <v>0.48649999999999999</v>
      </c>
      <c r="J650">
        <v>0.2</v>
      </c>
      <c r="K650">
        <v>0</v>
      </c>
      <c r="L650">
        <v>0.44940000000000002</v>
      </c>
      <c r="M650">
        <v>0.2</v>
      </c>
      <c r="N650">
        <v>0</v>
      </c>
      <c r="O650">
        <v>0.46729999999999999</v>
      </c>
      <c r="P650">
        <v>0.35</v>
      </c>
      <c r="Q650">
        <v>0</v>
      </c>
      <c r="R650">
        <v>0.90680000000000005</v>
      </c>
      <c r="S650">
        <v>0.35160000000000002</v>
      </c>
      <c r="T650">
        <v>0.30470000000000003</v>
      </c>
      <c r="U650">
        <v>0.35160000000000002</v>
      </c>
      <c r="V650">
        <v>2.5323000000000002</v>
      </c>
      <c r="W650">
        <v>31.153700000000001</v>
      </c>
      <c r="X650">
        <v>1.7034</v>
      </c>
      <c r="Y650">
        <v>21.622199999999999</v>
      </c>
      <c r="Z650">
        <v>5.5787000000000004</v>
      </c>
      <c r="AA650">
        <v>2.9121000000000001</v>
      </c>
      <c r="AB650">
        <v>34.426400000000001</v>
      </c>
      <c r="AC650">
        <v>1.8166</v>
      </c>
      <c r="AD650">
        <v>22.1844</v>
      </c>
      <c r="AE650">
        <v>6.2904999999999998</v>
      </c>
      <c r="AF650">
        <f>LOG(Table1[[#This Row],[QEpsAll]])</f>
        <v>-0.31291715539562931</v>
      </c>
      <c r="AG650">
        <f>LOG(Table1[[#This Row],[QEpsBtm]])</f>
        <v>-0.34736693191688989</v>
      </c>
      <c r="AH650">
        <f>(LOG(Table1[[#This Row],[QEpsBtmIC]])-Table1[[#This Row],[QEpsBtmLog]])/(Table1[[#This Row],[QEpsBtm_BoolLog]]-Table1[[#This Row],[QEpsBtmLog]])</f>
        <v>1.550664035259601E-2</v>
      </c>
      <c r="AI650" s="1">
        <f>(LOG(Table1[[#This Row],[QEpsBtmICRand]])-Table1[[#This Row],[QEpsBtmLog]])/(Table1[[#This Row],[QEpsBtm_BoolLog]]-Table1[[#This Row],[QEpsBtmLog]])</f>
        <v>0.27870779803951529</v>
      </c>
      <c r="AJ650" s="1">
        <f>(LOG(Table1[[#This Row],[QEpsBtmIC_HasseSimple]])-Table1[[#This Row],[QEpsBtmLog]])/(Table1[[#This Row],[QEpsBtm_BoolLog]]-Table1[[#This Row],[QEpsBtmLog]])</f>
        <v>0.74190809146954917</v>
      </c>
      <c r="AK650" s="1">
        <f>(LOG(Table1[[#This Row],[QEpsBtmIC_Hasse]])-Table1[[#This Row],[QEpsBtmLog]])/(Table1[[#This Row],[QEpsBtm_BoolLog]]-Table1[[#This Row],[QEpsBtmLog]])</f>
        <v>0.55455368443531039</v>
      </c>
      <c r="AL650" s="1">
        <f>(LOG(Table1[[#This Row],[QEpsBtmIC_Bool]])-Table1[[#This Row],[QEpsBtmLog]])/(Table1[[#This Row],[QEpsBtm_BoolLog]]-Table1[[#This Row],[QEpsBtmLog]])</f>
        <v>1.0476754384743185</v>
      </c>
      <c r="AM650" s="1">
        <f>(LOG(Table1[[#This Row],[QEpsBtm_HasseSimple]])-Table1[[#This Row],[QEpsBtmLog]])/(Table1[[#This Row],[QEpsBtm_BoolLog]]-Table1[[#This Row],[QEpsBtmLog]])</f>
        <v>0.68642666472169878</v>
      </c>
      <c r="AN650" s="1">
        <f>(LOG(Table1[[#This Row],[QEpsBtm_Hasse]])-Table1[[#This Row],[QEpsBtmLog]])/(Table1[[#This Row],[QEpsBtm_BoolLog]]-Table1[[#This Row],[QEpsBtmLog]])</f>
        <v>0.5290096050019526</v>
      </c>
      <c r="AO650" s="1">
        <f>LOG(Table1[[#This Row],[QEpsBtm_Bool]])</f>
        <v>0.74653300743157391</v>
      </c>
    </row>
    <row r="651" spans="1:41" hidden="1" x14ac:dyDescent="0.25">
      <c r="A651" s="1" t="s">
        <v>49</v>
      </c>
      <c r="B651" t="s">
        <v>52</v>
      </c>
      <c r="C651">
        <v>40</v>
      </c>
      <c r="D651">
        <v>7</v>
      </c>
      <c r="E651">
        <v>158</v>
      </c>
      <c r="F651">
        <v>179</v>
      </c>
      <c r="G651">
        <v>0.21</v>
      </c>
      <c r="H651">
        <v>6.7000000000000002E-3</v>
      </c>
      <c r="I651">
        <v>0.48649999999999999</v>
      </c>
      <c r="J651">
        <v>0.215</v>
      </c>
      <c r="K651">
        <v>7.6E-3</v>
      </c>
      <c r="L651">
        <v>0.48899999999999999</v>
      </c>
      <c r="M651">
        <v>0.22</v>
      </c>
      <c r="N651">
        <v>8.2000000000000007E-3</v>
      </c>
      <c r="O651">
        <v>0.49680000000000002</v>
      </c>
      <c r="P651">
        <v>0.35</v>
      </c>
      <c r="Q651">
        <v>0</v>
      </c>
      <c r="R651">
        <v>0.92379999999999995</v>
      </c>
      <c r="S651">
        <v>0.35160000000000002</v>
      </c>
      <c r="T651">
        <v>0.35160000000000002</v>
      </c>
      <c r="U651">
        <v>0.39839999999999998</v>
      </c>
      <c r="V651">
        <v>3.2593000000000001</v>
      </c>
      <c r="W651">
        <v>37.331000000000003</v>
      </c>
      <c r="X651">
        <v>2.1890000000000001</v>
      </c>
      <c r="Y651">
        <v>25.202500000000001</v>
      </c>
      <c r="Z651">
        <v>10.242599999999999</v>
      </c>
      <c r="AA651">
        <v>3.7498999999999998</v>
      </c>
      <c r="AB651">
        <v>41.457500000000003</v>
      </c>
      <c r="AC651">
        <v>2.3126000000000002</v>
      </c>
      <c r="AD651">
        <v>25.779599999999999</v>
      </c>
      <c r="AE651">
        <v>11.279199999999999</v>
      </c>
      <c r="AF651">
        <f>LOG(Table1[[#This Row],[QEpsAll]])</f>
        <v>-0.31291715539562931</v>
      </c>
      <c r="AG651">
        <f>LOG(Table1[[#This Row],[QEpsBtm]])</f>
        <v>-0.31069114087637978</v>
      </c>
      <c r="AH651">
        <f>(LOG(Table1[[#This Row],[QEpsBtmIC]])-Table1[[#This Row],[QEpsBtmLog]])/(Table1[[#This Row],[QEpsBtm_BoolLog]]-Table1[[#This Row],[QEpsBtmLog]])</f>
        <v>5.2022715941976907E-3</v>
      </c>
      <c r="AI651" s="1">
        <f>(LOG(Table1[[#This Row],[QEpsBtmICRand]])-Table1[[#This Row],[QEpsBtmLog]])/(Table1[[#This Row],[QEpsBtm_BoolLog]]-Table1[[#This Row],[QEpsBtmLog]])</f>
        <v>0.20912029045576613</v>
      </c>
      <c r="AJ651" s="1">
        <f>(LOG(Table1[[#This Row],[QEpsBtmIC_HasseSimple]])-Table1[[#This Row],[QEpsBtmLog]])/(Table1[[#This Row],[QEpsBtm_BoolLog]]-Table1[[#This Row],[QEpsBtmLog]])</f>
        <v>0.66967672453807947</v>
      </c>
      <c r="AK651" s="1">
        <f>(LOG(Table1[[#This Row],[QEpsBtmIC_Hasse]])-Table1[[#This Row],[QEpsBtmLog]])/(Table1[[#This Row],[QEpsBtm_BoolLog]]-Table1[[#This Row],[QEpsBtmLog]])</f>
        <v>0.51077963120931091</v>
      </c>
      <c r="AL651" s="1">
        <f>(LOG(Table1[[#This Row],[QEpsBtmIC_Bool]])-Table1[[#This Row],[QEpsBtmLog]])/(Table1[[#This Row],[QEpsBtm_BoolLog]]-Table1[[#This Row],[QEpsBtmLog]])</f>
        <v>1.0316918037268143</v>
      </c>
      <c r="AM651" s="1">
        <f>(LOG(Table1[[#This Row],[QEpsBtm_HasseSimple]])-Table1[[#This Row],[QEpsBtmLog]])/(Table1[[#This Row],[QEpsBtm_BoolLog]]-Table1[[#This Row],[QEpsBtmLog]])</f>
        <v>0.62358234307160487</v>
      </c>
      <c r="AN651" s="1">
        <f>(LOG(Table1[[#This Row],[QEpsBtm_Hasse]])-Table1[[#This Row],[QEpsBtmLog]])/(Table1[[#This Row],[QEpsBtm_BoolLog]]-Table1[[#This Row],[QEpsBtmLog]])</f>
        <v>0.49272290931287471</v>
      </c>
      <c r="AO651" s="1">
        <f>LOG(Table1[[#This Row],[QEpsBtm_Bool]])</f>
        <v>1.0104102127263452</v>
      </c>
    </row>
    <row r="652" spans="1:41" hidden="1" x14ac:dyDescent="0.25">
      <c r="A652" s="1" t="s">
        <v>49</v>
      </c>
      <c r="B652" t="s">
        <v>52</v>
      </c>
      <c r="C652">
        <v>40</v>
      </c>
      <c r="D652">
        <v>8</v>
      </c>
      <c r="E652">
        <v>196</v>
      </c>
      <c r="F652">
        <v>222</v>
      </c>
      <c r="G652">
        <v>0.21</v>
      </c>
      <c r="H652">
        <v>6.7000000000000002E-3</v>
      </c>
      <c r="I652">
        <v>0.48649999999999999</v>
      </c>
      <c r="J652">
        <v>0.20499999999999999</v>
      </c>
      <c r="K652">
        <v>5.0000000000000001E-3</v>
      </c>
      <c r="L652">
        <v>0.47910000000000003</v>
      </c>
      <c r="M652">
        <v>0.23</v>
      </c>
      <c r="N652">
        <v>8.2000000000000007E-3</v>
      </c>
      <c r="O652">
        <v>0.50690000000000002</v>
      </c>
      <c r="P652">
        <v>0.35</v>
      </c>
      <c r="Q652">
        <v>0</v>
      </c>
      <c r="R652">
        <v>0.92200000000000004</v>
      </c>
      <c r="S652">
        <v>0.35160000000000002</v>
      </c>
      <c r="T652">
        <v>0.35160000000000002</v>
      </c>
      <c r="U652">
        <v>0.39839999999999998</v>
      </c>
      <c r="V652">
        <v>3.4173</v>
      </c>
      <c r="W652">
        <v>39.443100000000001</v>
      </c>
      <c r="X652">
        <v>2.1646000000000001</v>
      </c>
      <c r="Y652">
        <v>25.202500000000001</v>
      </c>
      <c r="Z652">
        <v>12.063700000000001</v>
      </c>
      <c r="AA652">
        <v>3.9756999999999998</v>
      </c>
      <c r="AB652">
        <v>44.271599999999999</v>
      </c>
      <c r="AC652">
        <v>2.2942999999999998</v>
      </c>
      <c r="AD652">
        <v>25.746200000000002</v>
      </c>
      <c r="AE652">
        <v>13.366899999999999</v>
      </c>
      <c r="AF652">
        <f>LOG(Table1[[#This Row],[QEpsAll]])</f>
        <v>-0.31291715539562931</v>
      </c>
      <c r="AG652">
        <f>LOG(Table1[[#This Row],[QEpsBtm]])</f>
        <v>-0.31957382914185462</v>
      </c>
      <c r="AH652">
        <f>(LOG(Table1[[#This Row],[QEpsBtmIC]])-Table1[[#This Row],[QEpsBtmLog]])/(Table1[[#This Row],[QEpsBtm_BoolLog]]-Table1[[#This Row],[QEpsBtmLog]])</f>
        <v>1.7484061363790725E-2</v>
      </c>
      <c r="AI652" s="1">
        <f>(LOG(Table1[[#This Row],[QEpsBtmICRand]])-Table1[[#This Row],[QEpsBtmLog]])/(Table1[[#This Row],[QEpsBtm_BoolLog]]-Table1[[#This Row],[QEpsBtmLog]])</f>
        <v>0.20292199843552683</v>
      </c>
      <c r="AJ652" s="1">
        <f>(LOG(Table1[[#This Row],[QEpsBtmIC_HasseSimple]])-Table1[[#This Row],[QEpsBtmLog]])/(Table1[[#This Row],[QEpsBtm_BoolLog]]-Table1[[#This Row],[QEpsBtmLog]])</f>
        <v>0.65592561047754905</v>
      </c>
      <c r="AK652" s="1">
        <f>(LOG(Table1[[#This Row],[QEpsBtmIC_Hasse]])-Table1[[#This Row],[QEpsBtmLog]])/(Table1[[#This Row],[QEpsBtm_BoolLog]]-Table1[[#This Row],[QEpsBtmLog]])</f>
        <v>0.48550866744692711</v>
      </c>
      <c r="AL652" s="1">
        <f>(LOG(Table1[[#This Row],[QEpsBtmIC_Bool]])-Table1[[#This Row],[QEpsBtmLog]])/(Table1[[#This Row],[QEpsBtm_BoolLog]]-Table1[[#This Row],[QEpsBtmLog]])</f>
        <v>1.0317976031119784</v>
      </c>
      <c r="AM652" s="1">
        <f>(LOG(Table1[[#This Row],[QEpsBtm_HasseSimple]])-Table1[[#This Row],[QEpsBtmLog]])/(Table1[[#This Row],[QEpsBtm_BoolLog]]-Table1[[#This Row],[QEpsBtmLog]])</f>
        <v>0.60901058619816473</v>
      </c>
      <c r="AN652" s="1">
        <f>(LOG(Table1[[#This Row],[QEpsBtm_Hasse]])-Table1[[#This Row],[QEpsBtmLog]])/(Table1[[#This Row],[QEpsBtm_BoolLog]]-Table1[[#This Row],[QEpsBtmLog]])</f>
        <v>0.46747043012318357</v>
      </c>
      <c r="AO652" s="1">
        <f>LOG(Table1[[#This Row],[QEpsBtm_Bool]])</f>
        <v>1.0814805286281057</v>
      </c>
    </row>
    <row r="653" spans="1:41" hidden="1" x14ac:dyDescent="0.25">
      <c r="A653" s="1" t="s">
        <v>49</v>
      </c>
      <c r="B653" t="s">
        <v>52</v>
      </c>
      <c r="C653">
        <v>40</v>
      </c>
      <c r="D653">
        <v>9</v>
      </c>
      <c r="E653">
        <v>240</v>
      </c>
      <c r="F653">
        <v>276</v>
      </c>
      <c r="G653">
        <v>0.21</v>
      </c>
      <c r="H653">
        <v>6.7000000000000002E-3</v>
      </c>
      <c r="I653">
        <v>0.48649999999999999</v>
      </c>
      <c r="J653">
        <v>0.21</v>
      </c>
      <c r="K653">
        <v>6.7000000000000002E-3</v>
      </c>
      <c r="L653">
        <v>0.49120000000000003</v>
      </c>
      <c r="M653">
        <v>0.23</v>
      </c>
      <c r="N653">
        <v>8.2000000000000007E-3</v>
      </c>
      <c r="O653">
        <v>0.50329999999999997</v>
      </c>
      <c r="P653">
        <v>0.35</v>
      </c>
      <c r="Q653">
        <v>0</v>
      </c>
      <c r="R653">
        <v>0.93410000000000004</v>
      </c>
      <c r="S653">
        <v>0.35160000000000002</v>
      </c>
      <c r="T653">
        <v>0.35160000000000002</v>
      </c>
      <c r="U653">
        <v>0.39839999999999998</v>
      </c>
      <c r="V653">
        <v>3.6179000000000001</v>
      </c>
      <c r="W653">
        <v>41.454999999999998</v>
      </c>
      <c r="X653">
        <v>2.3386999999999998</v>
      </c>
      <c r="Y653">
        <v>27.098400000000002</v>
      </c>
      <c r="Z653">
        <v>16.261099999999999</v>
      </c>
      <c r="AA653">
        <v>4.2500999999999998</v>
      </c>
      <c r="AB653">
        <v>46.5886</v>
      </c>
      <c r="AC653">
        <v>2.4710999999999999</v>
      </c>
      <c r="AD653">
        <v>27.563300000000002</v>
      </c>
      <c r="AE653">
        <v>18.260100000000001</v>
      </c>
      <c r="AF653">
        <f>LOG(Table1[[#This Row],[QEpsAll]])</f>
        <v>-0.31291715539562931</v>
      </c>
      <c r="AG653">
        <f>LOG(Table1[[#This Row],[QEpsBtm]])</f>
        <v>-0.30874164186688874</v>
      </c>
      <c r="AH653">
        <f>(LOG(Table1[[#This Row],[QEpsBtmIC]])-Table1[[#This Row],[QEpsBtmLog]])/(Table1[[#This Row],[QEpsBtm_BoolLog]]-Table1[[#This Row],[QEpsBtmLog]])</f>
        <v>6.9535041348707007E-3</v>
      </c>
      <c r="AI653" s="1">
        <f>(LOG(Table1[[#This Row],[QEpsBtmICRand]])-Table1[[#This Row],[QEpsBtmLog]])/(Table1[[#This Row],[QEpsBtm_BoolLog]]-Table1[[#This Row],[QEpsBtmLog]])</f>
        <v>0.18365455855096896</v>
      </c>
      <c r="AJ653" s="1">
        <f>(LOG(Table1[[#This Row],[QEpsBtmIC_HasseSimple]])-Table1[[#This Row],[QEpsBtmLog]])/(Table1[[#This Row],[QEpsBtm_BoolLog]]-Table1[[#This Row],[QEpsBtmLog]])</f>
        <v>0.61658398115065904</v>
      </c>
      <c r="AK653" s="1">
        <f>(LOG(Table1[[#This Row],[QEpsBtmIC_Hasse]])-Table1[[#This Row],[QEpsBtmLog]])/(Table1[[#This Row],[QEpsBtm_BoolLog]]-Table1[[#This Row],[QEpsBtmLog]])</f>
        <v>0.46163290849563227</v>
      </c>
      <c r="AL653" s="1">
        <f>(LOG(Table1[[#This Row],[QEpsBtmIC_Bool]])-Table1[[#This Row],[QEpsBtmLog]])/(Table1[[#This Row],[QEpsBtm_BoolLog]]-Table1[[#This Row],[QEpsBtmLog]])</f>
        <v>1.0331294891350495</v>
      </c>
      <c r="AM653" s="1">
        <f>(LOG(Table1[[#This Row],[QEpsBtm_HasseSimple]])-Table1[[#This Row],[QEpsBtmLog]])/(Table1[[#This Row],[QEpsBtm_BoolLog]]-Table1[[#This Row],[QEpsBtmLog]])</f>
        <v>0.57056583636254432</v>
      </c>
      <c r="AN653" s="1">
        <f>(LOG(Table1[[#This Row],[QEpsBtm_Hasse]])-Table1[[#This Row],[QEpsBtmLog]])/(Table1[[#This Row],[QEpsBtm_BoolLog]]-Table1[[#This Row],[QEpsBtmLog]])</f>
        <v>0.44589770366795412</v>
      </c>
      <c r="AO653" s="1">
        <f>LOG(Table1[[#This Row],[QEpsBtm_Bool]])</f>
        <v>1.2111499205797989</v>
      </c>
    </row>
    <row r="654" spans="1:41" hidden="1" x14ac:dyDescent="0.25">
      <c r="A654" s="1" t="s">
        <v>49</v>
      </c>
      <c r="B654" t="s">
        <v>52</v>
      </c>
      <c r="C654">
        <v>40</v>
      </c>
      <c r="D654">
        <v>10</v>
      </c>
      <c r="E654">
        <v>281</v>
      </c>
      <c r="F654">
        <v>324</v>
      </c>
      <c r="G654">
        <v>0.21</v>
      </c>
      <c r="H654">
        <v>6.7000000000000002E-3</v>
      </c>
      <c r="I654">
        <v>0.48649999999999999</v>
      </c>
      <c r="J654">
        <v>0.215</v>
      </c>
      <c r="K654">
        <v>7.6E-3</v>
      </c>
      <c r="L654">
        <v>0.49120000000000003</v>
      </c>
      <c r="M654">
        <v>0.24</v>
      </c>
      <c r="N654">
        <v>5.4999999999999997E-3</v>
      </c>
      <c r="O654">
        <v>0.51090000000000002</v>
      </c>
      <c r="P654">
        <v>0.35</v>
      </c>
      <c r="Q654">
        <v>0</v>
      </c>
      <c r="R654">
        <v>0.91539999999999999</v>
      </c>
      <c r="S654">
        <v>0.35160000000000002</v>
      </c>
      <c r="T654">
        <v>0.35160000000000002</v>
      </c>
      <c r="U654">
        <v>0.44529999999999997</v>
      </c>
      <c r="V654">
        <v>3.6945999999999999</v>
      </c>
      <c r="W654">
        <v>42.584800000000001</v>
      </c>
      <c r="X654">
        <v>2.3620999999999999</v>
      </c>
      <c r="Y654">
        <v>27.557700000000001</v>
      </c>
      <c r="Z654">
        <v>18.4206</v>
      </c>
      <c r="AA654">
        <v>4.3651999999999997</v>
      </c>
      <c r="AB654">
        <v>47.846899999999998</v>
      </c>
      <c r="AC654">
        <v>2.5110000000000001</v>
      </c>
      <c r="AD654">
        <v>28.062999999999999</v>
      </c>
      <c r="AE654">
        <v>20.778700000000001</v>
      </c>
      <c r="AF654">
        <f>LOG(Table1[[#This Row],[QEpsAll]])</f>
        <v>-0.31291715539562931</v>
      </c>
      <c r="AG654">
        <f>LOG(Table1[[#This Row],[QEpsBtm]])</f>
        <v>-0.30874164186688874</v>
      </c>
      <c r="AH654">
        <f>(LOG(Table1[[#This Row],[QEpsBtmIC]])-Table1[[#This Row],[QEpsBtmLog]])/(Table1[[#This Row],[QEpsBtm_BoolLog]]-Table1[[#This Row],[QEpsBtmLog]])</f>
        <v>1.0849461139032615E-2</v>
      </c>
      <c r="AI654" s="1">
        <f>(LOG(Table1[[#This Row],[QEpsBtmICRand]])-Table1[[#This Row],[QEpsBtmLog]])/(Table1[[#This Row],[QEpsBtm_BoolLog]]-Table1[[#This Row],[QEpsBtmLog]])</f>
        <v>0.17175651196033007</v>
      </c>
      <c r="AJ654" s="1">
        <f>(LOG(Table1[[#This Row],[QEpsBtmIC_HasseSimple]])-Table1[[#This Row],[QEpsBtmLog]])/(Table1[[#This Row],[QEpsBtm_BoolLog]]-Table1[[#This Row],[QEpsBtmLog]])</f>
        <v>0.60274359305099312</v>
      </c>
      <c r="AK654" s="1">
        <f>(LOG(Table1[[#This Row],[QEpsBtmIC_Hasse]])-Table1[[#This Row],[QEpsBtmLog]])/(Table1[[#This Row],[QEpsBtm_BoolLog]]-Table1[[#This Row],[QEpsBtmLog]])</f>
        <v>0.45017021003563229</v>
      </c>
      <c r="AL654" s="1">
        <f>(LOG(Table1[[#This Row],[QEpsBtmIC_Bool]])-Table1[[#This Row],[QEpsBtmLog]])/(Table1[[#This Row],[QEpsBtm_BoolLog]]-Table1[[#This Row],[QEpsBtmLog]])</f>
        <v>1.0332357633072091</v>
      </c>
      <c r="AM654" s="1">
        <f>(LOG(Table1[[#This Row],[QEpsBtm_HasseSimple]])-Table1[[#This Row],[QEpsBtmLog]])/(Table1[[#This Row],[QEpsBtm_BoolLog]]-Table1[[#This Row],[QEpsBtmLog]])</f>
        <v>0.55672413262550424</v>
      </c>
      <c r="AN654" s="1">
        <f>(LOG(Table1[[#This Row],[QEpsBtm_Hasse]])-Table1[[#This Row],[QEpsBtmLog]])/(Table1[[#This Row],[QEpsBtm_BoolLog]]-Table1[[#This Row],[QEpsBtmLog]])</f>
        <v>0.43330383955886409</v>
      </c>
      <c r="AO654" s="1">
        <f>LOG(Table1[[#This Row],[QEpsBtm_Bool]])</f>
        <v>1.2653037720304998</v>
      </c>
    </row>
    <row r="655" spans="1:41" x14ac:dyDescent="0.25">
      <c r="A655" s="1" t="s">
        <v>49</v>
      </c>
      <c r="B655" t="s">
        <v>52</v>
      </c>
      <c r="C655">
        <v>40</v>
      </c>
      <c r="D655">
        <v>11</v>
      </c>
      <c r="E655">
        <v>318</v>
      </c>
      <c r="F655">
        <v>375</v>
      </c>
      <c r="G655">
        <v>0.21</v>
      </c>
      <c r="H655">
        <v>6.7000000000000002E-3</v>
      </c>
      <c r="I655">
        <v>0.48649999999999999</v>
      </c>
      <c r="J655">
        <v>0.20499999999999999</v>
      </c>
      <c r="K655">
        <v>5.0000000000000001E-3</v>
      </c>
      <c r="L655">
        <v>0.48110000000000003</v>
      </c>
      <c r="M655">
        <v>0.24</v>
      </c>
      <c r="N655">
        <v>6.7000000000000002E-3</v>
      </c>
      <c r="O655">
        <v>0.50970000000000004</v>
      </c>
      <c r="P655">
        <v>0.35</v>
      </c>
      <c r="Q655">
        <v>0</v>
      </c>
      <c r="R655">
        <v>0.92549999999999999</v>
      </c>
      <c r="S655">
        <v>0.35160000000000002</v>
      </c>
      <c r="T655">
        <v>0.35160000000000002</v>
      </c>
      <c r="U655">
        <v>0.44529999999999997</v>
      </c>
      <c r="V655">
        <v>3.9758</v>
      </c>
      <c r="W655">
        <v>44.886499999999998</v>
      </c>
      <c r="X655">
        <v>2.6211000000000002</v>
      </c>
      <c r="Y655">
        <v>29.472000000000001</v>
      </c>
      <c r="Z655">
        <v>22.125900000000001</v>
      </c>
      <c r="AA655">
        <v>4.8041999999999998</v>
      </c>
      <c r="AB655">
        <v>51.77</v>
      </c>
      <c r="AC655">
        <v>2.8018000000000001</v>
      </c>
      <c r="AD655">
        <v>30.204699999999999</v>
      </c>
      <c r="AE655">
        <v>25.325299999999999</v>
      </c>
      <c r="AF655">
        <f>LOG(Table1[[#This Row],[QEpsAll]])</f>
        <v>-0.31291715539562931</v>
      </c>
      <c r="AG655">
        <f>LOG(Table1[[#This Row],[QEpsBtm]])</f>
        <v>-0.31776464309743579</v>
      </c>
      <c r="AH655">
        <f>(LOG(Table1[[#This Row],[QEpsBtmIC]])-Table1[[#This Row],[QEpsBtmLog]])/(Table1[[#This Row],[QEpsBtm_BoolLog]]-Table1[[#This Row],[QEpsBtmLog]])</f>
        <v>1.5083776835377437E-2</v>
      </c>
      <c r="AI655" s="1">
        <f>(LOG(Table1[[#This Row],[QEpsBtmICRand]])-Table1[[#This Row],[QEpsBtmLog]])/(Table1[[#This Row],[QEpsBtm_BoolLog]]-Table1[[#This Row],[QEpsBtmLog]])</f>
        <v>0.17089489803703872</v>
      </c>
      <c r="AJ655" s="1">
        <f>(LOG(Table1[[#This Row],[QEpsBtmIC_HasseSimple]])-Table1[[#This Row],[QEpsBtmLog]])/(Table1[[#This Row],[QEpsBtm_BoolLog]]-Table1[[#This Row],[QEpsBtmLog]])</f>
        <v>0.6010744006529446</v>
      </c>
      <c r="AK655" s="1">
        <f>(LOG(Table1[[#This Row],[QEpsBtmIC_Hasse]])-Table1[[#This Row],[QEpsBtmLog]])/(Table1[[#This Row],[QEpsBtm_BoolLog]]-Table1[[#This Row],[QEpsBtmLog]])</f>
        <v>0.46022590436824562</v>
      </c>
      <c r="AL655" s="1">
        <f>(LOG(Table1[[#This Row],[QEpsBtmIC_Bool]])-Table1[[#This Row],[QEpsBtmLog]])/(Table1[[#This Row],[QEpsBtm_BoolLog]]-Table1[[#This Row],[QEpsBtmLog]])</f>
        <v>1.0352768793918927</v>
      </c>
      <c r="AM655" s="1">
        <f>(LOG(Table1[[#This Row],[QEpsBtm_HasseSimple]])-Table1[[#This Row],[QEpsBtmLog]])/(Table1[[#This Row],[QEpsBtm_BoolLog]]-Table1[[#This Row],[QEpsBtmLog]])</f>
        <v>0.55163779109591882</v>
      </c>
      <c r="AN655" s="1">
        <f>(LOG(Table1[[#This Row],[QEpsBtm_Hasse]])-Table1[[#This Row],[QEpsBtmLog]])/(Table1[[#This Row],[QEpsBtm_BoolLog]]-Table1[[#This Row],[QEpsBtmLog]])</f>
        <v>0.44281197535995181</v>
      </c>
      <c r="AO655" s="1">
        <f>LOG(Table1[[#This Row],[QEpsBtm_Bool]])</f>
        <v>1.3449009452267731</v>
      </c>
    </row>
    <row r="656" spans="1:41" hidden="1" x14ac:dyDescent="0.25">
      <c r="A656" s="1" t="s">
        <v>49</v>
      </c>
      <c r="B656" t="s">
        <v>52</v>
      </c>
      <c r="C656">
        <v>40</v>
      </c>
      <c r="D656">
        <v>12</v>
      </c>
      <c r="E656">
        <v>339</v>
      </c>
      <c r="F656">
        <v>403</v>
      </c>
      <c r="G656">
        <v>0.21</v>
      </c>
      <c r="H656">
        <v>6.7000000000000002E-3</v>
      </c>
      <c r="I656">
        <v>0.48649999999999999</v>
      </c>
      <c r="J656">
        <v>0.20250000000000001</v>
      </c>
      <c r="K656">
        <v>2.5000000000000001E-3</v>
      </c>
      <c r="L656">
        <v>0.48449999999999999</v>
      </c>
      <c r="M656">
        <v>0.23499999999999999</v>
      </c>
      <c r="N656">
        <v>7.6E-3</v>
      </c>
      <c r="O656">
        <v>0.5091</v>
      </c>
      <c r="P656">
        <v>0.35</v>
      </c>
      <c r="Q656">
        <v>0</v>
      </c>
      <c r="R656">
        <v>0.93879999999999997</v>
      </c>
      <c r="S656">
        <v>0.35160000000000002</v>
      </c>
      <c r="T656">
        <v>0.35160000000000002</v>
      </c>
      <c r="U656">
        <v>0.44529999999999997</v>
      </c>
      <c r="V656">
        <v>4.0472000000000001</v>
      </c>
      <c r="W656">
        <v>45.9422</v>
      </c>
      <c r="X656">
        <v>2.677</v>
      </c>
      <c r="Y656">
        <v>30.453299999999999</v>
      </c>
      <c r="Z656">
        <v>23.2911</v>
      </c>
      <c r="AA656">
        <v>4.8842999999999996</v>
      </c>
      <c r="AB656">
        <v>52.851700000000001</v>
      </c>
      <c r="AC656">
        <v>2.8567999999999998</v>
      </c>
      <c r="AD656">
        <v>31.1783</v>
      </c>
      <c r="AE656">
        <v>26.992100000000001</v>
      </c>
      <c r="AF656">
        <f>LOG(Table1[[#This Row],[QEpsAll]])</f>
        <v>-0.31291715539562931</v>
      </c>
      <c r="AG656">
        <f>LOG(Table1[[#This Row],[QEpsBtm]])</f>
        <v>-0.3147062186132159</v>
      </c>
      <c r="AH656">
        <f>(LOG(Table1[[#This Row],[QEpsBtmIC]])-Table1[[#This Row],[QEpsBtmLog]])/(Table1[[#This Row],[QEpsBtm_BoolLog]]-Table1[[#This Row],[QEpsBtmLog]])</f>
        <v>1.278872941872004E-2</v>
      </c>
      <c r="AI656" s="1">
        <f>(LOG(Table1[[#This Row],[QEpsBtmICRand]])-Table1[[#This Row],[QEpsBtmLog]])/(Table1[[#This Row],[QEpsBtm_BoolLog]]-Table1[[#This Row],[QEpsBtmLog]])</f>
        <v>0.17080679316354275</v>
      </c>
      <c r="AJ656" s="1">
        <f>(LOG(Table1[[#This Row],[QEpsBtmIC_HasseSimple]])-Table1[[#This Row],[QEpsBtmLog]])/(Table1[[#This Row],[QEpsBtm_BoolLog]]-Table1[[#This Row],[QEpsBtmLog]])</f>
        <v>0.59665307437549386</v>
      </c>
      <c r="AK656" s="1">
        <f>(LOG(Table1[[#This Row],[QEpsBtmIC_Hasse]])-Table1[[#This Row],[QEpsBtmLog]])/(Table1[[#This Row],[QEpsBtm_BoolLog]]-Table1[[#This Row],[QEpsBtmLog]])</f>
        <v>0.45816504446456846</v>
      </c>
      <c r="AL656" s="1">
        <f>(LOG(Table1[[#This Row],[QEpsBtmIC_Bool]])-Table1[[#This Row],[QEpsBtmLog]])/(Table1[[#This Row],[QEpsBtm_BoolLog]]-Table1[[#This Row],[QEpsBtmLog]])</f>
        <v>1.0380800393510534</v>
      </c>
      <c r="AM656" s="1">
        <f>(LOG(Table1[[#This Row],[QEpsBtm_HasseSimple]])-Table1[[#This Row],[QEpsBtmLog]])/(Table1[[#This Row],[QEpsBtm_BoolLog]]-Table1[[#This Row],[QEpsBtmLog]])</f>
        <v>0.54810806683375879</v>
      </c>
      <c r="AN656" s="1">
        <f>(LOG(Table1[[#This Row],[QEpsBtm_Hasse]])-Table1[[#This Row],[QEpsBtmLog]])/(Table1[[#This Row],[QEpsBtm_BoolLog]]-Table1[[#This Row],[QEpsBtmLog]])</f>
        <v>0.44137954623648951</v>
      </c>
      <c r="AO656" s="1">
        <f>LOG(Table1[[#This Row],[QEpsBtm_Bool]])</f>
        <v>1.3671900000266886</v>
      </c>
    </row>
    <row r="657" spans="1:41" hidden="1" x14ac:dyDescent="0.25">
      <c r="A657" s="1" t="s">
        <v>49</v>
      </c>
      <c r="B657" t="s">
        <v>52</v>
      </c>
      <c r="C657">
        <v>40</v>
      </c>
      <c r="D657">
        <v>13</v>
      </c>
      <c r="E657">
        <v>352</v>
      </c>
      <c r="F657">
        <v>424</v>
      </c>
      <c r="G657">
        <v>0.21</v>
      </c>
      <c r="H657">
        <v>6.7000000000000002E-3</v>
      </c>
      <c r="I657">
        <v>0.48649999999999999</v>
      </c>
      <c r="J657">
        <v>0.22</v>
      </c>
      <c r="K657">
        <v>8.2000000000000007E-3</v>
      </c>
      <c r="L657">
        <v>0.49409999999999998</v>
      </c>
      <c r="M657">
        <v>0.23</v>
      </c>
      <c r="N657">
        <v>8.2000000000000007E-3</v>
      </c>
      <c r="O657">
        <v>0.50460000000000005</v>
      </c>
      <c r="P657">
        <v>0.35</v>
      </c>
      <c r="Q657">
        <v>0</v>
      </c>
      <c r="R657">
        <v>0.93340000000000001</v>
      </c>
      <c r="S657">
        <v>0.35160000000000002</v>
      </c>
      <c r="T657">
        <v>0.35160000000000002</v>
      </c>
      <c r="U657">
        <v>0.44529999999999997</v>
      </c>
      <c r="V657">
        <v>4.0529999999999999</v>
      </c>
      <c r="W657">
        <v>45.954000000000001</v>
      </c>
      <c r="X657">
        <v>2.6629</v>
      </c>
      <c r="Y657">
        <v>30.183900000000001</v>
      </c>
      <c r="Z657">
        <v>24.623100000000001</v>
      </c>
      <c r="AA657">
        <v>4.9028999999999998</v>
      </c>
      <c r="AB657">
        <v>52.889000000000003</v>
      </c>
      <c r="AC657">
        <v>2.8487</v>
      </c>
      <c r="AD657">
        <v>30.937100000000001</v>
      </c>
      <c r="AE657">
        <v>28.8643</v>
      </c>
      <c r="AF657">
        <f>LOG(Table1[[#This Row],[QEpsAll]])</f>
        <v>-0.31291715539562931</v>
      </c>
      <c r="AG657">
        <f>LOG(Table1[[#This Row],[QEpsBtm]])</f>
        <v>-0.30618514611058323</v>
      </c>
      <c r="AH657">
        <f>(LOG(Table1[[#This Row],[QEpsBtmIC]])-Table1[[#This Row],[QEpsBtmLog]])/(Table1[[#This Row],[QEpsBtm_BoolLog]]-Table1[[#This Row],[QEpsBtmLog]])</f>
        <v>5.3798187510128688E-3</v>
      </c>
      <c r="AI657" s="1">
        <f>(LOG(Table1[[#This Row],[QEpsBtmICRand]])-Table1[[#This Row],[QEpsBtmLog]])/(Table1[[#This Row],[QEpsBtm_BoolLog]]-Table1[[#This Row],[QEpsBtmLog]])</f>
        <v>0.16273838370067825</v>
      </c>
      <c r="AJ657" s="1">
        <f>(LOG(Table1[[#This Row],[QEpsBtmIC_HasseSimple]])-Table1[[#This Row],[QEpsBtmLog]])/(Table1[[#This Row],[QEpsBtm_BoolLog]]-Table1[[#This Row],[QEpsBtmLog]])</f>
        <v>0.58711152625610341</v>
      </c>
      <c r="AK657" s="1">
        <f>(LOG(Table1[[#This Row],[QEpsBtmIC_Hasse]])-Table1[[#This Row],[QEpsBtmLog]])/(Table1[[#This Row],[QEpsBtm_BoolLog]]-Table1[[#This Row],[QEpsBtmLog]])</f>
        <v>0.44819992231362021</v>
      </c>
      <c r="AL657" s="1">
        <f>(LOG(Table1[[#This Row],[QEpsBtmIC_Bool]])-Table1[[#This Row],[QEpsBtmLog]])/(Table1[[#This Row],[QEpsBtm_BoolLog]]-Table1[[#This Row],[QEpsBtmLog]])</f>
        <v>1.040658125186068</v>
      </c>
      <c r="AM657" s="1">
        <f>(LOG(Table1[[#This Row],[QEpsBtm_HasseSimple]])-Table1[[#This Row],[QEpsBtmLog]])/(Table1[[#This Row],[QEpsBtm_BoolLog]]-Table1[[#This Row],[QEpsBtmLog]])</f>
        <v>0.53840750619048494</v>
      </c>
      <c r="AN657" s="1">
        <f>(LOG(Table1[[#This Row],[QEpsBtm_Hasse]])-Table1[[#This Row],[QEpsBtmLog]])/(Table1[[#This Row],[QEpsBtm_BoolLog]]-Table1[[#This Row],[QEpsBtmLog]])</f>
        <v>0.43094432472182526</v>
      </c>
      <c r="AO657" s="1">
        <f>LOG(Table1[[#This Row],[QEpsBtm_Bool]])</f>
        <v>1.3913427288609868</v>
      </c>
    </row>
    <row r="658" spans="1:41" hidden="1" x14ac:dyDescent="0.25">
      <c r="A658" s="1" t="s">
        <v>49</v>
      </c>
      <c r="B658" t="s">
        <v>52</v>
      </c>
      <c r="C658">
        <v>40</v>
      </c>
      <c r="D658">
        <v>14</v>
      </c>
      <c r="E658">
        <v>371</v>
      </c>
      <c r="F658">
        <v>449</v>
      </c>
      <c r="G658">
        <v>0.21</v>
      </c>
      <c r="H658">
        <v>6.7000000000000002E-3</v>
      </c>
      <c r="I658">
        <v>0.48649999999999999</v>
      </c>
      <c r="J658">
        <v>0.22</v>
      </c>
      <c r="K658">
        <v>8.2000000000000007E-3</v>
      </c>
      <c r="L658">
        <v>0.49349999999999999</v>
      </c>
      <c r="M658">
        <v>0.23</v>
      </c>
      <c r="N658">
        <v>8.2000000000000007E-3</v>
      </c>
      <c r="O658">
        <v>0.50380000000000003</v>
      </c>
      <c r="P658">
        <v>0.35</v>
      </c>
      <c r="Q658">
        <v>0</v>
      </c>
      <c r="R658">
        <v>0.93200000000000005</v>
      </c>
      <c r="S658">
        <v>0.35160000000000002</v>
      </c>
      <c r="T658">
        <v>0.35160000000000002</v>
      </c>
      <c r="U658">
        <v>0.44529999999999997</v>
      </c>
      <c r="V658">
        <v>4.2286999999999999</v>
      </c>
      <c r="W658">
        <v>48.970100000000002</v>
      </c>
      <c r="X658">
        <v>2.8355000000000001</v>
      </c>
      <c r="Y658">
        <v>33.163699999999999</v>
      </c>
      <c r="Z658">
        <v>25.695</v>
      </c>
      <c r="AA658">
        <v>5.1581000000000001</v>
      </c>
      <c r="AB658">
        <v>56.416699999999999</v>
      </c>
      <c r="AC658">
        <v>3.0223</v>
      </c>
      <c r="AD658">
        <v>33.623899999999999</v>
      </c>
      <c r="AE658">
        <v>30.337900000000001</v>
      </c>
      <c r="AF658">
        <f>LOG(Table1[[#This Row],[QEpsAll]])</f>
        <v>-0.31291715539562931</v>
      </c>
      <c r="AG658">
        <f>LOG(Table1[[#This Row],[QEpsBtm]])</f>
        <v>-0.30671284299434448</v>
      </c>
      <c r="AH658">
        <f>(LOG(Table1[[#This Row],[QEpsBtmIC]])-Table1[[#This Row],[QEpsBtmLog]])/(Table1[[#This Row],[QEpsBtm_BoolLog]]-Table1[[#This Row],[QEpsBtmLog]])</f>
        <v>5.2261491005552545E-3</v>
      </c>
      <c r="AI658" s="1">
        <f>(LOG(Table1[[#This Row],[QEpsBtmICRand]])-Table1[[#This Row],[QEpsBtmLog]])/(Table1[[#This Row],[QEpsBtm_BoolLog]]-Table1[[#This Row],[QEpsBtmLog]])</f>
        <v>0.16086156014566405</v>
      </c>
      <c r="AJ658" s="1">
        <f>(LOG(Table1[[#This Row],[QEpsBtmIC_HasseSimple]])-Table1[[#This Row],[QEpsBtmLog]])/(Table1[[#This Row],[QEpsBtm_BoolLog]]-Table1[[#This Row],[QEpsBtmLog]])</f>
        <v>0.59374663902795044</v>
      </c>
      <c r="AK658" s="1">
        <f>(LOG(Table1[[#This Row],[QEpsBtmIC_Hasse]])-Table1[[#This Row],[QEpsBtmLog]])/(Table1[[#This Row],[QEpsBtm_BoolLog]]-Table1[[#This Row],[QEpsBtmLog]])</f>
        <v>0.45850406768539753</v>
      </c>
      <c r="AL658" s="1">
        <f>(LOG(Table1[[#This Row],[QEpsBtmIC_Bool]])-Table1[[#This Row],[QEpsBtmLog]])/(Table1[[#This Row],[QEpsBtm_BoolLog]]-Table1[[#This Row],[QEpsBtmLog]])</f>
        <v>1.042024066673334</v>
      </c>
      <c r="AM658" s="1">
        <f>(LOG(Table1[[#This Row],[QEpsBtm_HasseSimple]])-Table1[[#This Row],[QEpsBtmLog]])/(Table1[[#This Row],[QEpsBtm_BoolLog]]-Table1[[#This Row],[QEpsBtmLog]])</f>
        <v>0.54348168577209921</v>
      </c>
      <c r="AN658" s="1">
        <f>(LOG(Table1[[#This Row],[QEpsBtm_Hasse]])-Table1[[#This Row],[QEpsBtmLog]])/(Table1[[#This Row],[QEpsBtm_BoolLog]]-Table1[[#This Row],[QEpsBtmLog]])</f>
        <v>0.44236254284636961</v>
      </c>
      <c r="AO658" s="1">
        <f>LOG(Table1[[#This Row],[QEpsBtm_Bool]])</f>
        <v>1.4098486220211917</v>
      </c>
    </row>
    <row r="659" spans="1:41" hidden="1" x14ac:dyDescent="0.25">
      <c r="A659" s="1" t="s">
        <v>49</v>
      </c>
      <c r="B659" t="s">
        <v>52</v>
      </c>
      <c r="C659">
        <v>40</v>
      </c>
      <c r="D659">
        <v>15</v>
      </c>
      <c r="E659">
        <v>397</v>
      </c>
      <c r="F659">
        <v>488</v>
      </c>
      <c r="G659">
        <v>0.21</v>
      </c>
      <c r="H659">
        <v>6.7000000000000002E-3</v>
      </c>
      <c r="I659">
        <v>0.48649999999999999</v>
      </c>
      <c r="J659">
        <v>0.20250000000000001</v>
      </c>
      <c r="K659">
        <v>2.5000000000000001E-3</v>
      </c>
      <c r="L659">
        <v>0.48530000000000001</v>
      </c>
      <c r="M659">
        <v>0.23</v>
      </c>
      <c r="N659">
        <v>8.2000000000000007E-3</v>
      </c>
      <c r="O659">
        <v>0.50790000000000002</v>
      </c>
      <c r="P659">
        <v>0.35</v>
      </c>
      <c r="Q659">
        <v>0</v>
      </c>
      <c r="R659">
        <v>0.93369999999999997</v>
      </c>
      <c r="S659">
        <v>0.39839999999999998</v>
      </c>
      <c r="T659">
        <v>0.35160000000000002</v>
      </c>
      <c r="U659">
        <v>0.44529999999999997</v>
      </c>
      <c r="V659">
        <v>4.8608000000000002</v>
      </c>
      <c r="W659">
        <v>55.0289</v>
      </c>
      <c r="X659">
        <v>3.464</v>
      </c>
      <c r="Y659">
        <v>39.154699999999998</v>
      </c>
      <c r="Z659">
        <v>28.359100000000002</v>
      </c>
      <c r="AA659">
        <v>5.8888999999999996</v>
      </c>
      <c r="AB659">
        <v>63.051900000000003</v>
      </c>
      <c r="AC659">
        <v>3.6665999999999999</v>
      </c>
      <c r="AD659">
        <v>39.409399999999998</v>
      </c>
      <c r="AE659">
        <v>33.956099999999999</v>
      </c>
      <c r="AF659">
        <f>LOG(Table1[[#This Row],[QEpsAll]])</f>
        <v>-0.31291715539562931</v>
      </c>
      <c r="AG659">
        <f>LOG(Table1[[#This Row],[QEpsBtm]])</f>
        <v>-0.31398970868471443</v>
      </c>
      <c r="AH659">
        <f>(LOG(Table1[[#This Row],[QEpsBtmIC]])-Table1[[#This Row],[QEpsBtmLog]])/(Table1[[#This Row],[QEpsBtm_BoolLog]]-Table1[[#This Row],[QEpsBtmLog]])</f>
        <v>1.1189291454020494E-2</v>
      </c>
      <c r="AI659" s="1">
        <f>(LOG(Table1[[#This Row],[QEpsBtmICRand]])-Table1[[#This Row],[QEpsBtmLog]])/(Table1[[#This Row],[QEpsBtm_BoolLog]]-Table1[[#This Row],[QEpsBtmLog]])</f>
        <v>0.16086485452705002</v>
      </c>
      <c r="AJ659" s="1">
        <f>(LOG(Table1[[#This Row],[QEpsBtmIC_HasseSimple]])-Table1[[#This Row],[QEpsBtmLog]])/(Table1[[#This Row],[QEpsBtm_BoolLog]]-Table1[[#This Row],[QEpsBtmLog]])</f>
        <v>0.61359304875799237</v>
      </c>
      <c r="AK659" s="1">
        <f>(LOG(Table1[[#This Row],[QEpsBtmIC_Hasse]])-Table1[[#This Row],[QEpsBtmLog]])/(Table1[[#This Row],[QEpsBtm_BoolLog]]-Table1[[#This Row],[QEpsBtmLog]])</f>
        <v>0.49712011945099488</v>
      </c>
      <c r="AL659" s="1">
        <f>(LOG(Table1[[#This Row],[QEpsBtmIC_Bool]])-Table1[[#This Row],[QEpsBtmLog]])/(Table1[[#This Row],[QEpsBtm_BoolLog]]-Table1[[#This Row],[QEpsBtmLog]])</f>
        <v>1.044278117460113</v>
      </c>
      <c r="AM659" s="1">
        <f>(LOG(Table1[[#This Row],[QEpsBtm_HasseSimple]])-Table1[[#This Row],[QEpsBtmLog]])/(Table1[[#This Row],[QEpsBtm_BoolLog]]-Table1[[#This Row],[QEpsBtmLog]])</f>
        <v>0.56642755989309856</v>
      </c>
      <c r="AN659" s="1">
        <f>(LOG(Table1[[#This Row],[QEpsBtm_Hasse]])-Table1[[#This Row],[QEpsBtmLog]])/(Table1[[#This Row],[QEpsBtm_BoolLog]]-Table1[[#This Row],[QEpsBtmLog]])</f>
        <v>0.48314723206982946</v>
      </c>
      <c r="AO659" s="1">
        <f>LOG(Table1[[#This Row],[QEpsBtm_Bool]])</f>
        <v>1.4526924440273949</v>
      </c>
    </row>
    <row r="660" spans="1:41" hidden="1" x14ac:dyDescent="0.25">
      <c r="A660" s="1" t="s">
        <v>49</v>
      </c>
      <c r="B660" t="s">
        <v>52</v>
      </c>
      <c r="C660">
        <v>40</v>
      </c>
      <c r="D660">
        <v>16</v>
      </c>
      <c r="E660">
        <v>423</v>
      </c>
      <c r="F660">
        <v>522</v>
      </c>
      <c r="G660">
        <v>0.21</v>
      </c>
      <c r="H660">
        <v>6.7000000000000002E-3</v>
      </c>
      <c r="I660">
        <v>0.48649999999999999</v>
      </c>
      <c r="J660">
        <v>0.22</v>
      </c>
      <c r="K660">
        <v>8.2000000000000007E-3</v>
      </c>
      <c r="L660">
        <v>0.49320000000000003</v>
      </c>
      <c r="M660">
        <v>0.23</v>
      </c>
      <c r="N660">
        <v>8.2000000000000007E-3</v>
      </c>
      <c r="O660">
        <v>0.50829999999999997</v>
      </c>
      <c r="P660">
        <v>0.35</v>
      </c>
      <c r="Q660">
        <v>0</v>
      </c>
      <c r="R660">
        <v>0.93340000000000001</v>
      </c>
      <c r="S660">
        <v>0.39839999999999998</v>
      </c>
      <c r="T660">
        <v>0.35160000000000002</v>
      </c>
      <c r="U660">
        <v>0.44529999999999997</v>
      </c>
      <c r="V660">
        <v>5.3574999999999999</v>
      </c>
      <c r="W660">
        <v>62.7727</v>
      </c>
      <c r="X660">
        <v>3.6215999999999999</v>
      </c>
      <c r="Y660">
        <v>42.369</v>
      </c>
      <c r="Z660">
        <v>29.8017</v>
      </c>
      <c r="AA660">
        <v>6.4016000000000002</v>
      </c>
      <c r="AB660">
        <v>70.834100000000007</v>
      </c>
      <c r="AC660">
        <v>3.8126000000000002</v>
      </c>
      <c r="AD660">
        <v>42.3611</v>
      </c>
      <c r="AE660">
        <v>36.027200000000001</v>
      </c>
      <c r="AF660">
        <f>LOG(Table1[[#This Row],[QEpsAll]])</f>
        <v>-0.31291715539562931</v>
      </c>
      <c r="AG660">
        <f>LOG(Table1[[#This Row],[QEpsBtm]])</f>
        <v>-0.30697693207630594</v>
      </c>
      <c r="AH660">
        <f>(LOG(Table1[[#This Row],[QEpsBtmIC]])-Table1[[#This Row],[QEpsBtmLog]])/(Table1[[#This Row],[QEpsBtm_BoolLog]]-Table1[[#This Row],[QEpsBtmLog]])</f>
        <v>7.3528574239256489E-3</v>
      </c>
      <c r="AI660" s="1">
        <f>(LOG(Table1[[#This Row],[QEpsBtmICRand]])-Table1[[#This Row],[QEpsBtmLog]])/(Table1[[#This Row],[QEpsBtm_BoolLog]]-Table1[[#This Row],[QEpsBtmLog]])</f>
        <v>0.15553667950405781</v>
      </c>
      <c r="AJ660" s="1">
        <f>(LOG(Table1[[#This Row],[QEpsBtmIC_HasseSimple]])-Table1[[#This Row],[QEpsBtmLog]])/(Table1[[#This Row],[QEpsBtm_BoolLog]]-Table1[[#This Row],[QEpsBtmLog]])</f>
        <v>0.62500237728607566</v>
      </c>
      <c r="AK660" s="1">
        <f>(LOG(Table1[[#This Row],[QEpsBtmIC_Hasse]])-Table1[[#This Row],[QEpsBtmLog]])/(Table1[[#This Row],[QEpsBtm_BoolLog]]-Table1[[#This Row],[QEpsBtmLog]])</f>
        <v>0.49864653863561065</v>
      </c>
      <c r="AL660" s="1">
        <f>(LOG(Table1[[#This Row],[QEpsBtmIC_Bool]])-Table1[[#This Row],[QEpsBtmLog]])/(Table1[[#This Row],[QEpsBtm_BoolLog]]-Table1[[#This Row],[QEpsBtmLog]])</f>
        <v>1.0462545703427504</v>
      </c>
      <c r="AM660" s="1">
        <f>(LOG(Table1[[#This Row],[QEpsBtm_HasseSimple]])-Table1[[#This Row],[QEpsBtmLog]])/(Table1[[#This Row],[QEpsBtm_BoolLog]]-Table1[[#This Row],[QEpsBtmLog]])</f>
        <v>0.58159031004002615</v>
      </c>
      <c r="AN660" s="1">
        <f>(LOG(Table1[[#This Row],[QEpsBtm_Hasse]])-Table1[[#This Row],[QEpsBtmLog]])/(Table1[[#This Row],[QEpsBtm_BoolLog]]-Table1[[#This Row],[QEpsBtmLog]])</f>
        <v>0.48611535917475179</v>
      </c>
      <c r="AO660" s="1">
        <f>LOG(Table1[[#This Row],[QEpsBtm_Bool]])</f>
        <v>1.4742410385581721</v>
      </c>
    </row>
    <row r="661" spans="1:41" hidden="1" x14ac:dyDescent="0.25">
      <c r="A661" s="1" t="s">
        <v>49</v>
      </c>
      <c r="B661" t="s">
        <v>52</v>
      </c>
      <c r="C661">
        <v>40</v>
      </c>
      <c r="D661">
        <v>17</v>
      </c>
      <c r="E661">
        <v>461</v>
      </c>
      <c r="F661">
        <v>586</v>
      </c>
      <c r="G661">
        <v>0.21</v>
      </c>
      <c r="H661">
        <v>6.7000000000000002E-3</v>
      </c>
      <c r="I661">
        <v>0.48649999999999999</v>
      </c>
      <c r="J661">
        <v>0.215</v>
      </c>
      <c r="K661">
        <v>7.6E-3</v>
      </c>
      <c r="L661">
        <v>0.4899</v>
      </c>
      <c r="M661">
        <v>0.245</v>
      </c>
      <c r="N661">
        <v>5.0000000000000001E-3</v>
      </c>
      <c r="O661">
        <v>0.51180000000000003</v>
      </c>
      <c r="P661">
        <v>0.35</v>
      </c>
      <c r="Q661">
        <v>0</v>
      </c>
      <c r="R661">
        <v>0.93300000000000005</v>
      </c>
      <c r="S661">
        <v>0.39839999999999998</v>
      </c>
      <c r="T661">
        <v>0.35160000000000002</v>
      </c>
      <c r="U661">
        <v>0.44529999999999997</v>
      </c>
      <c r="V661">
        <v>5.8052999999999999</v>
      </c>
      <c r="W661">
        <v>66.042599999999993</v>
      </c>
      <c r="X661">
        <v>3.8065000000000002</v>
      </c>
      <c r="Y661">
        <v>40.831499999999998</v>
      </c>
      <c r="Z661">
        <v>33.607100000000003</v>
      </c>
      <c r="AA661">
        <v>6.9523000000000001</v>
      </c>
      <c r="AB661">
        <v>74.718100000000007</v>
      </c>
      <c r="AC661">
        <v>4.0505000000000004</v>
      </c>
      <c r="AD661">
        <v>40.874499999999998</v>
      </c>
      <c r="AE661">
        <v>41.834299999999999</v>
      </c>
      <c r="AF661">
        <f>LOG(Table1[[#This Row],[QEpsAll]])</f>
        <v>-0.31291715539562931</v>
      </c>
      <c r="AG661">
        <f>LOG(Table1[[#This Row],[QEpsBtm]])</f>
        <v>-0.30989256054366937</v>
      </c>
      <c r="AH661">
        <f>(LOG(Table1[[#This Row],[QEpsBtmIC]])-Table1[[#This Row],[QEpsBtmLog]])/(Table1[[#This Row],[QEpsBtm_BoolLog]]-Table1[[#This Row],[QEpsBtmLog]])</f>
        <v>1.0342862285959476E-2</v>
      </c>
      <c r="AI661" s="1">
        <f>(LOG(Table1[[#This Row],[QEpsBtmICRand]])-Table1[[#This Row],[QEpsBtmLog]])/(Table1[[#This Row],[QEpsBtm_BoolLog]]-Table1[[#This Row],[QEpsBtmLog]])</f>
        <v>0.15235561121860078</v>
      </c>
      <c r="AJ661" s="1">
        <f>(LOG(Table1[[#This Row],[QEpsBtmIC_HasseSimple]])-Table1[[#This Row],[QEpsBtmLog]])/(Table1[[#This Row],[QEpsBtm_BoolLog]]-Table1[[#This Row],[QEpsBtmLog]])</f>
        <v>0.62735188147917409</v>
      </c>
      <c r="AK661" s="1">
        <f>(LOG(Table1[[#This Row],[QEpsBtmIC_Hasse]])-Table1[[#This Row],[QEpsBtmLog]])/(Table1[[#This Row],[QEpsBtm_BoolLog]]-Table1[[#This Row],[QEpsBtmLog]])</f>
        <v>0.49958580157202515</v>
      </c>
      <c r="AL661" s="1">
        <f>(LOG(Table1[[#This Row],[QEpsBtmIC_Bool]])-Table1[[#This Row],[QEpsBtmLog]])/(Table1[[#This Row],[QEpsBtm_BoolLog]]-Table1[[#This Row],[QEpsBtmLog]])</f>
        <v>1.051789057374358</v>
      </c>
      <c r="AM661" s="1">
        <f>(LOG(Table1[[#This Row],[QEpsBtm_HasseSimple]])-Table1[[#This Row],[QEpsBtmLog]])/(Table1[[#This Row],[QEpsBtm_BoolLog]]-Table1[[#This Row],[QEpsBtmLog]])</f>
        <v>0.58471024872729993</v>
      </c>
      <c r="AN661" s="1">
        <f>(LOG(Table1[[#This Row],[QEpsBtm_Hasse]])-Table1[[#This Row],[QEpsBtmLog]])/(Table1[[#This Row],[QEpsBtm_BoolLog]]-Table1[[#This Row],[QEpsBtmLog]])</f>
        <v>0.4848918759500408</v>
      </c>
      <c r="AO661" s="1">
        <f>LOG(Table1[[#This Row],[QEpsBtm_Bool]])</f>
        <v>1.5264310382553772</v>
      </c>
    </row>
    <row r="662" spans="1:41" hidden="1" x14ac:dyDescent="0.25">
      <c r="A662" s="1" t="s">
        <v>49</v>
      </c>
      <c r="B662" t="s">
        <v>52</v>
      </c>
      <c r="C662">
        <v>40</v>
      </c>
      <c r="D662">
        <v>18</v>
      </c>
      <c r="E662">
        <v>510</v>
      </c>
      <c r="F662">
        <v>660</v>
      </c>
      <c r="G662">
        <v>0.21</v>
      </c>
      <c r="H662">
        <v>6.7000000000000002E-3</v>
      </c>
      <c r="I662">
        <v>0.48649999999999999</v>
      </c>
      <c r="J662">
        <v>0.2175</v>
      </c>
      <c r="K662">
        <v>7.4999999999999997E-3</v>
      </c>
      <c r="L662">
        <v>0.4909</v>
      </c>
      <c r="M662">
        <v>0.2475</v>
      </c>
      <c r="N662">
        <v>2.5000000000000001E-3</v>
      </c>
      <c r="O662">
        <v>0.50670000000000004</v>
      </c>
      <c r="P662">
        <v>0.35</v>
      </c>
      <c r="Q662">
        <v>0</v>
      </c>
      <c r="R662">
        <v>0.93940000000000001</v>
      </c>
      <c r="S662">
        <v>0.39839999999999998</v>
      </c>
      <c r="T662">
        <v>0.35160000000000002</v>
      </c>
      <c r="U662">
        <v>0.50780000000000003</v>
      </c>
      <c r="V662">
        <v>6.0647000000000002</v>
      </c>
      <c r="W662">
        <v>69.931100000000001</v>
      </c>
      <c r="X662">
        <v>3.9055</v>
      </c>
      <c r="Y662">
        <v>42.625100000000003</v>
      </c>
      <c r="Z662">
        <v>36.188000000000002</v>
      </c>
      <c r="AA662">
        <v>7.2804000000000002</v>
      </c>
      <c r="AB662">
        <v>78.896900000000002</v>
      </c>
      <c r="AC662">
        <v>4.1543999999999999</v>
      </c>
      <c r="AD662">
        <v>42.405000000000001</v>
      </c>
      <c r="AE662">
        <v>46.323799999999999</v>
      </c>
      <c r="AF662">
        <f>LOG(Table1[[#This Row],[QEpsAll]])</f>
        <v>-0.31291715539562931</v>
      </c>
      <c r="AG662">
        <f>LOG(Table1[[#This Row],[QEpsBtm]])</f>
        <v>-0.30900696790013055</v>
      </c>
      <c r="AH662">
        <f>(LOG(Table1[[#This Row],[QEpsBtmIC]])-Table1[[#This Row],[QEpsBtmLog]])/(Table1[[#This Row],[QEpsBtm_BoolLog]]-Table1[[#This Row],[QEpsBtmLog]])</f>
        <v>7.3667175933125858E-3</v>
      </c>
      <c r="AI662" s="1">
        <f>(LOG(Table1[[#This Row],[QEpsBtmICRand]])-Table1[[#This Row],[QEpsBtmLog]])/(Table1[[#This Row],[QEpsBtm_BoolLog]]-Table1[[#This Row],[QEpsBtmLog]])</f>
        <v>0.15092194128576319</v>
      </c>
      <c r="AJ662" s="1">
        <f>(LOG(Table1[[#This Row],[QEpsBtmIC_HasseSimple]])-Table1[[#This Row],[QEpsBtmLog]])/(Table1[[#This Row],[QEpsBtm_BoolLog]]-Table1[[#This Row],[QEpsBtmLog]])</f>
        <v>0.62710433192092019</v>
      </c>
      <c r="AK662" s="1">
        <f>(LOG(Table1[[#This Row],[QEpsBtmIC_Hasse]])-Table1[[#This Row],[QEpsBtmLog]])/(Table1[[#This Row],[QEpsBtm_BoolLog]]-Table1[[#This Row],[QEpsBtmLog]])</f>
        <v>0.4966424326356903</v>
      </c>
      <c r="AL662" s="1">
        <f>(LOG(Table1[[#This Row],[QEpsBtmIC_Bool]])-Table1[[#This Row],[QEpsBtmLog]])/(Table1[[#This Row],[QEpsBtm_BoolLog]]-Table1[[#This Row],[QEpsBtmLog]])</f>
        <v>1.0574219479241336</v>
      </c>
      <c r="AM662" s="1">
        <f>(LOG(Table1[[#This Row],[QEpsBtm_HasseSimple]])-Table1[[#This Row],[QEpsBtmLog]])/(Table1[[#This Row],[QEpsBtm_BoolLog]]-Table1[[#This Row],[QEpsBtmLog]])</f>
        <v>0.58461818549074163</v>
      </c>
      <c r="AN662" s="1">
        <f>(LOG(Table1[[#This Row],[QEpsBtm_Hasse]])-Table1[[#This Row],[QEpsBtmLog]])/(Table1[[#This Row],[QEpsBtm_BoolLog]]-Table1[[#This Row],[QEpsBtmLog]])</f>
        <v>0.48227528967302546</v>
      </c>
      <c r="AO662" s="1">
        <f>LOG(Table1[[#This Row],[QEpsBtm_Bool]])</f>
        <v>1.5585645816446601</v>
      </c>
    </row>
    <row r="663" spans="1:41" hidden="1" x14ac:dyDescent="0.25">
      <c r="A663" s="1" t="s">
        <v>49</v>
      </c>
      <c r="B663" t="s">
        <v>52</v>
      </c>
      <c r="C663">
        <v>40</v>
      </c>
      <c r="D663">
        <v>19</v>
      </c>
      <c r="E663">
        <v>552</v>
      </c>
      <c r="F663">
        <v>755</v>
      </c>
      <c r="G663">
        <v>0.21</v>
      </c>
      <c r="H663">
        <v>6.7000000000000002E-3</v>
      </c>
      <c r="I663">
        <v>0.48649999999999999</v>
      </c>
      <c r="J663">
        <v>0.21</v>
      </c>
      <c r="K663">
        <v>6.7000000000000002E-3</v>
      </c>
      <c r="L663">
        <v>0.48370000000000002</v>
      </c>
      <c r="M663">
        <v>0.22750000000000001</v>
      </c>
      <c r="N663">
        <v>7.9000000000000008E-3</v>
      </c>
      <c r="O663">
        <v>0.504</v>
      </c>
      <c r="P663">
        <v>0.35</v>
      </c>
      <c r="Q663">
        <v>0</v>
      </c>
      <c r="R663">
        <v>0.9355</v>
      </c>
      <c r="S663">
        <v>0.39839999999999998</v>
      </c>
      <c r="T663">
        <v>0.35160000000000002</v>
      </c>
      <c r="U663">
        <v>0.50780000000000003</v>
      </c>
      <c r="V663">
        <v>6.3292999999999999</v>
      </c>
      <c r="W663">
        <v>72.495900000000006</v>
      </c>
      <c r="X663">
        <v>4.0534999999999997</v>
      </c>
      <c r="Y663">
        <v>42.846699999999998</v>
      </c>
      <c r="Z663">
        <v>40.194600000000001</v>
      </c>
      <c r="AA663">
        <v>7.7035999999999998</v>
      </c>
      <c r="AB663">
        <v>82.415999999999997</v>
      </c>
      <c r="AC663">
        <v>4.3390000000000004</v>
      </c>
      <c r="AD663">
        <v>42.657699999999998</v>
      </c>
      <c r="AE663">
        <v>54.518900000000002</v>
      </c>
      <c r="AF663">
        <f>LOG(Table1[[#This Row],[QEpsAll]])</f>
        <v>-0.31291715539562931</v>
      </c>
      <c r="AG663">
        <f>LOG(Table1[[#This Row],[QEpsBtm]])</f>
        <v>-0.31542391261154473</v>
      </c>
      <c r="AH663">
        <f>(LOG(Table1[[#This Row],[QEpsBtmIC]])-Table1[[#This Row],[QEpsBtmLog]])/(Table1[[#This Row],[QEpsBtm_BoolLog]]-Table1[[#This Row],[QEpsBtmLog]])</f>
        <v>9.3011705388344693E-3</v>
      </c>
      <c r="AI663" s="1">
        <f>(LOG(Table1[[#This Row],[QEpsBtmICRand]])-Table1[[#This Row],[QEpsBtmLog]])/(Table1[[#This Row],[QEpsBtm_BoolLog]]-Table1[[#This Row],[QEpsBtmLog]])</f>
        <v>0.14923367080208094</v>
      </c>
      <c r="AJ663" s="1">
        <f>(LOG(Table1[[#This Row],[QEpsBtmIC_HasseSimple]])-Table1[[#This Row],[QEpsBtmLog]])/(Table1[[#This Row],[QEpsBtm_BoolLog]]-Table1[[#This Row],[QEpsBtmLog]])</f>
        <v>0.62623613390178712</v>
      </c>
      <c r="AK663" s="1">
        <f>(LOG(Table1[[#This Row],[QEpsBtmIC_Hasse]])-Table1[[#This Row],[QEpsBtmLog]])/(Table1[[#This Row],[QEpsBtm_BoolLog]]-Table1[[#This Row],[QEpsBtmLog]])</f>
        <v>0.49636263826673199</v>
      </c>
      <c r="AL663" s="1">
        <f>(LOG(Table1[[#This Row],[QEpsBtmIC_Bool]])-Table1[[#This Row],[QEpsBtmLog]])/(Table1[[#This Row],[QEpsBtm_BoolLog]]-Table1[[#This Row],[QEpsBtmLog]])</f>
        <v>1.0689622584182212</v>
      </c>
      <c r="AM663" s="1">
        <f>(LOG(Table1[[#This Row],[QEpsBtm_HasseSimple]])-Table1[[#This Row],[QEpsBtmLog]])/(Table1[[#This Row],[QEpsBtm_BoolLog]]-Table1[[#This Row],[QEpsBtmLog]])</f>
        <v>0.58177978062189351</v>
      </c>
      <c r="AN663" s="1">
        <f>(LOG(Table1[[#This Row],[QEpsBtm_Hasse]])-Table1[[#This Row],[QEpsBtmLog]])/(Table1[[#This Row],[QEpsBtm_BoolLog]]-Table1[[#This Row],[QEpsBtmLog]])</f>
        <v>0.48096380425913954</v>
      </c>
      <c r="AO663" s="1">
        <f>LOG(Table1[[#This Row],[QEpsBtm_Bool]])</f>
        <v>1.6041677111011576</v>
      </c>
    </row>
    <row r="664" spans="1:41" hidden="1" x14ac:dyDescent="0.25">
      <c r="A664" s="1" t="s">
        <v>49</v>
      </c>
      <c r="B664" t="s">
        <v>52</v>
      </c>
      <c r="C664">
        <v>40</v>
      </c>
      <c r="D664">
        <v>20</v>
      </c>
      <c r="E664">
        <v>574</v>
      </c>
      <c r="F664">
        <v>782</v>
      </c>
      <c r="G664">
        <v>0.21</v>
      </c>
      <c r="H664">
        <v>6.7000000000000002E-3</v>
      </c>
      <c r="I664">
        <v>0.48649999999999999</v>
      </c>
      <c r="J664">
        <v>0.20250000000000001</v>
      </c>
      <c r="K664">
        <v>2.5000000000000001E-3</v>
      </c>
      <c r="L664">
        <v>0.48230000000000001</v>
      </c>
      <c r="M664">
        <v>0.23250000000000001</v>
      </c>
      <c r="N664">
        <v>7.4999999999999997E-3</v>
      </c>
      <c r="O664">
        <v>0.50419999999999998</v>
      </c>
      <c r="P664">
        <v>0.35</v>
      </c>
      <c r="Q664">
        <v>0</v>
      </c>
      <c r="R664">
        <v>0.92789999999999995</v>
      </c>
      <c r="S664">
        <v>0.39839999999999998</v>
      </c>
      <c r="T664">
        <v>0.35160000000000002</v>
      </c>
      <c r="U664">
        <v>0.50780000000000003</v>
      </c>
      <c r="V664">
        <v>6.3982999999999999</v>
      </c>
      <c r="W664">
        <v>73.751999999999995</v>
      </c>
      <c r="X664">
        <v>4.0505000000000004</v>
      </c>
      <c r="Y664">
        <v>43.074599999999997</v>
      </c>
      <c r="Z664">
        <v>41.248899999999999</v>
      </c>
      <c r="AA664">
        <v>7.7892999999999999</v>
      </c>
      <c r="AB664">
        <v>83.757099999999994</v>
      </c>
      <c r="AC664">
        <v>4.3166000000000002</v>
      </c>
      <c r="AD664">
        <v>42.755099999999999</v>
      </c>
      <c r="AE664">
        <v>56</v>
      </c>
      <c r="AF664">
        <f>LOG(Table1[[#This Row],[QEpsAll]])</f>
        <v>-0.31291715539562931</v>
      </c>
      <c r="AG664">
        <f>LOG(Table1[[#This Row],[QEpsBtm]])</f>
        <v>-0.31668273807811737</v>
      </c>
      <c r="AH664">
        <f>(LOG(Table1[[#This Row],[QEpsBtmIC]])-Table1[[#This Row],[QEpsBtmLog]])/(Table1[[#This Row],[QEpsBtm_BoolLog]]-Table1[[#This Row],[QEpsBtmLog]])</f>
        <v>9.9816925794626102E-3</v>
      </c>
      <c r="AI664" s="1">
        <f>(LOG(Table1[[#This Row],[QEpsBtmICRand]])-Table1[[#This Row],[QEpsBtmLog]])/(Table1[[#This Row],[QEpsBtm_BoolLog]]-Table1[[#This Row],[QEpsBtmLog]])</f>
        <v>0.14708588173816284</v>
      </c>
      <c r="AJ664" s="1">
        <f>(LOG(Table1[[#This Row],[QEpsBtmIC_HasseSimple]])-Table1[[#This Row],[QEpsBtmLog]])/(Table1[[#This Row],[QEpsBtm_BoolLog]]-Table1[[#This Row],[QEpsBtmLog]])</f>
        <v>0.62532178814663375</v>
      </c>
      <c r="AK664" s="1">
        <f>(LOG(Table1[[#This Row],[QEpsBtmIC_Hasse]])-Table1[[#This Row],[QEpsBtmLog]])/(Table1[[#This Row],[QEpsBtm_BoolLog]]-Table1[[#This Row],[QEpsBtmLog]])</f>
        <v>0.49263855580005306</v>
      </c>
      <c r="AL664" s="1">
        <f>(LOG(Table1[[#This Row],[QEpsBtmIC_Bool]])-Table1[[#This Row],[QEpsBtmLog]])/(Table1[[#This Row],[QEpsBtm_BoolLog]]-Table1[[#This Row],[QEpsBtmLog]])</f>
        <v>1.0687210763070227</v>
      </c>
      <c r="AM664" s="1">
        <f>(LOG(Table1[[#This Row],[QEpsBtm_HasseSimple]])-Table1[[#This Row],[QEpsBtmLog]])/(Table1[[#This Row],[QEpsBtm_BoolLog]]-Table1[[#This Row],[QEpsBtmLog]])</f>
        <v>0.58110355524121426</v>
      </c>
      <c r="AN664" s="1">
        <f>(LOG(Table1[[#This Row],[QEpsBtm_Hasse]])-Table1[[#This Row],[QEpsBtmLog]])/(Table1[[#This Row],[QEpsBtm_BoolLog]]-Table1[[#This Row],[QEpsBtmLog]])</f>
        <v>0.47833637691169828</v>
      </c>
      <c r="AO664" s="1">
        <f>LOG(Table1[[#This Row],[QEpsBtm_Bool]])</f>
        <v>1.6154123715453412</v>
      </c>
    </row>
    <row r="665" spans="1:41" hidden="1" x14ac:dyDescent="0.25">
      <c r="A665" s="1" t="s">
        <v>49</v>
      </c>
      <c r="B665" t="s">
        <v>52</v>
      </c>
      <c r="C665">
        <v>40</v>
      </c>
      <c r="D665">
        <v>21</v>
      </c>
      <c r="E665">
        <v>592</v>
      </c>
      <c r="F665">
        <v>824</v>
      </c>
      <c r="G665">
        <v>0.21</v>
      </c>
      <c r="H665">
        <v>6.7000000000000002E-3</v>
      </c>
      <c r="I665">
        <v>0.48649999999999999</v>
      </c>
      <c r="J665">
        <v>0.215</v>
      </c>
      <c r="K665">
        <v>7.6E-3</v>
      </c>
      <c r="L665">
        <v>0.49080000000000001</v>
      </c>
      <c r="M665">
        <v>0.24249999999999999</v>
      </c>
      <c r="N665">
        <v>5.3E-3</v>
      </c>
      <c r="O665">
        <v>0.51649999999999996</v>
      </c>
      <c r="P665">
        <v>0.35</v>
      </c>
      <c r="Q665">
        <v>0</v>
      </c>
      <c r="R665">
        <v>0.92479999999999996</v>
      </c>
      <c r="S665">
        <v>0.39839999999999998</v>
      </c>
      <c r="T665">
        <v>0.35160000000000002</v>
      </c>
      <c r="U665">
        <v>0.50780000000000003</v>
      </c>
      <c r="V665">
        <v>6.4036</v>
      </c>
      <c r="W665">
        <v>73.775499999999994</v>
      </c>
      <c r="X665">
        <v>4.0275999999999996</v>
      </c>
      <c r="Y665">
        <v>42.694800000000001</v>
      </c>
      <c r="Z665">
        <v>42.832900000000002</v>
      </c>
      <c r="AA665">
        <v>7.8425000000000002</v>
      </c>
      <c r="AB665">
        <v>84.148799999999994</v>
      </c>
      <c r="AC665">
        <v>4.3029000000000002</v>
      </c>
      <c r="AD665">
        <v>42.425699999999999</v>
      </c>
      <c r="AE665">
        <v>59.351599999999998</v>
      </c>
      <c r="AF665">
        <f>LOG(Table1[[#This Row],[QEpsAll]])</f>
        <v>-0.31291715539562931</v>
      </c>
      <c r="AG665">
        <f>LOG(Table1[[#This Row],[QEpsBtm]])</f>
        <v>-0.30909544594503335</v>
      </c>
      <c r="AH665">
        <f>(LOG(Table1[[#This Row],[QEpsBtmIC]])-Table1[[#This Row],[QEpsBtmLog]])/(Table1[[#This Row],[QEpsBtm_BoolLog]]-Table1[[#This Row],[QEpsBtmLog]])</f>
        <v>1.1420516774970423E-2</v>
      </c>
      <c r="AI665" s="1">
        <f>(LOG(Table1[[#This Row],[QEpsBtmICRand]])-Table1[[#This Row],[QEpsBtmLog]])/(Table1[[#This Row],[QEpsBtm_BoolLog]]-Table1[[#This Row],[QEpsBtmLog]])</f>
        <v>0.14176263857609947</v>
      </c>
      <c r="AJ665" s="1">
        <f>(LOG(Table1[[#This Row],[QEpsBtmIC_HasseSimple]])-Table1[[#This Row],[QEpsBtmLog]])/(Table1[[#This Row],[QEpsBtm_BoolLog]]-Table1[[#This Row],[QEpsBtmLog]])</f>
        <v>0.62010755968081921</v>
      </c>
      <c r="AK665" s="1">
        <f>(LOG(Table1[[#This Row],[QEpsBtmIC_Hasse]])-Table1[[#This Row],[QEpsBtmLog]])/(Table1[[#This Row],[QEpsBtm_BoolLog]]-Table1[[#This Row],[QEpsBtmLog]])</f>
        <v>0.48579002098682972</v>
      </c>
      <c r="AL665" s="1">
        <f>(LOG(Table1[[#This Row],[QEpsBtmIC_Bool]])-Table1[[#This Row],[QEpsBtmLog]])/(Table1[[#This Row],[QEpsBtm_BoolLog]]-Table1[[#This Row],[QEpsBtmLog]])</f>
        <v>1.0729851759122111</v>
      </c>
      <c r="AM665" s="1">
        <f>(LOG(Table1[[#This Row],[QEpsBtm_HasseSimple]])-Table1[[#This Row],[QEpsBtmLog]])/(Table1[[#This Row],[QEpsBtm_BoolLog]]-Table1[[#This Row],[QEpsBtmLog]])</f>
        <v>0.57475150866042957</v>
      </c>
      <c r="AN665" s="1">
        <f>(LOG(Table1[[#This Row],[QEpsBtm_Hasse]])-Table1[[#This Row],[QEpsBtmLog]])/(Table1[[#This Row],[QEpsBtm_BoolLog]]-Table1[[#This Row],[QEpsBtmLog]])</f>
        <v>0.47099517245393707</v>
      </c>
      <c r="AO665" s="1">
        <f>LOG(Table1[[#This Row],[QEpsBtm_Bool]])</f>
        <v>1.6317774792847533</v>
      </c>
    </row>
    <row r="666" spans="1:41" hidden="1" x14ac:dyDescent="0.25">
      <c r="A666" s="1" t="s">
        <v>49</v>
      </c>
      <c r="B666" t="s">
        <v>52</v>
      </c>
      <c r="C666">
        <v>40</v>
      </c>
      <c r="D666">
        <v>22</v>
      </c>
      <c r="E666">
        <v>605</v>
      </c>
      <c r="F666">
        <v>847</v>
      </c>
      <c r="G666">
        <v>0.21</v>
      </c>
      <c r="H666">
        <v>6.7000000000000002E-3</v>
      </c>
      <c r="I666">
        <v>0.48649999999999999</v>
      </c>
      <c r="J666">
        <v>0.20499999999999999</v>
      </c>
      <c r="K666">
        <v>5.0000000000000001E-3</v>
      </c>
      <c r="L666">
        <v>0.4884</v>
      </c>
      <c r="M666">
        <v>0.24</v>
      </c>
      <c r="N666">
        <v>6.7000000000000002E-3</v>
      </c>
      <c r="O666">
        <v>0.51339999999999997</v>
      </c>
      <c r="P666">
        <v>0.35</v>
      </c>
      <c r="Q666">
        <v>0</v>
      </c>
      <c r="R666">
        <v>0.92820000000000003</v>
      </c>
      <c r="S666">
        <v>0.39839999999999998</v>
      </c>
      <c r="T666">
        <v>0.39839999999999998</v>
      </c>
      <c r="U666">
        <v>0.50780000000000003</v>
      </c>
      <c r="V666">
        <v>6.4036</v>
      </c>
      <c r="W666">
        <v>73.775499999999994</v>
      </c>
      <c r="X666">
        <v>4.0275999999999996</v>
      </c>
      <c r="Y666">
        <v>42.686599999999999</v>
      </c>
      <c r="Z666">
        <v>43.368200000000002</v>
      </c>
      <c r="AA666">
        <v>7.8657000000000004</v>
      </c>
      <c r="AB666">
        <v>84.389099999999999</v>
      </c>
      <c r="AC666">
        <v>4.2952000000000004</v>
      </c>
      <c r="AD666">
        <v>42.345999999999997</v>
      </c>
      <c r="AE666">
        <v>60.5901</v>
      </c>
      <c r="AF666">
        <f>LOG(Table1[[#This Row],[QEpsAll]])</f>
        <v>-0.31291715539562931</v>
      </c>
      <c r="AG666">
        <f>LOG(Table1[[#This Row],[QEpsBtm]])</f>
        <v>-0.31122434472715516</v>
      </c>
      <c r="AH666">
        <f>(LOG(Table1[[#This Row],[QEpsBtmIC]])-Table1[[#This Row],[QEpsBtmLog]])/(Table1[[#This Row],[QEpsBtm_BoolLog]]-Table1[[#This Row],[QEpsBtmLog]])</f>
        <v>1.1127210246430408E-2</v>
      </c>
      <c r="AI666" s="1">
        <f>(LOG(Table1[[#This Row],[QEpsBtmICRand]])-Table1[[#This Row],[QEpsBtmLog]])/(Table1[[#This Row],[QEpsBtm_BoolLog]]-Table1[[#This Row],[QEpsBtmLog]])</f>
        <v>0.14312590754710153</v>
      </c>
      <c r="AJ666" s="1">
        <f>(LOG(Table1[[#This Row],[QEpsBtmIC_HasseSimple]])-Table1[[#This Row],[QEpsBtmLog]])/(Table1[[#This Row],[QEpsBtm_BoolLog]]-Table1[[#This Row],[QEpsBtmLog]])</f>
        <v>0.61946436090581358</v>
      </c>
      <c r="AK666" s="1">
        <f>(LOG(Table1[[#This Row],[QEpsBtmIC_Hasse]])-Table1[[#This Row],[QEpsBtmLog]])/(Table1[[#This Row],[QEpsBtm_BoolLog]]-Table1[[#This Row],[QEpsBtmLog]])</f>
        <v>0.48460778034551033</v>
      </c>
      <c r="AL666" s="1">
        <f>(LOG(Table1[[#This Row],[QEpsBtmIC_Bool]])-Table1[[#This Row],[QEpsBtmLog]])/(Table1[[#This Row],[QEpsBtm_BoolLog]]-Table1[[#This Row],[QEpsBtmLog]])</f>
        <v>1.0745383851197161</v>
      </c>
      <c r="AM666" s="1">
        <f>(LOG(Table1[[#This Row],[QEpsBtm_HasseSimple]])-Table1[[#This Row],[QEpsBtmLog]])/(Table1[[#This Row],[QEpsBtm_BoolLog]]-Table1[[#This Row],[QEpsBtmLog]])</f>
        <v>0.57362501707534663</v>
      </c>
      <c r="AN666" s="1">
        <f>(LOG(Table1[[#This Row],[QEpsBtm_Hasse]])-Table1[[#This Row],[QEpsBtmLog]])/(Table1[[#This Row],[QEpsBtm_BoolLog]]-Table1[[#This Row],[QEpsBtmLog]])</f>
        <v>0.47026928731215417</v>
      </c>
      <c r="AO666" s="1">
        <f>LOG(Table1[[#This Row],[QEpsBtm_Bool]])</f>
        <v>1.637171397101723</v>
      </c>
    </row>
    <row r="667" spans="1:41" hidden="1" x14ac:dyDescent="0.25">
      <c r="A667" s="1" t="s">
        <v>49</v>
      </c>
      <c r="B667" t="s">
        <v>52</v>
      </c>
      <c r="C667">
        <v>40</v>
      </c>
      <c r="D667">
        <v>23</v>
      </c>
      <c r="E667">
        <v>608</v>
      </c>
      <c r="F667">
        <v>851</v>
      </c>
      <c r="G667">
        <v>0.21</v>
      </c>
      <c r="H667">
        <v>6.7000000000000002E-3</v>
      </c>
      <c r="I667">
        <v>0.48649999999999999</v>
      </c>
      <c r="J667">
        <v>0.21</v>
      </c>
      <c r="K667">
        <v>6.7000000000000002E-3</v>
      </c>
      <c r="L667">
        <v>0.49230000000000002</v>
      </c>
      <c r="M667">
        <v>0.23250000000000001</v>
      </c>
      <c r="N667">
        <v>7.4999999999999997E-3</v>
      </c>
      <c r="O667">
        <v>0.50790000000000002</v>
      </c>
      <c r="P667">
        <v>0.35</v>
      </c>
      <c r="Q667">
        <v>0</v>
      </c>
      <c r="R667">
        <v>0.92490000000000006</v>
      </c>
      <c r="S667">
        <v>0.39839999999999998</v>
      </c>
      <c r="T667">
        <v>0.39839999999999998</v>
      </c>
      <c r="U667">
        <v>0.50780000000000003</v>
      </c>
      <c r="V667">
        <v>6.4036</v>
      </c>
      <c r="W667">
        <v>73.775499999999994</v>
      </c>
      <c r="X667">
        <v>4.0275999999999996</v>
      </c>
      <c r="Y667">
        <v>42.682400000000001</v>
      </c>
      <c r="Z667">
        <v>43.600999999999999</v>
      </c>
      <c r="AA667">
        <v>7.8657000000000004</v>
      </c>
      <c r="AB667">
        <v>84.389099999999999</v>
      </c>
      <c r="AC667">
        <v>4.2952000000000004</v>
      </c>
      <c r="AD667">
        <v>42.341799999999999</v>
      </c>
      <c r="AE667">
        <v>60.925400000000003</v>
      </c>
      <c r="AF667">
        <f>LOG(Table1[[#This Row],[QEpsAll]])</f>
        <v>-0.31291715539562931</v>
      </c>
      <c r="AG667">
        <f>LOG(Table1[[#This Row],[QEpsBtm]])</f>
        <v>-0.30777016422724435</v>
      </c>
      <c r="AH667">
        <f>(LOG(Table1[[#This Row],[QEpsBtmIC]])-Table1[[#This Row],[QEpsBtmLog]])/(Table1[[#This Row],[QEpsBtm_BoolLog]]-Table1[[#This Row],[QEpsBtmLog]])</f>
        <v>6.9576384438560226E-3</v>
      </c>
      <c r="AI667" s="1">
        <f>(LOG(Table1[[#This Row],[QEpsBtmICRand]])-Table1[[#This Row],[QEpsBtmLog]])/(Table1[[#This Row],[QEpsBtm_BoolLog]]-Table1[[#This Row],[QEpsBtmLog]])</f>
        <v>0.14064070203190768</v>
      </c>
      <c r="AJ667" s="1">
        <f>(LOG(Table1[[#This Row],[QEpsBtmIC_HasseSimple]])-Table1[[#This Row],[QEpsBtmLog]])/(Table1[[#This Row],[QEpsBtm_BoolLog]]-Table1[[#This Row],[QEpsBtmLog]])</f>
        <v>0.61804969781114227</v>
      </c>
      <c r="AK667" s="1">
        <f>(LOG(Table1[[#This Row],[QEpsBtmIC_Hasse]])-Table1[[#This Row],[QEpsBtmLog]])/(Table1[[#This Row],[QEpsBtm_BoolLog]]-Table1[[#This Row],[QEpsBtmLog]])</f>
        <v>0.48311492031505648</v>
      </c>
      <c r="AL667" s="1">
        <f>(LOG(Table1[[#This Row],[QEpsBtmIC_Bool]])-Table1[[#This Row],[QEpsBtmLog]])/(Table1[[#This Row],[QEpsBtm_BoolLog]]-Table1[[#This Row],[QEpsBtmLog]])</f>
        <v>1.0746184102805805</v>
      </c>
      <c r="AM667" s="1">
        <f>(LOG(Table1[[#This Row],[QEpsBtm_HasseSimple]])-Table1[[#This Row],[QEpsBtmLog]])/(Table1[[#This Row],[QEpsBtm_BoolLog]]-Table1[[#This Row],[QEpsBtmLog]])</f>
        <v>0.57218377391902064</v>
      </c>
      <c r="AN667" s="1">
        <f>(LOG(Table1[[#This Row],[QEpsBtm_Hasse]])-Table1[[#This Row],[QEpsBtmLog]])/(Table1[[#This Row],[QEpsBtm_BoolLog]]-Table1[[#This Row],[QEpsBtmLog]])</f>
        <v>0.46876811306956268</v>
      </c>
      <c r="AO667" s="1">
        <f>LOG(Table1[[#This Row],[QEpsBtm_Bool]])</f>
        <v>1.63949645003697</v>
      </c>
    </row>
    <row r="668" spans="1:41" hidden="1" x14ac:dyDescent="0.25">
      <c r="A668" s="1" t="s">
        <v>49</v>
      </c>
      <c r="B668" t="s">
        <v>52</v>
      </c>
      <c r="C668">
        <v>40</v>
      </c>
      <c r="D668">
        <v>25</v>
      </c>
      <c r="E668">
        <v>609</v>
      </c>
      <c r="F668">
        <v>852</v>
      </c>
      <c r="G668">
        <v>0.21</v>
      </c>
      <c r="H668">
        <v>6.7000000000000002E-3</v>
      </c>
      <c r="I668">
        <v>0.48649999999999999</v>
      </c>
      <c r="J668">
        <v>0.20499999999999999</v>
      </c>
      <c r="K668">
        <v>5.0000000000000001E-3</v>
      </c>
      <c r="L668">
        <v>0.49099999999999999</v>
      </c>
      <c r="M668">
        <v>0.24249999999999999</v>
      </c>
      <c r="N668">
        <v>5.3E-3</v>
      </c>
      <c r="O668">
        <v>0.50870000000000004</v>
      </c>
      <c r="P668">
        <v>0.35</v>
      </c>
      <c r="Q668">
        <v>0</v>
      </c>
      <c r="R668">
        <v>0.93079999999999996</v>
      </c>
      <c r="S668">
        <v>0.39839999999999998</v>
      </c>
      <c r="T668">
        <v>0.39839999999999998</v>
      </c>
      <c r="U668">
        <v>0.50780000000000003</v>
      </c>
      <c r="V668">
        <v>6.4036</v>
      </c>
      <c r="W668">
        <v>73.775499999999994</v>
      </c>
      <c r="X668">
        <v>4.0275999999999996</v>
      </c>
      <c r="Y668">
        <v>42.682400000000001</v>
      </c>
      <c r="Z668">
        <v>43.664700000000003</v>
      </c>
      <c r="AA668">
        <v>7.8657000000000004</v>
      </c>
      <c r="AB668">
        <v>84.389099999999999</v>
      </c>
      <c r="AC668">
        <v>4.2952000000000004</v>
      </c>
      <c r="AD668">
        <v>42.341799999999999</v>
      </c>
      <c r="AE668">
        <v>60.988999999999997</v>
      </c>
      <c r="AF668">
        <f>LOG(Table1[[#This Row],[QEpsAll]])</f>
        <v>-0.31291715539562931</v>
      </c>
      <c r="AG668">
        <f>LOG(Table1[[#This Row],[QEpsBtm]])</f>
        <v>-0.30891850787703151</v>
      </c>
      <c r="AH668">
        <f>(LOG(Table1[[#This Row],[QEpsBtmIC]])-Table1[[#This Row],[QEpsBtmLog]])/(Table1[[#This Row],[QEpsBtm_BoolLog]]-Table1[[#This Row],[QEpsBtmLog]])</f>
        <v>7.8911538903232645E-3</v>
      </c>
      <c r="AI668" s="1">
        <f>(LOG(Table1[[#This Row],[QEpsBtmICRand]])-Table1[[#This Row],[QEpsBtmLog]])/(Table1[[#This Row],[QEpsBtm_BoolLog]]-Table1[[#This Row],[QEpsBtmLog]])</f>
        <v>0.14251816353734165</v>
      </c>
      <c r="AJ668" s="1">
        <f>(LOG(Table1[[#This Row],[QEpsBtmIC_HasseSimple]])-Table1[[#This Row],[QEpsBtmLog]])/(Table1[[#This Row],[QEpsBtm_BoolLog]]-Table1[[#This Row],[QEpsBtmLog]])</f>
        <v>0.6180736827209804</v>
      </c>
      <c r="AK668" s="1">
        <f>(LOG(Table1[[#This Row],[QEpsBtmIC_Hasse]])-Table1[[#This Row],[QEpsBtmLog]])/(Table1[[#This Row],[QEpsBtm_BoolLog]]-Table1[[#This Row],[QEpsBtmLog]])</f>
        <v>0.4832623009314081</v>
      </c>
      <c r="AL668" s="1">
        <f>(LOG(Table1[[#This Row],[QEpsBtmIC_Bool]])-Table1[[#This Row],[QEpsBtmLog]])/(Table1[[#This Row],[QEpsBtm_BoolLog]]-Table1[[#This Row],[QEpsBtmLog]])</f>
        <v>1.0744573547075678</v>
      </c>
      <c r="AM668" s="1">
        <f>(LOG(Table1[[#This Row],[QEpsBtm_HasseSimple]])-Table1[[#This Row],[QEpsBtmLog]])/(Table1[[#This Row],[QEpsBtm_BoolLog]]-Table1[[#This Row],[QEpsBtmLog]])</f>
        <v>0.57224970248629525</v>
      </c>
      <c r="AN668" s="1">
        <f>(LOG(Table1[[#This Row],[QEpsBtm_Hasse]])-Table1[[#This Row],[QEpsBtmLog]])/(Table1[[#This Row],[QEpsBtm_BoolLog]]-Table1[[#This Row],[QEpsBtmLog]])</f>
        <v>0.46892861361280869</v>
      </c>
      <c r="AO668" s="1">
        <f>LOG(Table1[[#This Row],[QEpsBtm_Bool]])</f>
        <v>1.6401304806678083</v>
      </c>
    </row>
    <row r="669" spans="1:41" hidden="1" x14ac:dyDescent="0.25">
      <c r="A669" s="1" t="s">
        <v>49</v>
      </c>
      <c r="B669" t="s">
        <v>52</v>
      </c>
      <c r="C669">
        <v>40</v>
      </c>
      <c r="D669">
        <v>26</v>
      </c>
      <c r="E669">
        <v>610</v>
      </c>
      <c r="F669">
        <v>860</v>
      </c>
      <c r="G669">
        <v>0.21</v>
      </c>
      <c r="H669">
        <v>6.7000000000000002E-3</v>
      </c>
      <c r="I669">
        <v>0.48649999999999999</v>
      </c>
      <c r="J669">
        <v>0.21</v>
      </c>
      <c r="K669">
        <v>6.7000000000000002E-3</v>
      </c>
      <c r="L669">
        <v>0.48659999999999998</v>
      </c>
      <c r="M669">
        <v>0.22500000000000001</v>
      </c>
      <c r="N669">
        <v>8.3000000000000001E-3</v>
      </c>
      <c r="O669">
        <v>0.50319999999999998</v>
      </c>
      <c r="P669">
        <v>0.35</v>
      </c>
      <c r="Q669">
        <v>0</v>
      </c>
      <c r="R669">
        <v>0.93810000000000004</v>
      </c>
      <c r="S669">
        <v>0.39839999999999998</v>
      </c>
      <c r="T669">
        <v>0.39839999999999998</v>
      </c>
      <c r="U669">
        <v>0.50780000000000003</v>
      </c>
      <c r="V669">
        <v>6.4036</v>
      </c>
      <c r="W669">
        <v>73.775499999999994</v>
      </c>
      <c r="X669">
        <v>4.0275999999999996</v>
      </c>
      <c r="Y669">
        <v>42.682400000000001</v>
      </c>
      <c r="Z669">
        <v>43.686500000000002</v>
      </c>
      <c r="AA669">
        <v>7.8681999999999999</v>
      </c>
      <c r="AB669">
        <v>84.393100000000004</v>
      </c>
      <c r="AC669">
        <v>4.2954999999999997</v>
      </c>
      <c r="AD669">
        <v>42.342300000000002</v>
      </c>
      <c r="AE669">
        <v>61.564700000000002</v>
      </c>
      <c r="AF669">
        <f>LOG(Table1[[#This Row],[QEpsAll]])</f>
        <v>-0.31291715539562931</v>
      </c>
      <c r="AG669">
        <f>LOG(Table1[[#This Row],[QEpsBtm]])</f>
        <v>-0.31282789540520034</v>
      </c>
      <c r="AH669">
        <f>(LOG(Table1[[#This Row],[QEpsBtmIC]])-Table1[[#This Row],[QEpsBtmLog]])/(Table1[[#This Row],[QEpsBtm_BoolLog]]-Table1[[#This Row],[QEpsBtmLog]])</f>
        <v>7.4588947445095892E-3</v>
      </c>
      <c r="AI669" s="1">
        <f>(LOG(Table1[[#This Row],[QEpsBtmICRand]])-Table1[[#This Row],[QEpsBtmLog]])/(Table1[[#This Row],[QEpsBtm_BoolLog]]-Table1[[#This Row],[QEpsBtmLog]])</f>
        <v>0.14595569257583124</v>
      </c>
      <c r="AJ669" s="1">
        <f>(LOG(Table1[[#This Row],[QEpsBtmIC_HasseSimple]])-Table1[[#This Row],[QEpsBtmLog]])/(Table1[[#This Row],[QEpsBtm_BoolLog]]-Table1[[#This Row],[QEpsBtmLog]])</f>
        <v>0.61884019341787411</v>
      </c>
      <c r="AK669" s="1">
        <f>(LOG(Table1[[#This Row],[QEpsBtmIC_Hasse]])-Table1[[#This Row],[QEpsBtmLog]])/(Table1[[#This Row],[QEpsBtm_BoolLog]]-Table1[[#This Row],[QEpsBtmLog]])</f>
        <v>0.4842584752382128</v>
      </c>
      <c r="AL669" s="1">
        <f>(LOG(Table1[[#This Row],[QEpsBtmIC_Bool]])-Table1[[#This Row],[QEpsBtmLog]])/(Table1[[#This Row],[QEpsBtm_BoolLog]]-Table1[[#This Row],[QEpsBtmLog]])</f>
        <v>1.0762781134505972</v>
      </c>
      <c r="AM669" s="1">
        <f>(LOG(Table1[[#This Row],[QEpsBtm_HasseSimple]])-Table1[[#This Row],[QEpsBtmLog]])/(Table1[[#This Row],[QEpsBtm_BoolLog]]-Table1[[#This Row],[QEpsBtmLog]])</f>
        <v>0.57304235762783162</v>
      </c>
      <c r="AN669" s="1">
        <f>(LOG(Table1[[#This Row],[QEpsBtm_Hasse]])-Table1[[#This Row],[QEpsBtmLog]])/(Table1[[#This Row],[QEpsBtm_BoolLog]]-Table1[[#This Row],[QEpsBtmLog]])</f>
        <v>0.46993953859634185</v>
      </c>
      <c r="AO669" s="1">
        <f>LOG(Table1[[#This Row],[QEpsBtm_Bool]])</f>
        <v>1.6403472520436349</v>
      </c>
    </row>
    <row r="670" spans="1:41" hidden="1" x14ac:dyDescent="0.25">
      <c r="A670" s="1" t="s">
        <v>49</v>
      </c>
      <c r="B670" t="s">
        <v>52</v>
      </c>
      <c r="C670">
        <v>40</v>
      </c>
      <c r="D670">
        <v>28</v>
      </c>
      <c r="E670">
        <v>611</v>
      </c>
      <c r="F670">
        <v>867</v>
      </c>
      <c r="G670">
        <v>0.21</v>
      </c>
      <c r="H670">
        <v>6.7000000000000002E-3</v>
      </c>
      <c r="I670">
        <v>0.48649999999999999</v>
      </c>
      <c r="J670">
        <v>0.22</v>
      </c>
      <c r="K670">
        <v>8.2000000000000007E-3</v>
      </c>
      <c r="L670">
        <v>0.49630000000000002</v>
      </c>
      <c r="M670">
        <v>0.245</v>
      </c>
      <c r="N670">
        <v>5.0000000000000001E-3</v>
      </c>
      <c r="O670">
        <v>0.51670000000000005</v>
      </c>
      <c r="P670">
        <v>0.35</v>
      </c>
      <c r="Q670">
        <v>0</v>
      </c>
      <c r="R670">
        <v>0.92630000000000001</v>
      </c>
      <c r="S670">
        <v>0.39839999999999998</v>
      </c>
      <c r="T670">
        <v>0.39839999999999998</v>
      </c>
      <c r="U670">
        <v>0.50780000000000003</v>
      </c>
      <c r="V670">
        <v>6.4036</v>
      </c>
      <c r="W670">
        <v>73.775499999999994</v>
      </c>
      <c r="X670">
        <v>4.0275999999999996</v>
      </c>
      <c r="Y670">
        <v>42.682400000000001</v>
      </c>
      <c r="Z670">
        <v>43.696599999999997</v>
      </c>
      <c r="AA670">
        <v>7.9404000000000003</v>
      </c>
      <c r="AB670">
        <v>85.077399999999997</v>
      </c>
      <c r="AC670">
        <v>4.2969999999999997</v>
      </c>
      <c r="AD670">
        <v>42.2346</v>
      </c>
      <c r="AE670">
        <v>61.948599999999999</v>
      </c>
      <c r="AF670">
        <f>LOG(Table1[[#This Row],[QEpsAll]])</f>
        <v>-0.31291715539562931</v>
      </c>
      <c r="AG670">
        <f>LOG(Table1[[#This Row],[QEpsBtm]])</f>
        <v>-0.3042557248026766</v>
      </c>
      <c r="AH670">
        <f>(LOG(Table1[[#This Row],[QEpsBtmIC]])-Table1[[#This Row],[QEpsBtmLog]])/(Table1[[#This Row],[QEpsBtm_BoolLog]]-Table1[[#This Row],[QEpsBtmLog]])</f>
        <v>8.9958122198006626E-3</v>
      </c>
      <c r="AI670" s="1">
        <f>(LOG(Table1[[#This Row],[QEpsBtmICRand]])-Table1[[#This Row],[QEpsBtmLog]])/(Table1[[#This Row],[QEpsBtm_BoolLog]]-Table1[[#This Row],[QEpsBtmLog]])</f>
        <v>0.13935667151168371</v>
      </c>
      <c r="AJ670" s="1">
        <f>(LOG(Table1[[#This Row],[QEpsBtmIC_HasseSimple]])-Table1[[#This Row],[QEpsBtmLog]])/(Table1[[#This Row],[QEpsBtm_BoolLog]]-Table1[[#This Row],[QEpsBtmLog]])</f>
        <v>0.61916800447650688</v>
      </c>
      <c r="AK670" s="1">
        <f>(LOG(Table1[[#This Row],[QEpsBtmIC_Hasse]])-Table1[[#This Row],[QEpsBtmLog]])/(Table1[[#This Row],[QEpsBtm_BoolLog]]-Table1[[#This Row],[QEpsBtmLog]])</f>
        <v>0.48203807968178258</v>
      </c>
      <c r="AL670" s="1">
        <f>(LOG(Table1[[#This Row],[QEpsBtmIC_Bool]])-Table1[[#This Row],[QEpsBtmLog]])/(Table1[[#This Row],[QEpsBtm_BoolLog]]-Table1[[#This Row],[QEpsBtmLog]])</f>
        <v>1.0779470289127933</v>
      </c>
      <c r="AM670" s="1">
        <f>(LOG(Table1[[#This Row],[QEpsBtm_HasseSimple]])-Table1[[#This Row],[QEpsBtmLog]])/(Table1[[#This Row],[QEpsBtm_BoolLog]]-Table1[[#This Row],[QEpsBtmLog]])</f>
        <v>0.57113076335407142</v>
      </c>
      <c r="AN670" s="1">
        <f>(LOG(Table1[[#This Row],[QEpsBtm_Hasse]])-Table1[[#This Row],[QEpsBtmLog]])/(Table1[[#This Row],[QEpsBtm_BoolLog]]-Table1[[#This Row],[QEpsBtmLog]])</f>
        <v>0.46757879405544828</v>
      </c>
      <c r="AO670" s="1">
        <f>LOG(Table1[[#This Row],[QEpsBtm_Bool]])</f>
        <v>1.6404476461538633</v>
      </c>
    </row>
    <row r="671" spans="1:41" hidden="1" x14ac:dyDescent="0.25">
      <c r="A671" s="1" t="s">
        <v>0</v>
      </c>
      <c r="C671" t="s">
        <v>1</v>
      </c>
      <c r="D671" t="s">
        <v>2</v>
      </c>
      <c r="E671" t="s">
        <v>3</v>
      </c>
      <c r="F671" t="s">
        <v>4</v>
      </c>
      <c r="G671" t="s">
        <v>5</v>
      </c>
      <c r="H671" t="s">
        <v>6</v>
      </c>
      <c r="I671" t="s">
        <v>7</v>
      </c>
      <c r="J671" t="s">
        <v>8</v>
      </c>
      <c r="K671" t="s">
        <v>9</v>
      </c>
      <c r="L671" t="s">
        <v>10</v>
      </c>
      <c r="M671" t="s">
        <v>11</v>
      </c>
      <c r="N671" t="s">
        <v>12</v>
      </c>
      <c r="O671" t="s">
        <v>13</v>
      </c>
      <c r="P671" t="s">
        <v>14</v>
      </c>
      <c r="Q671" t="s">
        <v>15</v>
      </c>
      <c r="R671" t="s">
        <v>16</v>
      </c>
      <c r="S671" t="s">
        <v>17</v>
      </c>
      <c r="T671" t="s">
        <v>18</v>
      </c>
      <c r="U671" t="s">
        <v>19</v>
      </c>
      <c r="V671" t="s">
        <v>20</v>
      </c>
      <c r="W671" t="s">
        <v>21</v>
      </c>
      <c r="X671" t="s">
        <v>22</v>
      </c>
      <c r="Y671" t="s">
        <v>23</v>
      </c>
      <c r="Z671" t="s">
        <v>24</v>
      </c>
      <c r="AA671" t="s">
        <v>25</v>
      </c>
      <c r="AB671" t="s">
        <v>26</v>
      </c>
      <c r="AC671" t="s">
        <v>27</v>
      </c>
      <c r="AD671" t="s">
        <v>28</v>
      </c>
      <c r="AE671" t="s">
        <v>29</v>
      </c>
      <c r="AF671" t="e">
        <f>LOG(Table1[[#This Row],[QEpsAll]])</f>
        <v>#VALUE!</v>
      </c>
      <c r="AG671" t="e">
        <f>LOG(Table1[[#This Row],[QEpsBtm]])</f>
        <v>#VALUE!</v>
      </c>
      <c r="AH671" t="e">
        <f>(LOG(Table1[[#This Row],[QEpsBtmIC]])-Table1[[#This Row],[QEpsBtmLog]])/(Table1[[#This Row],[QEpsBtm_BoolLog]]-Table1[[#This Row],[QEpsBtmLog]])</f>
        <v>#VALUE!</v>
      </c>
      <c r="AI671" s="1" t="e">
        <f>(LOG(Table1[[#This Row],[QEpsBtmICRand]])-Table1[[#This Row],[QEpsBtmLog]])/(Table1[[#This Row],[QEpsBtm_BoolLog]]-Table1[[#This Row],[QEpsBtmLog]])</f>
        <v>#VALUE!</v>
      </c>
      <c r="AJ671" s="1" t="e">
        <f>(LOG(Table1[[#This Row],[QEpsBtmIC_HasseSimple]])-Table1[[#This Row],[QEpsBtmLog]])/(Table1[[#This Row],[QEpsBtm_BoolLog]]-Table1[[#This Row],[QEpsBtmLog]])</f>
        <v>#VALUE!</v>
      </c>
      <c r="AK671" s="1" t="e">
        <f>(LOG(Table1[[#This Row],[QEpsBtmIC_Hasse]])-Table1[[#This Row],[QEpsBtmLog]])/(Table1[[#This Row],[QEpsBtm_BoolLog]]-Table1[[#This Row],[QEpsBtmLog]])</f>
        <v>#VALUE!</v>
      </c>
      <c r="AL671" s="1" t="e">
        <f>(LOG(Table1[[#This Row],[QEpsBtmIC_Bool]])-Table1[[#This Row],[QEpsBtmLog]])/(Table1[[#This Row],[QEpsBtm_BoolLog]]-Table1[[#This Row],[QEpsBtmLog]])</f>
        <v>#VALUE!</v>
      </c>
      <c r="AM671" s="1" t="e">
        <f>(LOG(Table1[[#This Row],[QEpsBtm_HasseSimple]])-Table1[[#This Row],[QEpsBtmLog]])/(Table1[[#This Row],[QEpsBtm_BoolLog]]-Table1[[#This Row],[QEpsBtmLog]])</f>
        <v>#VALUE!</v>
      </c>
      <c r="AN671" s="1" t="e">
        <f>(LOG(Table1[[#This Row],[QEpsBtm_Hasse]])-Table1[[#This Row],[QEpsBtmLog]])/(Table1[[#This Row],[QEpsBtm_BoolLog]]-Table1[[#This Row],[QEpsBtmLog]])</f>
        <v>#VALUE!</v>
      </c>
      <c r="AO671" s="1" t="e">
        <f>LOG(Table1[[#This Row],[QEpsBtm_Bool]])</f>
        <v>#VALUE!</v>
      </c>
    </row>
    <row r="672" spans="1:41" hidden="1" x14ac:dyDescent="0.25">
      <c r="A672" s="1" t="s">
        <v>50</v>
      </c>
      <c r="B672" t="s">
        <v>52</v>
      </c>
      <c r="C672">
        <v>345</v>
      </c>
      <c r="D672">
        <v>0</v>
      </c>
      <c r="E672">
        <v>1</v>
      </c>
      <c r="F672">
        <v>1</v>
      </c>
      <c r="G672">
        <v>6.2799999999999995E-2</v>
      </c>
      <c r="H672">
        <v>5.9999999999999995E-4</v>
      </c>
      <c r="I672">
        <v>0.48659999999999998</v>
      </c>
      <c r="J672">
        <v>-1.6999999999999999E-3</v>
      </c>
      <c r="K672">
        <v>0</v>
      </c>
      <c r="L672">
        <v>0.10340000000000001</v>
      </c>
      <c r="M672">
        <v>-5.9999999999999995E-4</v>
      </c>
      <c r="N672">
        <v>1.1999999999999999E-3</v>
      </c>
      <c r="O672">
        <v>0.10299999999999999</v>
      </c>
      <c r="P672">
        <v>-1.6999999999999999E-3</v>
      </c>
      <c r="Q672">
        <v>0</v>
      </c>
      <c r="R672">
        <v>0.10199999999999999</v>
      </c>
      <c r="S672">
        <v>7.7999999999999996E-3</v>
      </c>
      <c r="T672">
        <v>7.7999999999999996E-3</v>
      </c>
      <c r="U672">
        <v>7.7999999999999996E-3</v>
      </c>
      <c r="V672">
        <v>0.1046</v>
      </c>
      <c r="W672">
        <v>1</v>
      </c>
      <c r="X672">
        <v>0.1046</v>
      </c>
      <c r="Y672">
        <v>1</v>
      </c>
      <c r="Z672">
        <v>0.1046</v>
      </c>
      <c r="AA672">
        <v>0.1046</v>
      </c>
      <c r="AB672">
        <v>1</v>
      </c>
      <c r="AC672">
        <v>0.1046</v>
      </c>
      <c r="AD672">
        <v>1</v>
      </c>
      <c r="AE672">
        <v>0.1046</v>
      </c>
      <c r="AF672">
        <f>LOG(Table1[[#This Row],[QEpsAll]])</f>
        <v>-0.31282789540520034</v>
      </c>
      <c r="AG672">
        <f>LOG(Table1[[#This Row],[QEpsBtm]])</f>
        <v>-0.9854794612420763</v>
      </c>
      <c r="AH672">
        <f>(LOG(Table1[[#This Row],[QEpsBtmIC]])-Table1[[#This Row],[QEpsBtmLog]])/(Table1[[#This Row],[QEpsBtm_BoolLog]]-Table1[[#This Row],[QEpsBtmLog]])</f>
        <v>-0.335914006275712</v>
      </c>
      <c r="AI672" s="1">
        <f>(LOG(Table1[[#This Row],[QEpsBtmICRand]])-Table1[[#This Row],[QEpsBtmLog]])/(Table1[[#This Row],[QEpsBtm_BoolLog]]-Table1[[#This Row],[QEpsBtmLog]])</f>
        <v>-1.1814397871866222</v>
      </c>
      <c r="AJ672" s="1">
        <f>(LOG(Table1[[#This Row],[QEpsBtmIC_HasseSimple]])-Table1[[#This Row],[QEpsBtmLog]])/(Table1[[#This Row],[QEpsBtm_BoolLog]]-Table1[[#This Row],[QEpsBtmLog]])</f>
        <v>1</v>
      </c>
      <c r="AK672" s="1">
        <f>(LOG(Table1[[#This Row],[QEpsBtmIC_Hasse]])-Table1[[#This Row],[QEpsBtmLog]])/(Table1[[#This Row],[QEpsBtm_BoolLog]]-Table1[[#This Row],[QEpsBtmLog]])</f>
        <v>1</v>
      </c>
      <c r="AL672" s="1">
        <f>(LOG(Table1[[#This Row],[QEpsBtmIC_Bool]])-Table1[[#This Row],[QEpsBtmLog]])/(Table1[[#This Row],[QEpsBtm_BoolLog]]-Table1[[#This Row],[QEpsBtmLog]])</f>
        <v>1</v>
      </c>
      <c r="AM672" s="1">
        <f>(LOG(Table1[[#This Row],[QEpsBtm_HasseSimple]])-Table1[[#This Row],[QEpsBtmLog]])/(Table1[[#This Row],[QEpsBtm_BoolLog]]-Table1[[#This Row],[QEpsBtmLog]])</f>
        <v>1</v>
      </c>
      <c r="AN672" s="1">
        <f>(LOG(Table1[[#This Row],[QEpsBtm_Hasse]])-Table1[[#This Row],[QEpsBtmLog]])/(Table1[[#This Row],[QEpsBtm_BoolLog]]-Table1[[#This Row],[QEpsBtmLog]])</f>
        <v>1</v>
      </c>
      <c r="AO672" s="1">
        <f>LOG(Table1[[#This Row],[QEpsBtm_Bool]])</f>
        <v>-0.98046831546874458</v>
      </c>
    </row>
    <row r="673" spans="1:41" hidden="1" x14ac:dyDescent="0.25">
      <c r="A673" s="1" t="s">
        <v>50</v>
      </c>
      <c r="B673" t="s">
        <v>52</v>
      </c>
      <c r="C673">
        <v>345</v>
      </c>
      <c r="D673">
        <v>1</v>
      </c>
      <c r="E673">
        <v>4</v>
      </c>
      <c r="F673">
        <v>4</v>
      </c>
      <c r="G673">
        <v>6.2799999999999995E-2</v>
      </c>
      <c r="H673">
        <v>5.9999999999999995E-4</v>
      </c>
      <c r="I673">
        <v>0.48659999999999998</v>
      </c>
      <c r="J673">
        <v>1.5599999999999999E-2</v>
      </c>
      <c r="K673">
        <v>0</v>
      </c>
      <c r="L673">
        <v>0.15029999999999999</v>
      </c>
      <c r="M673">
        <v>1.5599999999999999E-2</v>
      </c>
      <c r="N673">
        <v>0</v>
      </c>
      <c r="O673">
        <v>0.14849999999999999</v>
      </c>
      <c r="P673">
        <v>5.04E-2</v>
      </c>
      <c r="Q673">
        <v>0</v>
      </c>
      <c r="R673">
        <v>0.31009999999999999</v>
      </c>
      <c r="S673">
        <v>5.4699999999999999E-2</v>
      </c>
      <c r="T673">
        <v>5.4699999999999999E-2</v>
      </c>
      <c r="U673">
        <v>5.4699999999999999E-2</v>
      </c>
      <c r="V673">
        <v>0.36109999999999998</v>
      </c>
      <c r="W673">
        <v>4</v>
      </c>
      <c r="X673">
        <v>0.36109999999999998</v>
      </c>
      <c r="Y673">
        <v>4</v>
      </c>
      <c r="Z673">
        <v>0.36109999999999998</v>
      </c>
      <c r="AA673">
        <v>0.36109999999999998</v>
      </c>
      <c r="AB673">
        <v>4</v>
      </c>
      <c r="AC673">
        <v>0.36109999999999998</v>
      </c>
      <c r="AD673">
        <v>4</v>
      </c>
      <c r="AE673">
        <v>0.36109999999999998</v>
      </c>
      <c r="AF673">
        <f>LOG(Table1[[#This Row],[QEpsAll]])</f>
        <v>-0.31282789540520034</v>
      </c>
      <c r="AG673">
        <f>LOG(Table1[[#This Row],[QEpsBtm]])</f>
        <v>-0.82304101941309182</v>
      </c>
      <c r="AH673">
        <f>(LOG(Table1[[#This Row],[QEpsBtmIC]])-Table1[[#This Row],[QEpsBtmLog]])/(Table1[[#This Row],[QEpsBtm_BoolLog]]-Table1[[#This Row],[QEpsBtmLog]])</f>
        <v>-1.3745625986685144E-2</v>
      </c>
      <c r="AI673" s="1">
        <f>(LOG(Table1[[#This Row],[QEpsBtmICRand]])-Table1[[#This Row],[QEpsBtmLog]])/(Table1[[#This Row],[QEpsBtm_BoolLog]]-Table1[[#This Row],[QEpsBtmLog]])</f>
        <v>0.82629053670678754</v>
      </c>
      <c r="AJ673" s="1">
        <f>(LOG(Table1[[#This Row],[QEpsBtmIC_HasseSimple]])-Table1[[#This Row],[QEpsBtmLog]])/(Table1[[#This Row],[QEpsBtm_BoolLog]]-Table1[[#This Row],[QEpsBtmLog]])</f>
        <v>1</v>
      </c>
      <c r="AK673" s="1">
        <f>(LOG(Table1[[#This Row],[QEpsBtmIC_Hasse]])-Table1[[#This Row],[QEpsBtmLog]])/(Table1[[#This Row],[QEpsBtm_BoolLog]]-Table1[[#This Row],[QEpsBtmLog]])</f>
        <v>1</v>
      </c>
      <c r="AL673" s="1">
        <f>(LOG(Table1[[#This Row],[QEpsBtmIC_Bool]])-Table1[[#This Row],[QEpsBtmLog]])/(Table1[[#This Row],[QEpsBtm_BoolLog]]-Table1[[#This Row],[QEpsBtmLog]])</f>
        <v>1</v>
      </c>
      <c r="AM673" s="1">
        <f>(LOG(Table1[[#This Row],[QEpsBtm_HasseSimple]])-Table1[[#This Row],[QEpsBtmLog]])/(Table1[[#This Row],[QEpsBtm_BoolLog]]-Table1[[#This Row],[QEpsBtmLog]])</f>
        <v>1</v>
      </c>
      <c r="AN673" s="1">
        <f>(LOG(Table1[[#This Row],[QEpsBtm_Hasse]])-Table1[[#This Row],[QEpsBtmLog]])/(Table1[[#This Row],[QEpsBtm_BoolLog]]-Table1[[#This Row],[QEpsBtmLog]])</f>
        <v>1</v>
      </c>
      <c r="AO673" s="1">
        <f>LOG(Table1[[#This Row],[QEpsBtm_Bool]])</f>
        <v>-0.44237251157317342</v>
      </c>
    </row>
    <row r="674" spans="1:41" hidden="1" x14ac:dyDescent="0.25">
      <c r="A674" s="1" t="s">
        <v>50</v>
      </c>
      <c r="B674" t="s">
        <v>52</v>
      </c>
      <c r="C674">
        <v>345</v>
      </c>
      <c r="D674">
        <v>2</v>
      </c>
      <c r="E674">
        <v>7</v>
      </c>
      <c r="F674">
        <v>7</v>
      </c>
      <c r="G674">
        <v>6.2799999999999995E-2</v>
      </c>
      <c r="H674">
        <v>5.9999999999999995E-4</v>
      </c>
      <c r="I674">
        <v>0.48659999999999998</v>
      </c>
      <c r="J674">
        <v>2.2599999999999999E-2</v>
      </c>
      <c r="K674">
        <v>8.0000000000000004E-4</v>
      </c>
      <c r="L674">
        <v>0.1837</v>
      </c>
      <c r="M674">
        <v>2.2599999999999999E-2</v>
      </c>
      <c r="N674">
        <v>8.0000000000000004E-4</v>
      </c>
      <c r="O674">
        <v>0.183</v>
      </c>
      <c r="P674">
        <v>6.4899999999999999E-2</v>
      </c>
      <c r="Q674">
        <v>1E-3</v>
      </c>
      <c r="R674">
        <v>0.50190000000000001</v>
      </c>
      <c r="S674">
        <v>7.0300000000000001E-2</v>
      </c>
      <c r="T674">
        <v>7.0300000000000001E-2</v>
      </c>
      <c r="U674">
        <v>7.0300000000000001E-2</v>
      </c>
      <c r="V674">
        <v>0.63370000000000004</v>
      </c>
      <c r="W674">
        <v>6.5014000000000003</v>
      </c>
      <c r="X674">
        <v>0.59360000000000002</v>
      </c>
      <c r="Y674">
        <v>6</v>
      </c>
      <c r="Z674">
        <v>0.67910000000000004</v>
      </c>
      <c r="AA674">
        <v>0.63370000000000004</v>
      </c>
      <c r="AB674">
        <v>6.5014000000000003</v>
      </c>
      <c r="AC674">
        <v>0.59360000000000002</v>
      </c>
      <c r="AD674">
        <v>6</v>
      </c>
      <c r="AE674">
        <v>0.67910000000000004</v>
      </c>
      <c r="AF674">
        <f>LOG(Table1[[#This Row],[QEpsAll]])</f>
        <v>-0.31282789540520034</v>
      </c>
      <c r="AG674">
        <f>LOG(Table1[[#This Row],[QEpsBtm]])</f>
        <v>-0.73589084369419167</v>
      </c>
      <c r="AH674">
        <f>(LOG(Table1[[#This Row],[QEpsBtmIC]])-Table1[[#This Row],[QEpsBtmLog]])/(Table1[[#This Row],[QEpsBtm_BoolLog]]-Table1[[#This Row],[QEpsBtmLog]])</f>
        <v>-2.9200331419770202E-3</v>
      </c>
      <c r="AI674" s="1">
        <f>(LOG(Table1[[#This Row],[QEpsBtmICRand]])-Table1[[#This Row],[QEpsBtmLog]])/(Table1[[#This Row],[QEpsBtm_BoolLog]]-Table1[[#This Row],[QEpsBtmLog]])</f>
        <v>0.76873749259842739</v>
      </c>
      <c r="AJ674" s="1">
        <f>(LOG(Table1[[#This Row],[QEpsBtmIC_HasseSimple]])-Table1[[#This Row],[QEpsBtmLog]])/(Table1[[#This Row],[QEpsBtm_BoolLog]]-Table1[[#This Row],[QEpsBtmLog]])</f>
        <v>0.94707868466962675</v>
      </c>
      <c r="AK674" s="1">
        <f>(LOG(Table1[[#This Row],[QEpsBtmIC_Hasse]])-Table1[[#This Row],[QEpsBtmLog]])/(Table1[[#This Row],[QEpsBtm_BoolLog]]-Table1[[#This Row],[QEpsBtmLog]])</f>
        <v>0.89708117461782955</v>
      </c>
      <c r="AL674" s="1">
        <f>(LOG(Table1[[#This Row],[QEpsBtmIC_Bool]])-Table1[[#This Row],[QEpsBtmLog]])/(Table1[[#This Row],[QEpsBtm_BoolLog]]-Table1[[#This Row],[QEpsBtmLog]])</f>
        <v>1</v>
      </c>
      <c r="AM674" s="1">
        <f>(LOG(Table1[[#This Row],[QEpsBtm_HasseSimple]])-Table1[[#This Row],[QEpsBtmLog]])/(Table1[[#This Row],[QEpsBtm_BoolLog]]-Table1[[#This Row],[QEpsBtmLog]])</f>
        <v>0.94707868466962675</v>
      </c>
      <c r="AN674" s="1">
        <f>(LOG(Table1[[#This Row],[QEpsBtm_Hasse]])-Table1[[#This Row],[QEpsBtmLog]])/(Table1[[#This Row],[QEpsBtm_BoolLog]]-Table1[[#This Row],[QEpsBtmLog]])</f>
        <v>0.89708117461782955</v>
      </c>
      <c r="AO674" s="1">
        <f>LOG(Table1[[#This Row],[QEpsBtm_Bool]])</f>
        <v>-0.16806626953325454</v>
      </c>
    </row>
    <row r="675" spans="1:41" hidden="1" x14ac:dyDescent="0.25">
      <c r="A675" s="1" t="s">
        <v>50</v>
      </c>
      <c r="B675" t="s">
        <v>52</v>
      </c>
      <c r="C675">
        <v>345</v>
      </c>
      <c r="D675">
        <v>3</v>
      </c>
      <c r="E675">
        <v>11</v>
      </c>
      <c r="F675">
        <v>11</v>
      </c>
      <c r="G675">
        <v>6.2799999999999995E-2</v>
      </c>
      <c r="H675">
        <v>5.9999999999999995E-4</v>
      </c>
      <c r="I675">
        <v>0.48659999999999998</v>
      </c>
      <c r="J675">
        <v>2.7199999999999998E-2</v>
      </c>
      <c r="K675">
        <v>0</v>
      </c>
      <c r="L675">
        <v>0.2145</v>
      </c>
      <c r="M675">
        <v>2.7199999999999998E-2</v>
      </c>
      <c r="N675">
        <v>0</v>
      </c>
      <c r="O675">
        <v>0.2056</v>
      </c>
      <c r="P675">
        <v>7.4800000000000005E-2</v>
      </c>
      <c r="Q675">
        <v>8.0000000000000004E-4</v>
      </c>
      <c r="R675">
        <v>0.66200000000000003</v>
      </c>
      <c r="S675">
        <v>8.5900000000000004E-2</v>
      </c>
      <c r="T675">
        <v>8.5900000000000004E-2</v>
      </c>
      <c r="U675">
        <v>8.5900000000000004E-2</v>
      </c>
      <c r="V675">
        <v>0.94379999999999997</v>
      </c>
      <c r="W675">
        <v>10.0029</v>
      </c>
      <c r="X675">
        <v>0.8538</v>
      </c>
      <c r="Y675">
        <v>9</v>
      </c>
      <c r="Z675">
        <v>1.0261</v>
      </c>
      <c r="AA675">
        <v>0.94379999999999997</v>
      </c>
      <c r="AB675">
        <v>10.0029</v>
      </c>
      <c r="AC675">
        <v>0.8538</v>
      </c>
      <c r="AD675">
        <v>9</v>
      </c>
      <c r="AE675">
        <v>1.0261</v>
      </c>
      <c r="AF675">
        <f>LOG(Table1[[#This Row],[QEpsAll]])</f>
        <v>-0.31282789540520034</v>
      </c>
      <c r="AG675">
        <f>LOG(Table1[[#This Row],[QEpsBtm]])</f>
        <v>-0.6685727034792569</v>
      </c>
      <c r="AH675">
        <f>(LOG(Table1[[#This Row],[QEpsBtmIC]])-Table1[[#This Row],[QEpsBtmLog]])/(Table1[[#This Row],[QEpsBtm_BoolLog]]-Table1[[#This Row],[QEpsBtmLog]])</f>
        <v>-2.707444018492132E-2</v>
      </c>
      <c r="AI675" s="1">
        <f>(LOG(Table1[[#This Row],[QEpsBtmICRand]])-Table1[[#This Row],[QEpsBtmLog]])/(Table1[[#This Row],[QEpsBtm_BoolLog]]-Table1[[#This Row],[QEpsBtmLog]])</f>
        <v>0.72000260581450415</v>
      </c>
      <c r="AJ675" s="1">
        <f>(LOG(Table1[[#This Row],[QEpsBtmIC_HasseSimple]])-Table1[[#This Row],[QEpsBtmLog]])/(Table1[[#This Row],[QEpsBtm_BoolLog]]-Table1[[#This Row],[QEpsBtmLog]])</f>
        <v>0.94658469624234676</v>
      </c>
      <c r="AK675" s="1">
        <f>(LOG(Table1[[#This Row],[QEpsBtmIC_Hasse]])-Table1[[#This Row],[QEpsBtmLog]])/(Table1[[#This Row],[QEpsBtm_BoolLog]]-Table1[[#This Row],[QEpsBtmLog]])</f>
        <v>0.88255670188793689</v>
      </c>
      <c r="AL675" s="1">
        <f>(LOG(Table1[[#This Row],[QEpsBtmIC_Bool]])-Table1[[#This Row],[QEpsBtmLog]])/(Table1[[#This Row],[QEpsBtm_BoolLog]]-Table1[[#This Row],[QEpsBtmLog]])</f>
        <v>1</v>
      </c>
      <c r="AM675" s="1">
        <f>(LOG(Table1[[#This Row],[QEpsBtm_HasseSimple]])-Table1[[#This Row],[QEpsBtmLog]])/(Table1[[#This Row],[QEpsBtm_BoolLog]]-Table1[[#This Row],[QEpsBtmLog]])</f>
        <v>0.94658469624234676</v>
      </c>
      <c r="AN675" s="1">
        <f>(LOG(Table1[[#This Row],[QEpsBtm_Hasse]])-Table1[[#This Row],[QEpsBtmLog]])/(Table1[[#This Row],[QEpsBtm_BoolLog]]-Table1[[#This Row],[QEpsBtmLog]])</f>
        <v>0.88255670188793689</v>
      </c>
      <c r="AO675" s="1">
        <f>LOG(Table1[[#This Row],[QEpsBtm_Bool]])</f>
        <v>1.1189687609991424E-2</v>
      </c>
    </row>
    <row r="676" spans="1:41" hidden="1" x14ac:dyDescent="0.25">
      <c r="A676" s="1" t="s">
        <v>50</v>
      </c>
      <c r="B676" t="s">
        <v>52</v>
      </c>
      <c r="C676">
        <v>345</v>
      </c>
      <c r="D676">
        <v>4</v>
      </c>
      <c r="E676">
        <v>18</v>
      </c>
      <c r="F676">
        <v>18</v>
      </c>
      <c r="G676">
        <v>6.2799999999999995E-2</v>
      </c>
      <c r="H676">
        <v>5.9999999999999995E-4</v>
      </c>
      <c r="I676">
        <v>0.48659999999999998</v>
      </c>
      <c r="J676">
        <v>3.3000000000000002E-2</v>
      </c>
      <c r="K676">
        <v>8.9999999999999998E-4</v>
      </c>
      <c r="L676">
        <v>0.24579999999999999</v>
      </c>
      <c r="M676">
        <v>3.3000000000000002E-2</v>
      </c>
      <c r="N676">
        <v>0</v>
      </c>
      <c r="O676">
        <v>0.24399999999999999</v>
      </c>
      <c r="P676">
        <v>9.0399999999999994E-2</v>
      </c>
      <c r="Q676">
        <v>5.9999999999999995E-4</v>
      </c>
      <c r="R676">
        <v>0.83940000000000003</v>
      </c>
      <c r="S676">
        <v>8.5900000000000004E-2</v>
      </c>
      <c r="T676">
        <v>8.5900000000000004E-2</v>
      </c>
      <c r="U676">
        <v>0.1016</v>
      </c>
      <c r="V676">
        <v>1.5345</v>
      </c>
      <c r="W676">
        <v>15.3786</v>
      </c>
      <c r="X676">
        <v>1.4234</v>
      </c>
      <c r="Y676">
        <v>14.125</v>
      </c>
      <c r="Z676">
        <v>1.7771999999999999</v>
      </c>
      <c r="AA676">
        <v>1.5345</v>
      </c>
      <c r="AB676">
        <v>15.3786</v>
      </c>
      <c r="AC676">
        <v>1.4234</v>
      </c>
      <c r="AD676">
        <v>14.125</v>
      </c>
      <c r="AE676">
        <v>1.7771999999999999</v>
      </c>
      <c r="AF676">
        <f>LOG(Table1[[#This Row],[QEpsAll]])</f>
        <v>-0.31282789540520034</v>
      </c>
      <c r="AG676">
        <f>LOG(Table1[[#This Row],[QEpsBtm]])</f>
        <v>-0.60941812144956475</v>
      </c>
      <c r="AH676">
        <f>(LOG(Table1[[#This Row],[QEpsBtmIC]])-Table1[[#This Row],[QEpsBtmLog]])/(Table1[[#This Row],[QEpsBtm_BoolLog]]-Table1[[#This Row],[QEpsBtmLog]])</f>
        <v>-3.7153416371243429E-3</v>
      </c>
      <c r="AI676" s="1">
        <f>(LOG(Table1[[#This Row],[QEpsBtmICRand]])-Table1[[#This Row],[QEpsBtmLog]])/(Table1[[#This Row],[QEpsBtm_BoolLog]]-Table1[[#This Row],[QEpsBtmLog]])</f>
        <v>0.62082795615326791</v>
      </c>
      <c r="AJ676" s="1">
        <f>(LOG(Table1[[#This Row],[QEpsBtmIC_HasseSimple]])-Table1[[#This Row],[QEpsBtmLog]])/(Table1[[#This Row],[QEpsBtm_BoolLog]]-Table1[[#This Row],[QEpsBtmLog]])</f>
        <v>0.92577654276132848</v>
      </c>
      <c r="AK676" s="1">
        <f>(LOG(Table1[[#This Row],[QEpsBtmIC_Hasse]])-Table1[[#This Row],[QEpsBtmLog]])/(Table1[[#This Row],[QEpsBtm_BoolLog]]-Table1[[#This Row],[QEpsBtmLog]])</f>
        <v>0.88778578081158344</v>
      </c>
      <c r="AL676" s="1">
        <f>(LOG(Table1[[#This Row],[QEpsBtmIC_Bool]])-Table1[[#This Row],[QEpsBtmLog]])/(Table1[[#This Row],[QEpsBtm_BoolLog]]-Table1[[#This Row],[QEpsBtmLog]])</f>
        <v>1</v>
      </c>
      <c r="AM676" s="1">
        <f>(LOG(Table1[[#This Row],[QEpsBtm_HasseSimple]])-Table1[[#This Row],[QEpsBtmLog]])/(Table1[[#This Row],[QEpsBtm_BoolLog]]-Table1[[#This Row],[QEpsBtmLog]])</f>
        <v>0.92577654276132848</v>
      </c>
      <c r="AN676" s="1">
        <f>(LOG(Table1[[#This Row],[QEpsBtm_Hasse]])-Table1[[#This Row],[QEpsBtmLog]])/(Table1[[#This Row],[QEpsBtm_BoolLog]]-Table1[[#This Row],[QEpsBtmLog]])</f>
        <v>0.88778578081158344</v>
      </c>
      <c r="AO676" s="1">
        <f>LOG(Table1[[#This Row],[QEpsBtm_Bool]])</f>
        <v>0.24973630456883328</v>
      </c>
    </row>
    <row r="677" spans="1:41" hidden="1" x14ac:dyDescent="0.25">
      <c r="A677" s="1" t="s">
        <v>50</v>
      </c>
      <c r="B677" t="s">
        <v>52</v>
      </c>
      <c r="C677">
        <v>345</v>
      </c>
      <c r="D677">
        <v>5</v>
      </c>
      <c r="E677">
        <v>25</v>
      </c>
      <c r="F677">
        <v>25</v>
      </c>
      <c r="G677">
        <v>6.2799999999999995E-2</v>
      </c>
      <c r="H677">
        <v>5.9999999999999995E-4</v>
      </c>
      <c r="I677">
        <v>0.48659999999999998</v>
      </c>
      <c r="J677">
        <v>3.8800000000000001E-2</v>
      </c>
      <c r="K677">
        <v>0</v>
      </c>
      <c r="L677">
        <v>0.27160000000000001</v>
      </c>
      <c r="M677">
        <v>3.8800000000000001E-2</v>
      </c>
      <c r="N677">
        <v>0</v>
      </c>
      <c r="O677">
        <v>0.26569999999999999</v>
      </c>
      <c r="P677">
        <v>9.6699999999999994E-2</v>
      </c>
      <c r="Q677">
        <v>0</v>
      </c>
      <c r="R677">
        <v>0.90510000000000002</v>
      </c>
      <c r="S677">
        <v>0.1016</v>
      </c>
      <c r="T677">
        <v>0.1016</v>
      </c>
      <c r="U677">
        <v>0.1016</v>
      </c>
      <c r="V677">
        <v>2.0409000000000002</v>
      </c>
      <c r="W677">
        <v>21.005099999999999</v>
      </c>
      <c r="X677">
        <v>1.8685</v>
      </c>
      <c r="Y677">
        <v>19.125</v>
      </c>
      <c r="Z677">
        <v>2.3927</v>
      </c>
      <c r="AA677">
        <v>2.0409000000000002</v>
      </c>
      <c r="AB677">
        <v>21.005099999999999</v>
      </c>
      <c r="AC677">
        <v>1.8685</v>
      </c>
      <c r="AD677">
        <v>19.125</v>
      </c>
      <c r="AE677">
        <v>2.3927</v>
      </c>
      <c r="AF677">
        <f>LOG(Table1[[#This Row],[QEpsAll]])</f>
        <v>-0.31282789540520034</v>
      </c>
      <c r="AG677">
        <f>LOG(Table1[[#This Row],[QEpsBtm]])</f>
        <v>-0.56607023439153592</v>
      </c>
      <c r="AH677">
        <f>(LOG(Table1[[#This Row],[QEpsBtmIC]])-Table1[[#This Row],[QEpsBtmLog]])/(Table1[[#This Row],[QEpsBtm_BoolLog]]-Table1[[#This Row],[QEpsBtmLog]])</f>
        <v>-1.009378862655805E-2</v>
      </c>
      <c r="AI677" s="1">
        <f>(LOG(Table1[[#This Row],[QEpsBtmICRand]])-Table1[[#This Row],[QEpsBtmLog]])/(Table1[[#This Row],[QEpsBtm_BoolLog]]-Table1[[#This Row],[QEpsBtmLog]])</f>
        <v>0.55321668427517123</v>
      </c>
      <c r="AJ677" s="1">
        <f>(LOG(Table1[[#This Row],[QEpsBtmIC_HasseSimple]])-Table1[[#This Row],[QEpsBtmLog]])/(Table1[[#This Row],[QEpsBtm_BoolLog]]-Table1[[#This Row],[QEpsBtmLog]])</f>
        <v>0.92691052032344812</v>
      </c>
      <c r="AK677" s="1">
        <f>(LOG(Table1[[#This Row],[QEpsBtmIC_Hasse]])-Table1[[#This Row],[QEpsBtmLog]])/(Table1[[#This Row],[QEpsBtm_BoolLog]]-Table1[[#This Row],[QEpsBtmLog]])</f>
        <v>0.88634934843676272</v>
      </c>
      <c r="AL677" s="1">
        <f>(LOG(Table1[[#This Row],[QEpsBtmIC_Bool]])-Table1[[#This Row],[QEpsBtmLog]])/(Table1[[#This Row],[QEpsBtm_BoolLog]]-Table1[[#This Row],[QEpsBtmLog]])</f>
        <v>1</v>
      </c>
      <c r="AM677" s="1">
        <f>(LOG(Table1[[#This Row],[QEpsBtm_HasseSimple]])-Table1[[#This Row],[QEpsBtmLog]])/(Table1[[#This Row],[QEpsBtm_BoolLog]]-Table1[[#This Row],[QEpsBtmLog]])</f>
        <v>0.92691052032344812</v>
      </c>
      <c r="AN677" s="1">
        <f>(LOG(Table1[[#This Row],[QEpsBtm_Hasse]])-Table1[[#This Row],[QEpsBtmLog]])/(Table1[[#This Row],[QEpsBtm_BoolLog]]-Table1[[#This Row],[QEpsBtmLog]])</f>
        <v>0.88634934843676272</v>
      </c>
      <c r="AO677" s="1">
        <f>LOG(Table1[[#This Row],[QEpsBtm_Bool]])</f>
        <v>0.37888824959041389</v>
      </c>
    </row>
    <row r="678" spans="1:41" hidden="1" x14ac:dyDescent="0.25">
      <c r="A678" s="1" t="s">
        <v>50</v>
      </c>
      <c r="B678" t="s">
        <v>52</v>
      </c>
      <c r="C678">
        <v>345</v>
      </c>
      <c r="D678">
        <v>6</v>
      </c>
      <c r="E678">
        <v>32</v>
      </c>
      <c r="F678">
        <v>32</v>
      </c>
      <c r="G678">
        <v>6.2799999999999995E-2</v>
      </c>
      <c r="H678">
        <v>5.9999999999999995E-4</v>
      </c>
      <c r="I678">
        <v>0.48659999999999998</v>
      </c>
      <c r="J678">
        <v>4.02E-2</v>
      </c>
      <c r="K678">
        <v>1E-3</v>
      </c>
      <c r="L678">
        <v>0.30030000000000001</v>
      </c>
      <c r="M678">
        <v>3.9899999999999998E-2</v>
      </c>
      <c r="N678">
        <v>8.0000000000000004E-4</v>
      </c>
      <c r="O678">
        <v>0.30020000000000002</v>
      </c>
      <c r="P678">
        <v>0.1002</v>
      </c>
      <c r="Q678">
        <v>8.9999999999999998E-4</v>
      </c>
      <c r="R678">
        <v>0.94710000000000005</v>
      </c>
      <c r="S678">
        <v>0.1016</v>
      </c>
      <c r="T678">
        <v>0.1016</v>
      </c>
      <c r="U678">
        <v>0.1016</v>
      </c>
      <c r="V678">
        <v>2.7073</v>
      </c>
      <c r="W678">
        <v>27.007999999999999</v>
      </c>
      <c r="X678">
        <v>2.4525000000000001</v>
      </c>
      <c r="Y678">
        <v>24.125</v>
      </c>
      <c r="Z678">
        <v>3.1526000000000001</v>
      </c>
      <c r="AA678">
        <v>2.7073</v>
      </c>
      <c r="AB678">
        <v>27.007999999999999</v>
      </c>
      <c r="AC678">
        <v>2.4525000000000001</v>
      </c>
      <c r="AD678">
        <v>24.125</v>
      </c>
      <c r="AE678">
        <v>3.1526000000000001</v>
      </c>
      <c r="AF678">
        <f>LOG(Table1[[#This Row],[QEpsAll]])</f>
        <v>-0.31282789540520034</v>
      </c>
      <c r="AG678">
        <f>LOG(Table1[[#This Row],[QEpsBtm]])</f>
        <v>-0.52244466780101895</v>
      </c>
      <c r="AH678">
        <f>(LOG(Table1[[#This Row],[QEpsBtmIC]])-Table1[[#This Row],[QEpsBtmLog]])/(Table1[[#This Row],[QEpsBtm_BoolLog]]-Table1[[#This Row],[QEpsBtmLog]])</f>
        <v>-1.4165348533933377E-4</v>
      </c>
      <c r="AI678" s="1">
        <f>(LOG(Table1[[#This Row],[QEpsBtmICRand]])-Table1[[#This Row],[QEpsBtmLog]])/(Table1[[#This Row],[QEpsBtm_BoolLog]]-Table1[[#This Row],[QEpsBtmLog]])</f>
        <v>0.48852599182200246</v>
      </c>
      <c r="AJ678" s="1">
        <f>(LOG(Table1[[#This Row],[QEpsBtmIC_HasseSimple]])-Table1[[#This Row],[QEpsBtmLog]])/(Table1[[#This Row],[QEpsBtm_BoolLog]]-Table1[[#This Row],[QEpsBtmLog]])</f>
        <v>0.93523493183850293</v>
      </c>
      <c r="AK678" s="1">
        <f>(LOG(Table1[[#This Row],[QEpsBtmIC_Hasse]])-Table1[[#This Row],[QEpsBtmLog]])/(Table1[[#This Row],[QEpsBtm_BoolLog]]-Table1[[#This Row],[QEpsBtmLog]])</f>
        <v>0.89319517272078042</v>
      </c>
      <c r="AL678" s="1">
        <f>(LOG(Table1[[#This Row],[QEpsBtmIC_Bool]])-Table1[[#This Row],[QEpsBtmLog]])/(Table1[[#This Row],[QEpsBtm_BoolLog]]-Table1[[#This Row],[QEpsBtmLog]])</f>
        <v>1</v>
      </c>
      <c r="AM678" s="1">
        <f>(LOG(Table1[[#This Row],[QEpsBtm_HasseSimple]])-Table1[[#This Row],[QEpsBtmLog]])/(Table1[[#This Row],[QEpsBtm_BoolLog]]-Table1[[#This Row],[QEpsBtmLog]])</f>
        <v>0.93523493183850293</v>
      </c>
      <c r="AN678" s="1">
        <f>(LOG(Table1[[#This Row],[QEpsBtm_Hasse]])-Table1[[#This Row],[QEpsBtmLog]])/(Table1[[#This Row],[QEpsBtm_BoolLog]]-Table1[[#This Row],[QEpsBtmLog]])</f>
        <v>0.89319517272078042</v>
      </c>
      <c r="AO678" s="1">
        <f>LOG(Table1[[#This Row],[QEpsBtm_Bool]])</f>
        <v>0.49866887121955072</v>
      </c>
    </row>
    <row r="679" spans="1:41" hidden="1" x14ac:dyDescent="0.25">
      <c r="A679" s="1" t="s">
        <v>50</v>
      </c>
      <c r="B679" t="s">
        <v>52</v>
      </c>
      <c r="C679">
        <v>345</v>
      </c>
      <c r="D679">
        <v>7</v>
      </c>
      <c r="E679">
        <v>43</v>
      </c>
      <c r="F679">
        <v>43</v>
      </c>
      <c r="G679">
        <v>6.2799999999999995E-2</v>
      </c>
      <c r="H679">
        <v>5.9999999999999995E-4</v>
      </c>
      <c r="I679">
        <v>0.48659999999999998</v>
      </c>
      <c r="J679">
        <v>5.0299999999999997E-2</v>
      </c>
      <c r="K679">
        <v>0</v>
      </c>
      <c r="L679">
        <v>0.3574</v>
      </c>
      <c r="M679">
        <v>0.05</v>
      </c>
      <c r="N679">
        <v>2.9999999999999997E-4</v>
      </c>
      <c r="O679">
        <v>0.34310000000000002</v>
      </c>
      <c r="P679">
        <v>0.106</v>
      </c>
      <c r="Q679">
        <v>8.9999999999999998E-4</v>
      </c>
      <c r="R679">
        <v>0.97340000000000004</v>
      </c>
      <c r="S679">
        <v>0.1016</v>
      </c>
      <c r="T679">
        <v>0.1016</v>
      </c>
      <c r="U679">
        <v>0.1172</v>
      </c>
      <c r="V679">
        <v>3.5164</v>
      </c>
      <c r="W679">
        <v>35.885100000000001</v>
      </c>
      <c r="X679">
        <v>3.1156999999999999</v>
      </c>
      <c r="Y679">
        <v>31.497800000000002</v>
      </c>
      <c r="Z679">
        <v>4.1326999999999998</v>
      </c>
      <c r="AA679">
        <v>3.5164</v>
      </c>
      <c r="AB679">
        <v>35.885100000000001</v>
      </c>
      <c r="AC679">
        <v>3.1156999999999999</v>
      </c>
      <c r="AD679">
        <v>31.497800000000002</v>
      </c>
      <c r="AE679">
        <v>4.1326999999999998</v>
      </c>
      <c r="AF679">
        <f>LOG(Table1[[#This Row],[QEpsAll]])</f>
        <v>-0.31282789540520034</v>
      </c>
      <c r="AG679">
        <f>LOG(Table1[[#This Row],[QEpsBtm]])</f>
        <v>-0.44684545183037455</v>
      </c>
      <c r="AH679">
        <f>(LOG(Table1[[#This Row],[QEpsBtmIC]])-Table1[[#This Row],[QEpsBtmLog]])/(Table1[[#This Row],[QEpsBtm_BoolLog]]-Table1[[#This Row],[QEpsBtmLog]])</f>
        <v>-1.6681567949610846E-2</v>
      </c>
      <c r="AI679" s="1">
        <f>(LOG(Table1[[#This Row],[QEpsBtmICRand]])-Table1[[#This Row],[QEpsBtmLog]])/(Table1[[#This Row],[QEpsBtm_BoolLog]]-Table1[[#This Row],[QEpsBtmLog]])</f>
        <v>0.40931732996628717</v>
      </c>
      <c r="AJ679" s="1">
        <f>(LOG(Table1[[#This Row],[QEpsBtmIC_HasseSimple]])-Table1[[#This Row],[QEpsBtmLog]])/(Table1[[#This Row],[QEpsBtm_BoolLog]]-Table1[[#This Row],[QEpsBtmLog]])</f>
        <v>0.93402598778413704</v>
      </c>
      <c r="AK679" s="1">
        <f>(LOG(Table1[[#This Row],[QEpsBtmIC_Hasse]])-Table1[[#This Row],[QEpsBtmLog]])/(Table1[[#This Row],[QEpsBtm_BoolLog]]-Table1[[#This Row],[QEpsBtmLog]])</f>
        <v>0.88460104319022603</v>
      </c>
      <c r="AL679" s="1">
        <f>(LOG(Table1[[#This Row],[QEpsBtmIC_Bool]])-Table1[[#This Row],[QEpsBtmLog]])/(Table1[[#This Row],[QEpsBtm_BoolLog]]-Table1[[#This Row],[QEpsBtmLog]])</f>
        <v>1</v>
      </c>
      <c r="AM679" s="1">
        <f>(LOG(Table1[[#This Row],[QEpsBtm_HasseSimple]])-Table1[[#This Row],[QEpsBtmLog]])/(Table1[[#This Row],[QEpsBtm_BoolLog]]-Table1[[#This Row],[QEpsBtmLog]])</f>
        <v>0.93402598778413704</v>
      </c>
      <c r="AN679" s="1">
        <f>(LOG(Table1[[#This Row],[QEpsBtm_Hasse]])-Table1[[#This Row],[QEpsBtmLog]])/(Table1[[#This Row],[QEpsBtm_BoolLog]]-Table1[[#This Row],[QEpsBtmLog]])</f>
        <v>0.88460104319022603</v>
      </c>
      <c r="AO679" s="1">
        <f>LOG(Table1[[#This Row],[QEpsBtm_Bool]])</f>
        <v>0.61623388022160963</v>
      </c>
    </row>
    <row r="680" spans="1:41" hidden="1" x14ac:dyDescent="0.25">
      <c r="A680" s="1" t="s">
        <v>50</v>
      </c>
      <c r="B680" t="s">
        <v>52</v>
      </c>
      <c r="C680">
        <v>345</v>
      </c>
      <c r="D680">
        <v>8</v>
      </c>
      <c r="E680">
        <v>53</v>
      </c>
      <c r="F680">
        <v>53</v>
      </c>
      <c r="G680">
        <v>6.2799999999999995E-2</v>
      </c>
      <c r="H680">
        <v>5.9999999999999995E-4</v>
      </c>
      <c r="I680">
        <v>0.48659999999999998</v>
      </c>
      <c r="J680">
        <v>5.2900000000000003E-2</v>
      </c>
      <c r="K680">
        <v>8.9999999999999998E-4</v>
      </c>
      <c r="L680">
        <v>0.3871</v>
      </c>
      <c r="M680">
        <v>5.0900000000000001E-2</v>
      </c>
      <c r="N680">
        <v>5.9999999999999995E-4</v>
      </c>
      <c r="O680">
        <v>0.37330000000000002</v>
      </c>
      <c r="P680">
        <v>0.1084</v>
      </c>
      <c r="Q680">
        <v>0</v>
      </c>
      <c r="R680">
        <v>0.98399999999999999</v>
      </c>
      <c r="S680">
        <v>0.1172</v>
      </c>
      <c r="T680">
        <v>0.1172</v>
      </c>
      <c r="U680">
        <v>0.1172</v>
      </c>
      <c r="V680">
        <v>4.4680999999999997</v>
      </c>
      <c r="W680">
        <v>44.448700000000002</v>
      </c>
      <c r="X680">
        <v>4.0179999999999998</v>
      </c>
      <c r="Y680">
        <v>39.497799999999998</v>
      </c>
      <c r="Z680">
        <v>5.2305000000000001</v>
      </c>
      <c r="AA680">
        <v>4.4680999999999997</v>
      </c>
      <c r="AB680">
        <v>44.448700000000002</v>
      </c>
      <c r="AC680">
        <v>4.0179999999999998</v>
      </c>
      <c r="AD680">
        <v>39.497799999999998</v>
      </c>
      <c r="AE680">
        <v>5.2305000000000001</v>
      </c>
      <c r="AF680">
        <f>LOG(Table1[[#This Row],[QEpsAll]])</f>
        <v>-0.31282789540520034</v>
      </c>
      <c r="AG680">
        <f>LOG(Table1[[#This Row],[QEpsBtm]])</f>
        <v>-0.41217682868104494</v>
      </c>
      <c r="AH680">
        <f>(LOG(Table1[[#This Row],[QEpsBtmIC]])-Table1[[#This Row],[QEpsBtmLog]])/(Table1[[#This Row],[QEpsBtm_BoolLog]]-Table1[[#This Row],[QEpsBtmLog]])</f>
        <v>-1.3942603741941404E-2</v>
      </c>
      <c r="AI680" s="1">
        <f>(LOG(Table1[[#This Row],[QEpsBtmICRand]])-Table1[[#This Row],[QEpsBtmLog]])/(Table1[[#This Row],[QEpsBtm_BoolLog]]-Table1[[#This Row],[QEpsBtmLog]])</f>
        <v>0.35833089936537793</v>
      </c>
      <c r="AJ680" s="1">
        <f>(LOG(Table1[[#This Row],[QEpsBtmIC_HasseSimple]])-Table1[[#This Row],[QEpsBtmLog]])/(Table1[[#This Row],[QEpsBtm_BoolLog]]-Table1[[#This Row],[QEpsBtmLog]])</f>
        <v>0.93948959966843082</v>
      </c>
      <c r="AK680" s="1">
        <f>(LOG(Table1[[#This Row],[QEpsBtmIC_Hasse]])-Table1[[#This Row],[QEpsBtmLog]])/(Table1[[#This Row],[QEpsBtm_BoolLog]]-Table1[[#This Row],[QEpsBtmLog]])</f>
        <v>0.89870766373392208</v>
      </c>
      <c r="AL680" s="1">
        <f>(LOG(Table1[[#This Row],[QEpsBtmIC_Bool]])-Table1[[#This Row],[QEpsBtmLog]])/(Table1[[#This Row],[QEpsBtm_BoolLog]]-Table1[[#This Row],[QEpsBtmLog]])</f>
        <v>1</v>
      </c>
      <c r="AM680" s="1">
        <f>(LOG(Table1[[#This Row],[QEpsBtm_HasseSimple]])-Table1[[#This Row],[QEpsBtmLog]])/(Table1[[#This Row],[QEpsBtm_BoolLog]]-Table1[[#This Row],[QEpsBtmLog]])</f>
        <v>0.93948959966843082</v>
      </c>
      <c r="AN680" s="1">
        <f>(LOG(Table1[[#This Row],[QEpsBtm_Hasse]])-Table1[[#This Row],[QEpsBtmLog]])/(Table1[[#This Row],[QEpsBtm_BoolLog]]-Table1[[#This Row],[QEpsBtmLog]])</f>
        <v>0.89870766373392208</v>
      </c>
      <c r="AO680" s="1">
        <f>LOG(Table1[[#This Row],[QEpsBtm_Bool]])</f>
        <v>0.71854320643165781</v>
      </c>
    </row>
    <row r="681" spans="1:41" hidden="1" x14ac:dyDescent="0.25">
      <c r="A681" s="1" t="s">
        <v>50</v>
      </c>
      <c r="B681" t="s">
        <v>52</v>
      </c>
      <c r="C681">
        <v>345</v>
      </c>
      <c r="D681">
        <v>9</v>
      </c>
      <c r="E681">
        <v>61</v>
      </c>
      <c r="F681">
        <v>61</v>
      </c>
      <c r="G681">
        <v>6.2799999999999995E-2</v>
      </c>
      <c r="H681">
        <v>5.9999999999999995E-4</v>
      </c>
      <c r="I681">
        <v>0.48659999999999998</v>
      </c>
      <c r="J681">
        <v>5.1499999999999997E-2</v>
      </c>
      <c r="K681">
        <v>8.0000000000000004E-4</v>
      </c>
      <c r="L681">
        <v>0.38519999999999999</v>
      </c>
      <c r="M681">
        <v>5.04E-2</v>
      </c>
      <c r="N681">
        <v>0</v>
      </c>
      <c r="O681">
        <v>0.37840000000000001</v>
      </c>
      <c r="P681">
        <v>0.11409999999999999</v>
      </c>
      <c r="Q681">
        <v>0</v>
      </c>
      <c r="R681">
        <v>0.98540000000000005</v>
      </c>
      <c r="S681">
        <v>0.1172</v>
      </c>
      <c r="T681">
        <v>0.1172</v>
      </c>
      <c r="U681">
        <v>0.1172</v>
      </c>
      <c r="V681">
        <v>4.9500999999999999</v>
      </c>
      <c r="W681">
        <v>49.666600000000003</v>
      </c>
      <c r="X681">
        <v>4.4195000000000002</v>
      </c>
      <c r="Y681">
        <v>43.902200000000001</v>
      </c>
      <c r="Z681">
        <v>5.9522000000000004</v>
      </c>
      <c r="AA681">
        <v>4.9500999999999999</v>
      </c>
      <c r="AB681">
        <v>49.666600000000003</v>
      </c>
      <c r="AC681">
        <v>4.4195000000000002</v>
      </c>
      <c r="AD681">
        <v>43.902200000000001</v>
      </c>
      <c r="AE681">
        <v>5.9522000000000004</v>
      </c>
      <c r="AF681">
        <f>LOG(Table1[[#This Row],[QEpsAll]])</f>
        <v>-0.31282789540520034</v>
      </c>
      <c r="AG681">
        <f>LOG(Table1[[#This Row],[QEpsBtm]])</f>
        <v>-0.41431372154750312</v>
      </c>
      <c r="AH681">
        <f>(LOG(Table1[[#This Row],[QEpsBtmIC]])-Table1[[#This Row],[QEpsBtmLog]])/(Table1[[#This Row],[QEpsBtm_BoolLog]]-Table1[[#This Row],[QEpsBtmLog]])</f>
        <v>-6.5056414896813384E-3</v>
      </c>
      <c r="AI681" s="1">
        <f>(LOG(Table1[[#This Row],[QEpsBtmICRand]])-Table1[[#This Row],[QEpsBtmLog]])/(Table1[[#This Row],[QEpsBtm_BoolLog]]-Table1[[#This Row],[QEpsBtmLog]])</f>
        <v>0.34308602685086137</v>
      </c>
      <c r="AJ681" s="1">
        <f>(LOG(Table1[[#This Row],[QEpsBtmIC_HasseSimple]])-Table1[[#This Row],[QEpsBtmLog]])/(Table1[[#This Row],[QEpsBtm_BoolLog]]-Table1[[#This Row],[QEpsBtmLog]])</f>
        <v>0.93266262983758796</v>
      </c>
      <c r="AK681" s="1">
        <f>(LOG(Table1[[#This Row],[QEpsBtmIC_Hasse]])-Table1[[#This Row],[QEpsBtmLog]])/(Table1[[#This Row],[QEpsBtm_BoolLog]]-Table1[[#This Row],[QEpsBtmLog]])</f>
        <v>0.89124867092804416</v>
      </c>
      <c r="AL681" s="1">
        <f>(LOG(Table1[[#This Row],[QEpsBtmIC_Bool]])-Table1[[#This Row],[QEpsBtmLog]])/(Table1[[#This Row],[QEpsBtm_BoolLog]]-Table1[[#This Row],[QEpsBtmLog]])</f>
        <v>1</v>
      </c>
      <c r="AM681" s="1">
        <f>(LOG(Table1[[#This Row],[QEpsBtm_HasseSimple]])-Table1[[#This Row],[QEpsBtmLog]])/(Table1[[#This Row],[QEpsBtm_BoolLog]]-Table1[[#This Row],[QEpsBtmLog]])</f>
        <v>0.93266262983758796</v>
      </c>
      <c r="AN681" s="1">
        <f>(LOG(Table1[[#This Row],[QEpsBtm_Hasse]])-Table1[[#This Row],[QEpsBtmLog]])/(Table1[[#This Row],[QEpsBtm_BoolLog]]-Table1[[#This Row],[QEpsBtmLog]])</f>
        <v>0.89124867092804416</v>
      </c>
      <c r="AO681" s="1">
        <f>LOG(Table1[[#This Row],[QEpsBtm_Bool]])</f>
        <v>0.77467751552120445</v>
      </c>
    </row>
    <row r="682" spans="1:41" hidden="1" x14ac:dyDescent="0.25">
      <c r="A682" s="1" t="s">
        <v>50</v>
      </c>
      <c r="B682" t="s">
        <v>52</v>
      </c>
      <c r="C682">
        <v>345</v>
      </c>
      <c r="D682">
        <v>10</v>
      </c>
      <c r="E682">
        <v>76</v>
      </c>
      <c r="F682">
        <v>76</v>
      </c>
      <c r="G682">
        <v>6.2799999999999995E-2</v>
      </c>
      <c r="H682">
        <v>5.9999999999999995E-4</v>
      </c>
      <c r="I682">
        <v>0.48659999999999998</v>
      </c>
      <c r="J682">
        <v>5.6099999999999997E-2</v>
      </c>
      <c r="K682">
        <v>0</v>
      </c>
      <c r="L682">
        <v>0.4103</v>
      </c>
      <c r="M682">
        <v>5.5500000000000001E-2</v>
      </c>
      <c r="N682">
        <v>5.9999999999999995E-4</v>
      </c>
      <c r="O682">
        <v>0.41249999999999998</v>
      </c>
      <c r="P682">
        <v>0.11409999999999999</v>
      </c>
      <c r="Q682">
        <v>0</v>
      </c>
      <c r="R682">
        <v>0.99080000000000001</v>
      </c>
      <c r="S682">
        <v>0.1172</v>
      </c>
      <c r="T682">
        <v>0.1172</v>
      </c>
      <c r="U682">
        <v>0.1328</v>
      </c>
      <c r="V682">
        <v>6.3677000000000001</v>
      </c>
      <c r="W682">
        <v>62.308300000000003</v>
      </c>
      <c r="X682">
        <v>5.7717999999999998</v>
      </c>
      <c r="Y682">
        <v>55.783900000000003</v>
      </c>
      <c r="Z682">
        <v>7.6165000000000003</v>
      </c>
      <c r="AA682">
        <v>6.3677000000000001</v>
      </c>
      <c r="AB682">
        <v>62.308300000000003</v>
      </c>
      <c r="AC682">
        <v>5.7717999999999998</v>
      </c>
      <c r="AD682">
        <v>55.783900000000003</v>
      </c>
      <c r="AE682">
        <v>7.6165000000000003</v>
      </c>
      <c r="AF682">
        <f>LOG(Table1[[#This Row],[QEpsAll]])</f>
        <v>-0.31282789540520034</v>
      </c>
      <c r="AG682">
        <f>LOG(Table1[[#This Row],[QEpsBtm]])</f>
        <v>-0.38689848303308738</v>
      </c>
      <c r="AH682">
        <f>(LOG(Table1[[#This Row],[QEpsBtmIC]])-Table1[[#This Row],[QEpsBtmLog]])/(Table1[[#This Row],[QEpsBtm_BoolLog]]-Table1[[#This Row],[QEpsBtmLog]])</f>
        <v>1.8306299812046937E-3</v>
      </c>
      <c r="AI682" s="1">
        <f>(LOG(Table1[[#This Row],[QEpsBtmICRand]])-Table1[[#This Row],[QEpsBtmLog]])/(Table1[[#This Row],[QEpsBtm_BoolLog]]-Table1[[#This Row],[QEpsBtmLog]])</f>
        <v>0.30180372444968906</v>
      </c>
      <c r="AJ682" s="1">
        <f>(LOG(Table1[[#This Row],[QEpsBtmIC_HasseSimple]])-Table1[[#This Row],[QEpsBtmLog]])/(Table1[[#This Row],[QEpsBtm_BoolLog]]-Table1[[#This Row],[QEpsBtmLog]])</f>
        <v>0.93869655843841393</v>
      </c>
      <c r="AK682" s="1">
        <f>(LOG(Table1[[#This Row],[QEpsBtmIC_Hasse]])-Table1[[#This Row],[QEpsBtmLog]])/(Table1[[#This Row],[QEpsBtm_BoolLog]]-Table1[[#This Row],[QEpsBtmLog]])</f>
        <v>0.90506144364313224</v>
      </c>
      <c r="AL682" s="1">
        <f>(LOG(Table1[[#This Row],[QEpsBtmIC_Bool]])-Table1[[#This Row],[QEpsBtmLog]])/(Table1[[#This Row],[QEpsBtm_BoolLog]]-Table1[[#This Row],[QEpsBtmLog]])</f>
        <v>1</v>
      </c>
      <c r="AM682" s="1">
        <f>(LOG(Table1[[#This Row],[QEpsBtm_HasseSimple]])-Table1[[#This Row],[QEpsBtmLog]])/(Table1[[#This Row],[QEpsBtm_BoolLog]]-Table1[[#This Row],[QEpsBtmLog]])</f>
        <v>0.93869655843841393</v>
      </c>
      <c r="AN682" s="1">
        <f>(LOG(Table1[[#This Row],[QEpsBtm_Hasse]])-Table1[[#This Row],[QEpsBtmLog]])/(Table1[[#This Row],[QEpsBtm_BoolLog]]-Table1[[#This Row],[QEpsBtmLog]])</f>
        <v>0.90506144364313224</v>
      </c>
      <c r="AO682" s="1">
        <f>LOG(Table1[[#This Row],[QEpsBtm_Bool]])</f>
        <v>0.88175544642070214</v>
      </c>
    </row>
    <row r="683" spans="1:41" hidden="1" x14ac:dyDescent="0.25">
      <c r="A683" s="1" t="s">
        <v>50</v>
      </c>
      <c r="B683" t="s">
        <v>52</v>
      </c>
      <c r="C683">
        <v>345</v>
      </c>
      <c r="D683">
        <v>11</v>
      </c>
      <c r="E683">
        <v>85</v>
      </c>
      <c r="F683">
        <v>85</v>
      </c>
      <c r="G683">
        <v>6.2799999999999995E-2</v>
      </c>
      <c r="H683">
        <v>5.9999999999999995E-4</v>
      </c>
      <c r="I683">
        <v>0.48659999999999998</v>
      </c>
      <c r="J683">
        <v>5.6099999999999997E-2</v>
      </c>
      <c r="K683">
        <v>0</v>
      </c>
      <c r="L683">
        <v>0.41470000000000001</v>
      </c>
      <c r="M683">
        <v>5.5E-2</v>
      </c>
      <c r="N683">
        <v>8.0000000000000004E-4</v>
      </c>
      <c r="O683">
        <v>0.42020000000000002</v>
      </c>
      <c r="P683">
        <v>0.1176</v>
      </c>
      <c r="Q683">
        <v>8.9999999999999998E-4</v>
      </c>
      <c r="R683">
        <v>0.99160000000000004</v>
      </c>
      <c r="S683">
        <v>0.1328</v>
      </c>
      <c r="T683">
        <v>0.1172</v>
      </c>
      <c r="U683">
        <v>0.1328</v>
      </c>
      <c r="V683">
        <v>6.9997999999999996</v>
      </c>
      <c r="W683">
        <v>69.075699999999998</v>
      </c>
      <c r="X683">
        <v>6.3314000000000004</v>
      </c>
      <c r="Y683">
        <v>61.783900000000003</v>
      </c>
      <c r="Z683">
        <v>8.4381000000000004</v>
      </c>
      <c r="AA683">
        <v>6.9997999999999996</v>
      </c>
      <c r="AB683">
        <v>69.075699999999998</v>
      </c>
      <c r="AC683">
        <v>6.3314000000000004</v>
      </c>
      <c r="AD683">
        <v>61.783900000000003</v>
      </c>
      <c r="AE683">
        <v>8.4381000000000004</v>
      </c>
      <c r="AF683">
        <f>LOG(Table1[[#This Row],[QEpsAll]])</f>
        <v>-0.31282789540520034</v>
      </c>
      <c r="AG683">
        <f>LOG(Table1[[#This Row],[QEpsBtm]])</f>
        <v>-0.38226596463598211</v>
      </c>
      <c r="AH683">
        <f>(LOG(Table1[[#This Row],[QEpsBtmIC]])-Table1[[#This Row],[QEpsBtmLog]])/(Table1[[#This Row],[QEpsBtm_BoolLog]]-Table1[[#This Row],[QEpsBtmLog]])</f>
        <v>4.3729202985594131E-3</v>
      </c>
      <c r="AI683" s="1">
        <f>(LOG(Table1[[#This Row],[QEpsBtmICRand]])-Table1[[#This Row],[QEpsBtmLog]])/(Table1[[#This Row],[QEpsBtm_BoolLog]]-Table1[[#This Row],[QEpsBtmLog]])</f>
        <v>0.28933848401123563</v>
      </c>
      <c r="AJ683" s="1">
        <f>(LOG(Table1[[#This Row],[QEpsBtmIC_HasseSimple]])-Table1[[#This Row],[QEpsBtmLog]])/(Table1[[#This Row],[QEpsBtm_BoolLog]]-Table1[[#This Row],[QEpsBtmLog]])</f>
        <v>0.93797602062778218</v>
      </c>
      <c r="AK683" s="1">
        <f>(LOG(Table1[[#This Row],[QEpsBtmIC_Hasse]])-Table1[[#This Row],[QEpsBtmLog]])/(Table1[[#This Row],[QEpsBtm_BoolLog]]-Table1[[#This Row],[QEpsBtmLog]])</f>
        <v>0.90466648652827075</v>
      </c>
      <c r="AL683" s="1">
        <f>(LOG(Table1[[#This Row],[QEpsBtmIC_Bool]])-Table1[[#This Row],[QEpsBtmLog]])/(Table1[[#This Row],[QEpsBtm_BoolLog]]-Table1[[#This Row],[QEpsBtmLog]])</f>
        <v>1</v>
      </c>
      <c r="AM683" s="1">
        <f>(LOG(Table1[[#This Row],[QEpsBtm_HasseSimple]])-Table1[[#This Row],[QEpsBtmLog]])/(Table1[[#This Row],[QEpsBtm_BoolLog]]-Table1[[#This Row],[QEpsBtmLog]])</f>
        <v>0.93797602062778218</v>
      </c>
      <c r="AN683" s="1">
        <f>(LOG(Table1[[#This Row],[QEpsBtm_Hasse]])-Table1[[#This Row],[QEpsBtmLog]])/(Table1[[#This Row],[QEpsBtm_BoolLog]]-Table1[[#This Row],[QEpsBtmLog]])</f>
        <v>0.90466648652827075</v>
      </c>
      <c r="AO683" s="1">
        <f>LOG(Table1[[#This Row],[QEpsBtm_Bool]])</f>
        <v>0.926244667904223</v>
      </c>
    </row>
    <row r="684" spans="1:41" hidden="1" x14ac:dyDescent="0.25">
      <c r="A684" s="1" t="s">
        <v>50</v>
      </c>
      <c r="B684" t="s">
        <v>52</v>
      </c>
      <c r="C684">
        <v>345</v>
      </c>
      <c r="D684">
        <v>12</v>
      </c>
      <c r="E684">
        <v>93</v>
      </c>
      <c r="F684">
        <v>93</v>
      </c>
      <c r="G684">
        <v>6.2799999999999995E-2</v>
      </c>
      <c r="H684">
        <v>5.9999999999999995E-4</v>
      </c>
      <c r="I684">
        <v>0.48659999999999998</v>
      </c>
      <c r="J684">
        <v>5.67E-2</v>
      </c>
      <c r="K684">
        <v>5.9999999999999995E-4</v>
      </c>
      <c r="L684">
        <v>0.4259</v>
      </c>
      <c r="M684">
        <v>5.6099999999999997E-2</v>
      </c>
      <c r="N684">
        <v>0</v>
      </c>
      <c r="O684">
        <v>0.42120000000000002</v>
      </c>
      <c r="P684">
        <v>0.11899999999999999</v>
      </c>
      <c r="Q684">
        <v>5.9999999999999995E-4</v>
      </c>
      <c r="R684">
        <v>0.99299999999999999</v>
      </c>
      <c r="S684">
        <v>0.1328</v>
      </c>
      <c r="T684">
        <v>0.1328</v>
      </c>
      <c r="U684">
        <v>0.1328</v>
      </c>
      <c r="V684">
        <v>7.7419000000000002</v>
      </c>
      <c r="W684">
        <v>75.607900000000001</v>
      </c>
      <c r="X684">
        <v>7.0278999999999998</v>
      </c>
      <c r="Y684">
        <v>67.783900000000003</v>
      </c>
      <c r="Z684">
        <v>9.3347999999999995</v>
      </c>
      <c r="AA684">
        <v>7.7419000000000002</v>
      </c>
      <c r="AB684">
        <v>75.607900000000001</v>
      </c>
      <c r="AC684">
        <v>7.0278999999999998</v>
      </c>
      <c r="AD684">
        <v>67.783900000000003</v>
      </c>
      <c r="AE684">
        <v>9.3347999999999995</v>
      </c>
      <c r="AF684">
        <f>LOG(Table1[[#This Row],[QEpsAll]])</f>
        <v>-0.31282789540520034</v>
      </c>
      <c r="AG684">
        <f>LOG(Table1[[#This Row],[QEpsBtm]])</f>
        <v>-0.37069235992625116</v>
      </c>
      <c r="AH684">
        <f>(LOG(Table1[[#This Row],[QEpsBtmIC]])-Table1[[#This Row],[QEpsBtmLog]])/(Table1[[#This Row],[QEpsBtm_BoolLog]]-Table1[[#This Row],[QEpsBtmLog]])</f>
        <v>-3.5943369529996823E-3</v>
      </c>
      <c r="AI684" s="1">
        <f>(LOG(Table1[[#This Row],[QEpsBtmICRand]])-Table1[[#This Row],[QEpsBtmLog]])/(Table1[[#This Row],[QEpsBtm_BoolLog]]-Table1[[#This Row],[QEpsBtmLog]])</f>
        <v>0.27419624665234538</v>
      </c>
      <c r="AJ684" s="1">
        <f>(LOG(Table1[[#This Row],[QEpsBtmIC_HasseSimple]])-Table1[[#This Row],[QEpsBtmLog]])/(Table1[[#This Row],[QEpsBtm_BoolLog]]-Table1[[#This Row],[QEpsBtmLog]])</f>
        <v>0.93939616712705609</v>
      </c>
      <c r="AK684" s="1">
        <f>(LOG(Table1[[#This Row],[QEpsBtmIC_Hasse]])-Table1[[#This Row],[QEpsBtmLog]])/(Table1[[#This Row],[QEpsBtm_BoolLog]]-Table1[[#This Row],[QEpsBtmLog]])</f>
        <v>0.90805512725603033</v>
      </c>
      <c r="AL684" s="1">
        <f>(LOG(Table1[[#This Row],[QEpsBtmIC_Bool]])-Table1[[#This Row],[QEpsBtmLog]])/(Table1[[#This Row],[QEpsBtm_BoolLog]]-Table1[[#This Row],[QEpsBtmLog]])</f>
        <v>1</v>
      </c>
      <c r="AM684" s="1">
        <f>(LOG(Table1[[#This Row],[QEpsBtm_HasseSimple]])-Table1[[#This Row],[QEpsBtmLog]])/(Table1[[#This Row],[QEpsBtm_BoolLog]]-Table1[[#This Row],[QEpsBtmLog]])</f>
        <v>0.93939616712705609</v>
      </c>
      <c r="AN684" s="1">
        <f>(LOG(Table1[[#This Row],[QEpsBtm_Hasse]])-Table1[[#This Row],[QEpsBtmLog]])/(Table1[[#This Row],[QEpsBtm_BoolLog]]-Table1[[#This Row],[QEpsBtmLog]])</f>
        <v>0.90805512725603033</v>
      </c>
      <c r="AO684" s="1">
        <f>LOG(Table1[[#This Row],[QEpsBtm_Bool]])</f>
        <v>0.97010501753663869</v>
      </c>
    </row>
    <row r="685" spans="1:41" hidden="1" x14ac:dyDescent="0.25">
      <c r="A685" s="1" t="s">
        <v>50</v>
      </c>
      <c r="B685" t="s">
        <v>52</v>
      </c>
      <c r="C685">
        <v>345</v>
      </c>
      <c r="D685">
        <v>13</v>
      </c>
      <c r="E685">
        <v>107</v>
      </c>
      <c r="F685">
        <v>107</v>
      </c>
      <c r="G685">
        <v>6.2799999999999995E-2</v>
      </c>
      <c r="H685">
        <v>5.9999999999999995E-4</v>
      </c>
      <c r="I685">
        <v>0.48659999999999998</v>
      </c>
      <c r="J685">
        <v>5.79E-2</v>
      </c>
      <c r="K685">
        <v>8.9999999999999998E-4</v>
      </c>
      <c r="L685">
        <v>0.43109999999999998</v>
      </c>
      <c r="M685">
        <v>5.7299999999999997E-2</v>
      </c>
      <c r="N685">
        <v>8.0000000000000004E-4</v>
      </c>
      <c r="O685">
        <v>0.42870000000000003</v>
      </c>
      <c r="P685">
        <v>0.11990000000000001</v>
      </c>
      <c r="Q685">
        <v>0</v>
      </c>
      <c r="R685">
        <v>0.99209999999999998</v>
      </c>
      <c r="S685">
        <v>0.1328</v>
      </c>
      <c r="T685">
        <v>0.1328</v>
      </c>
      <c r="U685">
        <v>0.1328</v>
      </c>
      <c r="V685">
        <v>8.7383000000000006</v>
      </c>
      <c r="W685">
        <v>86.253299999999996</v>
      </c>
      <c r="X685">
        <v>7.9641999999999999</v>
      </c>
      <c r="Y685">
        <v>77.846100000000007</v>
      </c>
      <c r="Z685">
        <v>10.627599999999999</v>
      </c>
      <c r="AA685">
        <v>8.7383000000000006</v>
      </c>
      <c r="AB685">
        <v>86.253299999999996</v>
      </c>
      <c r="AC685">
        <v>7.9641999999999999</v>
      </c>
      <c r="AD685">
        <v>77.846100000000007</v>
      </c>
      <c r="AE685">
        <v>10.627599999999999</v>
      </c>
      <c r="AF685">
        <f>LOG(Table1[[#This Row],[QEpsAll]])</f>
        <v>-0.31282789540520034</v>
      </c>
      <c r="AG685">
        <f>LOG(Table1[[#This Row],[QEpsBtm]])</f>
        <v>-0.36542197714611191</v>
      </c>
      <c r="AH685">
        <f>(LOG(Table1[[#This Row],[QEpsBtmIC]])-Table1[[#This Row],[QEpsBtmLog]])/(Table1[[#This Row],[QEpsBtm_BoolLog]]-Table1[[#This Row],[QEpsBtmLog]])</f>
        <v>-1.7419454975904909E-3</v>
      </c>
      <c r="AI685" s="1">
        <f>(LOG(Table1[[#This Row],[QEpsBtmICRand]])-Table1[[#This Row],[QEpsBtmLog]])/(Table1[[#This Row],[QEpsBtm_BoolLog]]-Table1[[#This Row],[QEpsBtmLog]])</f>
        <v>0.26006793849807525</v>
      </c>
      <c r="AJ685" s="1">
        <f>(LOG(Table1[[#This Row],[QEpsBtmIC_HasseSimple]])-Table1[[#This Row],[QEpsBtmLog]])/(Table1[[#This Row],[QEpsBtm_BoolLog]]-Table1[[#This Row],[QEpsBtmLog]])</f>
        <v>0.93892458877209206</v>
      </c>
      <c r="AK685" s="1">
        <f>(LOG(Table1[[#This Row],[QEpsBtmIC_Hasse]])-Table1[[#This Row],[QEpsBtmLog]])/(Table1[[#This Row],[QEpsBtm_BoolLog]]-Table1[[#This Row],[QEpsBtmLog]])</f>
        <v>0.90998139426841929</v>
      </c>
      <c r="AL685" s="1">
        <f>(LOG(Table1[[#This Row],[QEpsBtmIC_Bool]])-Table1[[#This Row],[QEpsBtmLog]])/(Table1[[#This Row],[QEpsBtm_BoolLog]]-Table1[[#This Row],[QEpsBtmLog]])</f>
        <v>1</v>
      </c>
      <c r="AM685" s="1">
        <f>(LOG(Table1[[#This Row],[QEpsBtm_HasseSimple]])-Table1[[#This Row],[QEpsBtmLog]])/(Table1[[#This Row],[QEpsBtm_BoolLog]]-Table1[[#This Row],[QEpsBtmLog]])</f>
        <v>0.93892458877209206</v>
      </c>
      <c r="AN685" s="1">
        <f>(LOG(Table1[[#This Row],[QEpsBtm_Hasse]])-Table1[[#This Row],[QEpsBtmLog]])/(Table1[[#This Row],[QEpsBtm_BoolLog]]-Table1[[#This Row],[QEpsBtmLog]])</f>
        <v>0.90998139426841929</v>
      </c>
      <c r="AO685" s="1">
        <f>LOG(Table1[[#This Row],[QEpsBtm_Bool]])</f>
        <v>1.0264352001358781</v>
      </c>
    </row>
    <row r="686" spans="1:41" hidden="1" x14ac:dyDescent="0.25">
      <c r="A686" s="1" t="s">
        <v>50</v>
      </c>
      <c r="B686" t="s">
        <v>52</v>
      </c>
      <c r="C686">
        <v>345</v>
      </c>
      <c r="D686">
        <v>14</v>
      </c>
      <c r="E686">
        <v>126</v>
      </c>
      <c r="F686">
        <v>126</v>
      </c>
      <c r="G686">
        <v>6.2799999999999995E-2</v>
      </c>
      <c r="H686">
        <v>5.9999999999999995E-4</v>
      </c>
      <c r="I686">
        <v>0.48659999999999998</v>
      </c>
      <c r="J686">
        <v>5.7599999999999998E-2</v>
      </c>
      <c r="K686">
        <v>8.0000000000000004E-4</v>
      </c>
      <c r="L686">
        <v>0.43419999999999997</v>
      </c>
      <c r="M686">
        <v>5.8700000000000002E-2</v>
      </c>
      <c r="N686">
        <v>8.9999999999999998E-4</v>
      </c>
      <c r="O686">
        <v>0.44490000000000002</v>
      </c>
      <c r="P686">
        <v>0.11990000000000001</v>
      </c>
      <c r="Q686">
        <v>0</v>
      </c>
      <c r="R686">
        <v>0.99390000000000001</v>
      </c>
      <c r="S686">
        <v>0.1328</v>
      </c>
      <c r="T686">
        <v>0.1328</v>
      </c>
      <c r="U686">
        <v>0.1328</v>
      </c>
      <c r="V686">
        <v>10.741099999999999</v>
      </c>
      <c r="W686">
        <v>103.7576</v>
      </c>
      <c r="X686">
        <v>9.8376000000000001</v>
      </c>
      <c r="Y686">
        <v>93.846100000000007</v>
      </c>
      <c r="Z686">
        <v>12.7781</v>
      </c>
      <c r="AA686">
        <v>10.741099999999999</v>
      </c>
      <c r="AB686">
        <v>103.7576</v>
      </c>
      <c r="AC686">
        <v>9.8376000000000001</v>
      </c>
      <c r="AD686">
        <v>93.846100000000007</v>
      </c>
      <c r="AE686">
        <v>12.7781</v>
      </c>
      <c r="AF686">
        <f>LOG(Table1[[#This Row],[QEpsAll]])</f>
        <v>-0.31282789540520034</v>
      </c>
      <c r="AG686">
        <f>LOG(Table1[[#This Row],[QEpsBtm]])</f>
        <v>-0.36231018088159878</v>
      </c>
      <c r="AH686">
        <f>(LOG(Table1[[#This Row],[QEpsBtmIC]])-Table1[[#This Row],[QEpsBtmLog]])/(Table1[[#This Row],[QEpsBtm_BoolLog]]-Table1[[#This Row],[QEpsBtmLog]])</f>
        <v>7.198227159047184E-3</v>
      </c>
      <c r="AI686" s="1">
        <f>(LOG(Table1[[#This Row],[QEpsBtmICRand]])-Table1[[#This Row],[QEpsBtmLog]])/(Table1[[#This Row],[QEpsBtm_BoolLog]]-Table1[[#This Row],[QEpsBtmLog]])</f>
        <v>0.24486562825422586</v>
      </c>
      <c r="AJ686" s="1">
        <f>(LOG(Table1[[#This Row],[QEpsBtmIC_HasseSimple]])-Table1[[#This Row],[QEpsBtmLog]])/(Table1[[#This Row],[QEpsBtm_BoolLog]]-Table1[[#This Row],[QEpsBtmLog]])</f>
        <v>0.94865282462709355</v>
      </c>
      <c r="AK686" s="1">
        <f>(LOG(Table1[[#This Row],[QEpsBtmIC_Hasse]])-Table1[[#This Row],[QEpsBtmLog]])/(Table1[[#This Row],[QEpsBtm_BoolLog]]-Table1[[#This Row],[QEpsBtmLog]])</f>
        <v>0.92267228856825467</v>
      </c>
      <c r="AL686" s="1">
        <f>(LOG(Table1[[#This Row],[QEpsBtmIC_Bool]])-Table1[[#This Row],[QEpsBtmLog]])/(Table1[[#This Row],[QEpsBtm_BoolLog]]-Table1[[#This Row],[QEpsBtmLog]])</f>
        <v>1</v>
      </c>
      <c r="AM686" s="1">
        <f>(LOG(Table1[[#This Row],[QEpsBtm_HasseSimple]])-Table1[[#This Row],[QEpsBtmLog]])/(Table1[[#This Row],[QEpsBtm_BoolLog]]-Table1[[#This Row],[QEpsBtmLog]])</f>
        <v>0.94865282462709355</v>
      </c>
      <c r="AN686" s="1">
        <f>(LOG(Table1[[#This Row],[QEpsBtm_Hasse]])-Table1[[#This Row],[QEpsBtmLog]])/(Table1[[#This Row],[QEpsBtm_BoolLog]]-Table1[[#This Row],[QEpsBtmLog]])</f>
        <v>0.92267228856825467</v>
      </c>
      <c r="AO686" s="1">
        <f>LOG(Table1[[#This Row],[QEpsBtm_Bool]])</f>
        <v>1.106466282550093</v>
      </c>
    </row>
    <row r="687" spans="1:41" hidden="1" x14ac:dyDescent="0.25">
      <c r="A687" s="1" t="s">
        <v>50</v>
      </c>
      <c r="B687" t="s">
        <v>52</v>
      </c>
      <c r="C687">
        <v>345</v>
      </c>
      <c r="D687">
        <v>15</v>
      </c>
      <c r="E687">
        <v>147</v>
      </c>
      <c r="F687">
        <v>147</v>
      </c>
      <c r="G687">
        <v>6.2799999999999995E-2</v>
      </c>
      <c r="H687">
        <v>5.9999999999999995E-4</v>
      </c>
      <c r="I687">
        <v>0.48659999999999998</v>
      </c>
      <c r="J687">
        <v>5.8700000000000002E-2</v>
      </c>
      <c r="K687">
        <v>8.9999999999999998E-4</v>
      </c>
      <c r="L687">
        <v>0.44600000000000001</v>
      </c>
      <c r="M687">
        <v>6.0199999999999997E-2</v>
      </c>
      <c r="N687">
        <v>8.9999999999999998E-4</v>
      </c>
      <c r="O687">
        <v>0.45600000000000002</v>
      </c>
      <c r="P687">
        <v>0.1205</v>
      </c>
      <c r="Q687">
        <v>5.9999999999999995E-4</v>
      </c>
      <c r="R687">
        <v>0.99550000000000005</v>
      </c>
      <c r="S687">
        <v>0.1328</v>
      </c>
      <c r="T687">
        <v>0.1328</v>
      </c>
      <c r="U687">
        <v>0.1328</v>
      </c>
      <c r="V687">
        <v>12.34</v>
      </c>
      <c r="W687">
        <v>120.63330000000001</v>
      </c>
      <c r="X687">
        <v>11.335699999999999</v>
      </c>
      <c r="Y687">
        <v>109.72029999999999</v>
      </c>
      <c r="Z687">
        <v>14.738300000000001</v>
      </c>
      <c r="AA687">
        <v>12.34</v>
      </c>
      <c r="AB687">
        <v>120.63330000000001</v>
      </c>
      <c r="AC687">
        <v>11.335699999999999</v>
      </c>
      <c r="AD687">
        <v>109.72029999999999</v>
      </c>
      <c r="AE687">
        <v>14.738300000000001</v>
      </c>
      <c r="AF687">
        <f>LOG(Table1[[#This Row],[QEpsAll]])</f>
        <v>-0.31282789540520034</v>
      </c>
      <c r="AG687">
        <f>LOG(Table1[[#This Row],[QEpsBtm]])</f>
        <v>-0.35066514128785814</v>
      </c>
      <c r="AH687">
        <f>(LOG(Table1[[#This Row],[QEpsBtmIC]])-Table1[[#This Row],[QEpsBtmLog]])/(Table1[[#This Row],[QEpsBtm_BoolLog]]-Table1[[#This Row],[QEpsBtmLog]])</f>
        <v>6.339216969617081E-3</v>
      </c>
      <c r="AI687" s="1">
        <f>(LOG(Table1[[#This Row],[QEpsBtmICRand]])-Table1[[#This Row],[QEpsBtmLog]])/(Table1[[#This Row],[QEpsBtm_BoolLog]]-Table1[[#This Row],[QEpsBtmLog]])</f>
        <v>0.22954613165190491</v>
      </c>
      <c r="AJ687" s="1">
        <f>(LOG(Table1[[#This Row],[QEpsBtmIC_HasseSimple]])-Table1[[#This Row],[QEpsBtmLog]])/(Table1[[#This Row],[QEpsBtm_BoolLog]]-Table1[[#This Row],[QEpsBtmLog]])</f>
        <v>0.94922546487540738</v>
      </c>
      <c r="AK687" s="1">
        <f>(LOG(Table1[[#This Row],[QEpsBtmIC_Hasse]])-Table1[[#This Row],[QEpsBtmLog]])/(Table1[[#This Row],[QEpsBtm_BoolLog]]-Table1[[#This Row],[QEpsBtmLog]])</f>
        <v>0.92495681122499762</v>
      </c>
      <c r="AL687" s="1">
        <f>(LOG(Table1[[#This Row],[QEpsBtmIC_Bool]])-Table1[[#This Row],[QEpsBtmLog]])/(Table1[[#This Row],[QEpsBtm_BoolLog]]-Table1[[#This Row],[QEpsBtmLog]])</f>
        <v>1</v>
      </c>
      <c r="AM687" s="1">
        <f>(LOG(Table1[[#This Row],[QEpsBtm_HasseSimple]])-Table1[[#This Row],[QEpsBtmLog]])/(Table1[[#This Row],[QEpsBtm_BoolLog]]-Table1[[#This Row],[QEpsBtmLog]])</f>
        <v>0.94922546487540738</v>
      </c>
      <c r="AN687" s="1">
        <f>(LOG(Table1[[#This Row],[QEpsBtm_Hasse]])-Table1[[#This Row],[QEpsBtmLog]])/(Table1[[#This Row],[QEpsBtm_BoolLog]]-Table1[[#This Row],[QEpsBtmLog]])</f>
        <v>0.92495681122499762</v>
      </c>
      <c r="AO687" s="1">
        <f>LOG(Table1[[#This Row],[QEpsBtm_Bool]])</f>
        <v>1.1684473923970142</v>
      </c>
    </row>
    <row r="688" spans="1:41" hidden="1" x14ac:dyDescent="0.25">
      <c r="A688" s="1" t="s">
        <v>50</v>
      </c>
      <c r="B688" t="s">
        <v>52</v>
      </c>
      <c r="C688">
        <v>345</v>
      </c>
      <c r="D688">
        <v>16</v>
      </c>
      <c r="E688">
        <v>166</v>
      </c>
      <c r="F688">
        <v>166</v>
      </c>
      <c r="G688">
        <v>6.2799999999999995E-2</v>
      </c>
      <c r="H688">
        <v>5.9999999999999995E-4</v>
      </c>
      <c r="I688">
        <v>0.48659999999999998</v>
      </c>
      <c r="J688">
        <v>5.96E-2</v>
      </c>
      <c r="K688">
        <v>8.9999999999999998E-4</v>
      </c>
      <c r="L688">
        <v>0.45390000000000003</v>
      </c>
      <c r="M688">
        <v>6.08E-2</v>
      </c>
      <c r="N688">
        <v>8.0000000000000004E-4</v>
      </c>
      <c r="O688">
        <v>0.45550000000000002</v>
      </c>
      <c r="P688">
        <v>0.1211</v>
      </c>
      <c r="Q688">
        <v>8.0000000000000004E-4</v>
      </c>
      <c r="R688">
        <v>0.99570000000000003</v>
      </c>
      <c r="S688">
        <v>0.1328</v>
      </c>
      <c r="T688">
        <v>0.1328</v>
      </c>
      <c r="U688">
        <v>0.1328</v>
      </c>
      <c r="V688">
        <v>14.0329</v>
      </c>
      <c r="W688">
        <v>135.16810000000001</v>
      </c>
      <c r="X688">
        <v>12.9101</v>
      </c>
      <c r="Y688">
        <v>122.97110000000001</v>
      </c>
      <c r="Z688">
        <v>16.908799999999999</v>
      </c>
      <c r="AA688">
        <v>14.0329</v>
      </c>
      <c r="AB688">
        <v>135.16810000000001</v>
      </c>
      <c r="AC688">
        <v>12.9101</v>
      </c>
      <c r="AD688">
        <v>122.97110000000001</v>
      </c>
      <c r="AE688">
        <v>16.908799999999999</v>
      </c>
      <c r="AF688">
        <f>LOG(Table1[[#This Row],[QEpsAll]])</f>
        <v>-0.31282789540520034</v>
      </c>
      <c r="AG688">
        <f>LOG(Table1[[#This Row],[QEpsBtm]])</f>
        <v>-0.34303981725715083</v>
      </c>
      <c r="AH688">
        <f>(LOG(Table1[[#This Row],[QEpsBtmIC]])-Table1[[#This Row],[QEpsBtmLog]])/(Table1[[#This Row],[QEpsBtm_BoolLog]]-Table1[[#This Row],[QEpsBtmLog]])</f>
        <v>9.7266081077795061E-4</v>
      </c>
      <c r="AI688" s="1">
        <f>(LOG(Table1[[#This Row],[QEpsBtmICRand]])-Table1[[#This Row],[QEpsBtmLog]])/(Table1[[#This Row],[QEpsBtm_BoolLog]]-Table1[[#This Row],[QEpsBtmLog]])</f>
        <v>0.21714524954738271</v>
      </c>
      <c r="AJ688" s="1">
        <f>(LOG(Table1[[#This Row],[QEpsBtmIC_HasseSimple]])-Table1[[#This Row],[QEpsBtmLog]])/(Table1[[#This Row],[QEpsBtm_BoolLog]]-Table1[[#This Row],[QEpsBtmLog]])</f>
        <v>0.94846754119301646</v>
      </c>
      <c r="AK688" s="1">
        <f>(LOG(Table1[[#This Row],[QEpsBtmIC_Hasse]])-Table1[[#This Row],[QEpsBtmLog]])/(Table1[[#This Row],[QEpsBtm_BoolLog]]-Table1[[#This Row],[QEpsBtmLog]])</f>
        <v>0.92541578669329061</v>
      </c>
      <c r="AL688" s="1">
        <f>(LOG(Table1[[#This Row],[QEpsBtmIC_Bool]])-Table1[[#This Row],[QEpsBtmLog]])/(Table1[[#This Row],[QEpsBtm_BoolLog]]-Table1[[#This Row],[QEpsBtmLog]])</f>
        <v>1</v>
      </c>
      <c r="AM688" s="1">
        <f>(LOG(Table1[[#This Row],[QEpsBtm_HasseSimple]])-Table1[[#This Row],[QEpsBtmLog]])/(Table1[[#This Row],[QEpsBtm_BoolLog]]-Table1[[#This Row],[QEpsBtmLog]])</f>
        <v>0.94846754119301646</v>
      </c>
      <c r="AN688" s="1">
        <f>(LOG(Table1[[#This Row],[QEpsBtm_Hasse]])-Table1[[#This Row],[QEpsBtmLog]])/(Table1[[#This Row],[QEpsBtm_BoolLog]]-Table1[[#This Row],[QEpsBtmLog]])</f>
        <v>0.92541578669329061</v>
      </c>
      <c r="AO688" s="1">
        <f>LOG(Table1[[#This Row],[QEpsBtm_Bool]])</f>
        <v>1.2281127872623956</v>
      </c>
    </row>
    <row r="689" spans="1:41" hidden="1" x14ac:dyDescent="0.25">
      <c r="A689" s="1" t="s">
        <v>50</v>
      </c>
      <c r="B689" t="s">
        <v>52</v>
      </c>
      <c r="C689">
        <v>345</v>
      </c>
      <c r="D689">
        <v>17</v>
      </c>
      <c r="E689">
        <v>189</v>
      </c>
      <c r="F689">
        <v>189</v>
      </c>
      <c r="G689">
        <v>6.2799999999999995E-2</v>
      </c>
      <c r="H689">
        <v>5.9999999999999995E-4</v>
      </c>
      <c r="I689">
        <v>0.48659999999999998</v>
      </c>
      <c r="J689">
        <v>6.1899999999999997E-2</v>
      </c>
      <c r="K689">
        <v>0</v>
      </c>
      <c r="L689">
        <v>0.46489999999999998</v>
      </c>
      <c r="M689">
        <v>6.1899999999999997E-2</v>
      </c>
      <c r="N689">
        <v>0</v>
      </c>
      <c r="O689">
        <v>0.4612</v>
      </c>
      <c r="P689">
        <v>0.12280000000000001</v>
      </c>
      <c r="Q689">
        <v>8.9999999999999998E-4</v>
      </c>
      <c r="R689">
        <v>0.99529999999999996</v>
      </c>
      <c r="S689">
        <v>0.1328</v>
      </c>
      <c r="T689">
        <v>0.1328</v>
      </c>
      <c r="U689">
        <v>0.1484</v>
      </c>
      <c r="V689">
        <v>15.754</v>
      </c>
      <c r="W689">
        <v>153.1069</v>
      </c>
      <c r="X689">
        <v>14.3751</v>
      </c>
      <c r="Y689">
        <v>138.5283</v>
      </c>
      <c r="Z689">
        <v>19.078099999999999</v>
      </c>
      <c r="AA689">
        <v>15.754</v>
      </c>
      <c r="AB689">
        <v>153.1069</v>
      </c>
      <c r="AC689">
        <v>14.3751</v>
      </c>
      <c r="AD689">
        <v>138.5283</v>
      </c>
      <c r="AE689">
        <v>19.078099999999999</v>
      </c>
      <c r="AF689">
        <f>LOG(Table1[[#This Row],[QEpsAll]])</f>
        <v>-0.31282789540520034</v>
      </c>
      <c r="AG689">
        <f>LOG(Table1[[#This Row],[QEpsBtm]])</f>
        <v>-0.33264045381691293</v>
      </c>
      <c r="AH689">
        <f>(LOG(Table1[[#This Row],[QEpsBtmIC]])-Table1[[#This Row],[QEpsBtmLog]])/(Table1[[#This Row],[QEpsBtm_BoolLog]]-Table1[[#This Row],[QEpsBtmLog]])</f>
        <v>-2.1511902454384086E-3</v>
      </c>
      <c r="AI689" s="1">
        <f>(LOG(Table1[[#This Row],[QEpsBtmICRand]])-Table1[[#This Row],[QEpsBtmLog]])/(Table1[[#This Row],[QEpsBtm_BoolLog]]-Table1[[#This Row],[QEpsBtmLog]])</f>
        <v>0.20493395949936308</v>
      </c>
      <c r="AJ689" s="1">
        <f>(LOG(Table1[[#This Row],[QEpsBtmIC_HasseSimple]])-Table1[[#This Row],[QEpsBtmLog]])/(Table1[[#This Row],[QEpsBtm_BoolLog]]-Table1[[#This Row],[QEpsBtmLog]])</f>
        <v>0.94845924954951688</v>
      </c>
      <c r="AK689" s="1">
        <f>(LOG(Table1[[#This Row],[QEpsBtmIC_Hasse]])-Table1[[#This Row],[QEpsBtmLog]])/(Table1[[#This Row],[QEpsBtm_BoolLog]]-Table1[[#This Row],[QEpsBtmLog]])</f>
        <v>0.92379983415321909</v>
      </c>
      <c r="AL689" s="1">
        <f>(LOG(Table1[[#This Row],[QEpsBtmIC_Bool]])-Table1[[#This Row],[QEpsBtmLog]])/(Table1[[#This Row],[QEpsBtm_BoolLog]]-Table1[[#This Row],[QEpsBtmLog]])</f>
        <v>1</v>
      </c>
      <c r="AM689" s="1">
        <f>(LOG(Table1[[#This Row],[QEpsBtm_HasseSimple]])-Table1[[#This Row],[QEpsBtmLog]])/(Table1[[#This Row],[QEpsBtm_BoolLog]]-Table1[[#This Row],[QEpsBtmLog]])</f>
        <v>0.94845924954951688</v>
      </c>
      <c r="AN689" s="1">
        <f>(LOG(Table1[[#This Row],[QEpsBtm_Hasse]])-Table1[[#This Row],[QEpsBtmLog]])/(Table1[[#This Row],[QEpsBtm_BoolLog]]-Table1[[#This Row],[QEpsBtmLog]])</f>
        <v>0.92379983415321909</v>
      </c>
      <c r="AO689" s="1">
        <f>LOG(Table1[[#This Row],[QEpsBtm_Bool]])</f>
        <v>1.2805351208605642</v>
      </c>
    </row>
    <row r="690" spans="1:41" hidden="1" x14ac:dyDescent="0.25">
      <c r="A690" s="1" t="s">
        <v>50</v>
      </c>
      <c r="B690" t="s">
        <v>52</v>
      </c>
      <c r="C690">
        <v>345</v>
      </c>
      <c r="D690">
        <v>18</v>
      </c>
      <c r="E690">
        <v>214</v>
      </c>
      <c r="F690">
        <v>214</v>
      </c>
      <c r="G690">
        <v>6.2799999999999995E-2</v>
      </c>
      <c r="H690">
        <v>5.9999999999999995E-4</v>
      </c>
      <c r="I690">
        <v>0.48659999999999998</v>
      </c>
      <c r="J690">
        <v>6.08E-2</v>
      </c>
      <c r="K690">
        <v>8.0000000000000004E-4</v>
      </c>
      <c r="L690">
        <v>0.46250000000000002</v>
      </c>
      <c r="M690">
        <v>6.13E-2</v>
      </c>
      <c r="N690">
        <v>5.9999999999999995E-4</v>
      </c>
      <c r="O690">
        <v>0.46150000000000002</v>
      </c>
      <c r="P690">
        <v>0.1222</v>
      </c>
      <c r="Q690">
        <v>8.9999999999999998E-4</v>
      </c>
      <c r="R690">
        <v>0.99450000000000005</v>
      </c>
      <c r="S690">
        <v>0.1484</v>
      </c>
      <c r="T690">
        <v>0.1328</v>
      </c>
      <c r="U690">
        <v>0.1484</v>
      </c>
      <c r="V690">
        <v>18.069099999999999</v>
      </c>
      <c r="W690">
        <v>172.92410000000001</v>
      </c>
      <c r="X690">
        <v>16.620999999999999</v>
      </c>
      <c r="Y690">
        <v>157.69970000000001</v>
      </c>
      <c r="Z690">
        <v>21.959299999999999</v>
      </c>
      <c r="AA690">
        <v>18.069099999999999</v>
      </c>
      <c r="AB690">
        <v>172.92410000000001</v>
      </c>
      <c r="AC690">
        <v>16.620999999999999</v>
      </c>
      <c r="AD690">
        <v>157.69970000000001</v>
      </c>
      <c r="AE690">
        <v>21.959299999999999</v>
      </c>
      <c r="AF690">
        <f>LOG(Table1[[#This Row],[QEpsAll]])</f>
        <v>-0.31282789540520034</v>
      </c>
      <c r="AG690">
        <f>LOG(Table1[[#This Row],[QEpsBtm]])</f>
        <v>-0.33488826292494855</v>
      </c>
      <c r="AH690">
        <f>(LOG(Table1[[#This Row],[QEpsBtmIC]])-Table1[[#This Row],[QEpsBtmLog]])/(Table1[[#This Row],[QEpsBtm_BoolLog]]-Table1[[#This Row],[QEpsBtmLog]])</f>
        <v>-5.6070857477930666E-4</v>
      </c>
      <c r="AI690" s="1">
        <f>(LOG(Table1[[#This Row],[QEpsBtmICRand]])-Table1[[#This Row],[QEpsBtmLog]])/(Table1[[#This Row],[QEpsBtm_BoolLog]]-Table1[[#This Row],[QEpsBtmLog]])</f>
        <v>0.19832490947218859</v>
      </c>
      <c r="AJ690" s="1">
        <f>(LOG(Table1[[#This Row],[QEpsBtmIC_HasseSimple]])-Table1[[#This Row],[QEpsBtmLog]])/(Table1[[#This Row],[QEpsBtm_BoolLog]]-Table1[[#This Row],[QEpsBtmLog]])</f>
        <v>0.94948903709205512</v>
      </c>
      <c r="AK690" s="1">
        <f>(LOG(Table1[[#This Row],[QEpsBtmIC_Hasse]])-Table1[[#This Row],[QEpsBtmLog]])/(Table1[[#This Row],[QEpsBtm_BoolLog]]-Table1[[#This Row],[QEpsBtmLog]])</f>
        <v>0.92784917682013224</v>
      </c>
      <c r="AL690" s="1">
        <f>(LOG(Table1[[#This Row],[QEpsBtmIC_Bool]])-Table1[[#This Row],[QEpsBtmLog]])/(Table1[[#This Row],[QEpsBtm_BoolLog]]-Table1[[#This Row],[QEpsBtmLog]])</f>
        <v>1</v>
      </c>
      <c r="AM690" s="1">
        <f>(LOG(Table1[[#This Row],[QEpsBtm_HasseSimple]])-Table1[[#This Row],[QEpsBtmLog]])/(Table1[[#This Row],[QEpsBtm_BoolLog]]-Table1[[#This Row],[QEpsBtmLog]])</f>
        <v>0.94948903709205512</v>
      </c>
      <c r="AN690" s="1">
        <f>(LOG(Table1[[#This Row],[QEpsBtm_Hasse]])-Table1[[#This Row],[QEpsBtmLog]])/(Table1[[#This Row],[QEpsBtm_BoolLog]]-Table1[[#This Row],[QEpsBtmLog]])</f>
        <v>0.92784917682013224</v>
      </c>
      <c r="AO690" s="1">
        <f>LOG(Table1[[#This Row],[QEpsBtm_Bool]])</f>
        <v>1.3416184919263827</v>
      </c>
    </row>
    <row r="691" spans="1:41" hidden="1" x14ac:dyDescent="0.25">
      <c r="A691" s="1" t="s">
        <v>50</v>
      </c>
      <c r="B691" t="s">
        <v>52</v>
      </c>
      <c r="C691">
        <v>345</v>
      </c>
      <c r="D691">
        <v>19</v>
      </c>
      <c r="E691">
        <v>231</v>
      </c>
      <c r="F691">
        <v>231</v>
      </c>
      <c r="G691">
        <v>6.2799999999999995E-2</v>
      </c>
      <c r="H691">
        <v>5.9999999999999995E-4</v>
      </c>
      <c r="I691">
        <v>0.48659999999999998</v>
      </c>
      <c r="J691">
        <v>6.08E-2</v>
      </c>
      <c r="K691">
        <v>8.0000000000000004E-4</v>
      </c>
      <c r="L691">
        <v>0.45889999999999997</v>
      </c>
      <c r="M691">
        <v>6.0699999999999997E-2</v>
      </c>
      <c r="N691">
        <v>8.0000000000000004E-4</v>
      </c>
      <c r="O691">
        <v>0.4572</v>
      </c>
      <c r="P691">
        <v>0.1239</v>
      </c>
      <c r="Q691">
        <v>8.9999999999999998E-4</v>
      </c>
      <c r="R691">
        <v>0.99470000000000003</v>
      </c>
      <c r="S691">
        <v>0.1484</v>
      </c>
      <c r="T691">
        <v>0.1484</v>
      </c>
      <c r="U691">
        <v>0.1484</v>
      </c>
      <c r="V691">
        <v>19.172999999999998</v>
      </c>
      <c r="W691">
        <v>184.31540000000001</v>
      </c>
      <c r="X691">
        <v>17.683800000000002</v>
      </c>
      <c r="Y691">
        <v>168.76179999999999</v>
      </c>
      <c r="Z691">
        <v>23.578600000000002</v>
      </c>
      <c r="AA691">
        <v>19.172999999999998</v>
      </c>
      <c r="AB691">
        <v>184.31540000000001</v>
      </c>
      <c r="AC691">
        <v>17.683800000000002</v>
      </c>
      <c r="AD691">
        <v>168.76179999999999</v>
      </c>
      <c r="AE691">
        <v>23.578600000000002</v>
      </c>
      <c r="AF691">
        <f>LOG(Table1[[#This Row],[QEpsAll]])</f>
        <v>-0.31282789540520034</v>
      </c>
      <c r="AG691">
        <f>LOG(Table1[[#This Row],[QEpsBtm]])</f>
        <v>-0.3382819423053407</v>
      </c>
      <c r="AH691">
        <f>(LOG(Table1[[#This Row],[QEpsBtmIC]])-Table1[[#This Row],[QEpsBtmLog]])/(Table1[[#This Row],[QEpsBtm_BoolLog]]-Table1[[#This Row],[QEpsBtmLog]])</f>
        <v>-9.421533853899007E-4</v>
      </c>
      <c r="AI691" s="1">
        <f>(LOG(Table1[[#This Row],[QEpsBtmICRand]])-Table1[[#This Row],[QEpsBtmLog]])/(Table1[[#This Row],[QEpsBtm_BoolLog]]-Table1[[#This Row],[QEpsBtmLog]])</f>
        <v>0.19638418789416062</v>
      </c>
      <c r="AJ691" s="1">
        <f>(LOG(Table1[[#This Row],[QEpsBtmIC_HasseSimple]])-Table1[[#This Row],[QEpsBtmLog]])/(Table1[[#This Row],[QEpsBtm_BoolLog]]-Table1[[#This Row],[QEpsBtmLog]])</f>
        <v>0.94749360247364089</v>
      </c>
      <c r="AK691" s="1">
        <f>(LOG(Table1[[#This Row],[QEpsBtmIC_Hasse]])-Table1[[#This Row],[QEpsBtmLog]])/(Table1[[#This Row],[QEpsBtm_BoolLog]]-Table1[[#This Row],[QEpsBtmLog]])</f>
        <v>0.92696842205361552</v>
      </c>
      <c r="AL691" s="1">
        <f>(LOG(Table1[[#This Row],[QEpsBtmIC_Bool]])-Table1[[#This Row],[QEpsBtmLog]])/(Table1[[#This Row],[QEpsBtm_BoolLog]]-Table1[[#This Row],[QEpsBtmLog]])</f>
        <v>1</v>
      </c>
      <c r="AM691" s="1">
        <f>(LOG(Table1[[#This Row],[QEpsBtm_HasseSimple]])-Table1[[#This Row],[QEpsBtmLog]])/(Table1[[#This Row],[QEpsBtm_BoolLog]]-Table1[[#This Row],[QEpsBtmLog]])</f>
        <v>0.94749360247364089</v>
      </c>
      <c r="AN691" s="1">
        <f>(LOG(Table1[[#This Row],[QEpsBtm_Hasse]])-Table1[[#This Row],[QEpsBtmLog]])/(Table1[[#This Row],[QEpsBtm_BoolLog]]-Table1[[#This Row],[QEpsBtmLog]])</f>
        <v>0.92696842205361552</v>
      </c>
      <c r="AO691" s="1">
        <f>LOG(Table1[[#This Row],[QEpsBtm_Bool]])</f>
        <v>1.3725180149098364</v>
      </c>
    </row>
    <row r="692" spans="1:41" hidden="1" x14ac:dyDescent="0.25">
      <c r="A692" s="1" t="s">
        <v>50</v>
      </c>
      <c r="B692" t="s">
        <v>52</v>
      </c>
      <c r="C692">
        <v>345</v>
      </c>
      <c r="D692">
        <v>20</v>
      </c>
      <c r="E692">
        <v>249</v>
      </c>
      <c r="F692">
        <v>249</v>
      </c>
      <c r="G692">
        <v>6.2799999999999995E-2</v>
      </c>
      <c r="H692">
        <v>5.9999999999999995E-4</v>
      </c>
      <c r="I692">
        <v>0.48659999999999998</v>
      </c>
      <c r="J692">
        <v>6.0699999999999997E-2</v>
      </c>
      <c r="K692">
        <v>8.0000000000000004E-4</v>
      </c>
      <c r="L692">
        <v>0.4521</v>
      </c>
      <c r="M692">
        <v>6.08E-2</v>
      </c>
      <c r="N692">
        <v>8.0000000000000004E-4</v>
      </c>
      <c r="O692">
        <v>0.45929999999999999</v>
      </c>
      <c r="P692">
        <v>0.1234</v>
      </c>
      <c r="Q692">
        <v>8.9999999999999998E-4</v>
      </c>
      <c r="R692">
        <v>0.99470000000000003</v>
      </c>
      <c r="S692">
        <v>0.1484</v>
      </c>
      <c r="T692">
        <v>0.1484</v>
      </c>
      <c r="U692">
        <v>0.1484</v>
      </c>
      <c r="V692">
        <v>21.089400000000001</v>
      </c>
      <c r="W692">
        <v>200.69110000000001</v>
      </c>
      <c r="X692">
        <v>19.5657</v>
      </c>
      <c r="Y692">
        <v>184.76179999999999</v>
      </c>
      <c r="Z692">
        <v>25.6706</v>
      </c>
      <c r="AA692">
        <v>21.089400000000001</v>
      </c>
      <c r="AB692">
        <v>200.69110000000001</v>
      </c>
      <c r="AC692">
        <v>19.5657</v>
      </c>
      <c r="AD692">
        <v>184.76179999999999</v>
      </c>
      <c r="AE692">
        <v>25.6706</v>
      </c>
      <c r="AF692">
        <f>LOG(Table1[[#This Row],[QEpsAll]])</f>
        <v>-0.31282789540520034</v>
      </c>
      <c r="AG692">
        <f>LOG(Table1[[#This Row],[QEpsBtm]])</f>
        <v>-0.34476549296570574</v>
      </c>
      <c r="AH692">
        <f>(LOG(Table1[[#This Row],[QEpsBtmIC]])-Table1[[#This Row],[QEpsBtmLog]])/(Table1[[#This Row],[QEpsBtm_BoolLog]]-Table1[[#This Row],[QEpsBtmLog]])</f>
        <v>3.9117161481056753E-3</v>
      </c>
      <c r="AI692" s="1">
        <f>(LOG(Table1[[#This Row],[QEpsBtmICRand]])-Table1[[#This Row],[QEpsBtmLog]])/(Table1[[#This Row],[QEpsBtm_BoolLog]]-Table1[[#This Row],[QEpsBtmLog]])</f>
        <v>0.19522136337222495</v>
      </c>
      <c r="AJ692" s="1">
        <f>(LOG(Table1[[#This Row],[QEpsBtmIC_HasseSimple]])-Table1[[#This Row],[QEpsBtmLog]])/(Table1[[#This Row],[QEpsBtm_BoolLog]]-Table1[[#This Row],[QEpsBtmLog]])</f>
        <v>0.95133295983336452</v>
      </c>
      <c r="AK692" s="1">
        <f>(LOG(Table1[[#This Row],[QEpsBtmIC_Hasse]])-Table1[[#This Row],[QEpsBtmLog]])/(Table1[[#This Row],[QEpsBtm_BoolLog]]-Table1[[#This Row],[QEpsBtmLog]])</f>
        <v>0.93276677251321205</v>
      </c>
      <c r="AL692" s="1">
        <f>(LOG(Table1[[#This Row],[QEpsBtmIC_Bool]])-Table1[[#This Row],[QEpsBtmLog]])/(Table1[[#This Row],[QEpsBtm_BoolLog]]-Table1[[#This Row],[QEpsBtmLog]])</f>
        <v>1</v>
      </c>
      <c r="AM692" s="1">
        <f>(LOG(Table1[[#This Row],[QEpsBtm_HasseSimple]])-Table1[[#This Row],[QEpsBtmLog]])/(Table1[[#This Row],[QEpsBtm_BoolLog]]-Table1[[#This Row],[QEpsBtmLog]])</f>
        <v>0.95133295983336452</v>
      </c>
      <c r="AN692" s="1">
        <f>(LOG(Table1[[#This Row],[QEpsBtm_Hasse]])-Table1[[#This Row],[QEpsBtmLog]])/(Table1[[#This Row],[QEpsBtm_BoolLog]]-Table1[[#This Row],[QEpsBtmLog]])</f>
        <v>0.93276677251321205</v>
      </c>
      <c r="AO692" s="1">
        <f>LOG(Table1[[#This Row],[QEpsBtm_Bool]])</f>
        <v>1.409436019573036</v>
      </c>
    </row>
    <row r="693" spans="1:41" hidden="1" x14ac:dyDescent="0.25">
      <c r="A693" s="1" t="s">
        <v>50</v>
      </c>
      <c r="B693" t="s">
        <v>52</v>
      </c>
      <c r="C693">
        <v>345</v>
      </c>
      <c r="D693">
        <v>21</v>
      </c>
      <c r="E693">
        <v>277</v>
      </c>
      <c r="F693">
        <v>277</v>
      </c>
      <c r="G693">
        <v>6.2799999999999995E-2</v>
      </c>
      <c r="H693">
        <v>5.9999999999999995E-4</v>
      </c>
      <c r="I693">
        <v>0.48659999999999998</v>
      </c>
      <c r="J693">
        <v>6.0699999999999997E-2</v>
      </c>
      <c r="K693">
        <v>8.0000000000000004E-4</v>
      </c>
      <c r="L693">
        <v>0.45950000000000002</v>
      </c>
      <c r="M693">
        <v>6.1400000000000003E-2</v>
      </c>
      <c r="N693">
        <v>5.9999999999999995E-4</v>
      </c>
      <c r="O693">
        <v>0.4677</v>
      </c>
      <c r="P693">
        <v>0.1234</v>
      </c>
      <c r="Q693">
        <v>8.9999999999999998E-4</v>
      </c>
      <c r="R693">
        <v>0.99650000000000005</v>
      </c>
      <c r="S693">
        <v>0.1484</v>
      </c>
      <c r="T693">
        <v>0.1484</v>
      </c>
      <c r="U693">
        <v>0.1484</v>
      </c>
      <c r="V693">
        <v>23.674099999999999</v>
      </c>
      <c r="W693">
        <v>227.44329999999999</v>
      </c>
      <c r="X693">
        <v>22.075600000000001</v>
      </c>
      <c r="Y693">
        <v>210.76179999999999</v>
      </c>
      <c r="Z693">
        <v>28.3628</v>
      </c>
      <c r="AA693">
        <v>23.674099999999999</v>
      </c>
      <c r="AB693">
        <v>227.44329999999999</v>
      </c>
      <c r="AC693">
        <v>22.075600000000001</v>
      </c>
      <c r="AD693">
        <v>210.76179999999999</v>
      </c>
      <c r="AE693">
        <v>28.3628</v>
      </c>
      <c r="AF693">
        <f>LOG(Table1[[#This Row],[QEpsAll]])</f>
        <v>-0.31282789540520034</v>
      </c>
      <c r="AG693">
        <f>LOG(Table1[[#This Row],[QEpsBtm]])</f>
        <v>-0.33771448427786993</v>
      </c>
      <c r="AH693">
        <f>(LOG(Table1[[#This Row],[QEpsBtmIC]])-Table1[[#This Row],[QEpsBtmLog]])/(Table1[[#This Row],[QEpsBtm_BoolLog]]-Table1[[#This Row],[QEpsBtmLog]])</f>
        <v>4.2904274864226611E-3</v>
      </c>
      <c r="AI693" s="1">
        <f>(LOG(Table1[[#This Row],[QEpsBtmICRand]])-Table1[[#This Row],[QEpsBtmLog]])/(Table1[[#This Row],[QEpsBtm_BoolLog]]-Table1[[#This Row],[QEpsBtmLog]])</f>
        <v>0.18776801147328145</v>
      </c>
      <c r="AJ693" s="1">
        <f>(LOG(Table1[[#This Row],[QEpsBtmIC_HasseSimple]])-Table1[[#This Row],[QEpsBtmLog]])/(Table1[[#This Row],[QEpsBtm_BoolLog]]-Table1[[#This Row],[QEpsBtmLog]])</f>
        <v>0.9561702201717327</v>
      </c>
      <c r="AK693" s="1">
        <f>(LOG(Table1[[#This Row],[QEpsBtmIC_Hasse]])-Table1[[#This Row],[QEpsBtmLog]])/(Table1[[#This Row],[QEpsBtm_BoolLog]]-Table1[[#This Row],[QEpsBtmLog]])</f>
        <v>0.93921318081534011</v>
      </c>
      <c r="AL693" s="1">
        <f>(LOG(Table1[[#This Row],[QEpsBtmIC_Bool]])-Table1[[#This Row],[QEpsBtmLog]])/(Table1[[#This Row],[QEpsBtm_BoolLog]]-Table1[[#This Row],[QEpsBtmLog]])</f>
        <v>1</v>
      </c>
      <c r="AM693" s="1">
        <f>(LOG(Table1[[#This Row],[QEpsBtm_HasseSimple]])-Table1[[#This Row],[QEpsBtmLog]])/(Table1[[#This Row],[QEpsBtm_BoolLog]]-Table1[[#This Row],[QEpsBtmLog]])</f>
        <v>0.9561702201717327</v>
      </c>
      <c r="AN693" s="1">
        <f>(LOG(Table1[[#This Row],[QEpsBtm_Hasse]])-Table1[[#This Row],[QEpsBtmLog]])/(Table1[[#This Row],[QEpsBtm_BoolLog]]-Table1[[#This Row],[QEpsBtmLog]])</f>
        <v>0.93921318081534011</v>
      </c>
      <c r="AO693" s="1">
        <f>LOG(Table1[[#This Row],[QEpsBtm_Bool]])</f>
        <v>1.4527491025520678</v>
      </c>
    </row>
    <row r="694" spans="1:41" hidden="1" x14ac:dyDescent="0.25">
      <c r="A694" s="1" t="s">
        <v>50</v>
      </c>
      <c r="B694" t="s">
        <v>52</v>
      </c>
      <c r="C694">
        <v>345</v>
      </c>
      <c r="D694">
        <v>22</v>
      </c>
      <c r="E694">
        <v>301</v>
      </c>
      <c r="F694">
        <v>301</v>
      </c>
      <c r="G694">
        <v>6.2799999999999995E-2</v>
      </c>
      <c r="H694">
        <v>5.9999999999999995E-4</v>
      </c>
      <c r="I694">
        <v>0.48659999999999998</v>
      </c>
      <c r="J694">
        <v>6.1899999999999997E-2</v>
      </c>
      <c r="K694">
        <v>8.9999999999999998E-4</v>
      </c>
      <c r="L694">
        <v>0.47189999999999999</v>
      </c>
      <c r="M694">
        <v>6.13E-2</v>
      </c>
      <c r="N694">
        <v>5.9999999999999995E-4</v>
      </c>
      <c r="O694">
        <v>0.45929999999999999</v>
      </c>
      <c r="P694">
        <v>0.12509999999999999</v>
      </c>
      <c r="Q694">
        <v>5.9999999999999995E-4</v>
      </c>
      <c r="R694">
        <v>0.99590000000000001</v>
      </c>
      <c r="S694">
        <v>0.1484</v>
      </c>
      <c r="T694">
        <v>0.1484</v>
      </c>
      <c r="U694">
        <v>0.1484</v>
      </c>
      <c r="V694">
        <v>26.105399999999999</v>
      </c>
      <c r="W694">
        <v>248.0771</v>
      </c>
      <c r="X694">
        <v>24.452200000000001</v>
      </c>
      <c r="Y694">
        <v>230.7627</v>
      </c>
      <c r="Z694">
        <v>31.174700000000001</v>
      </c>
      <c r="AA694">
        <v>26.105399999999999</v>
      </c>
      <c r="AB694">
        <v>248.0771</v>
      </c>
      <c r="AC694">
        <v>24.452200000000001</v>
      </c>
      <c r="AD694">
        <v>230.7627</v>
      </c>
      <c r="AE694">
        <v>31.174700000000001</v>
      </c>
      <c r="AF694">
        <f>LOG(Table1[[#This Row],[QEpsAll]])</f>
        <v>-0.31282789540520034</v>
      </c>
      <c r="AG694">
        <f>LOG(Table1[[#This Row],[QEpsBtm]])</f>
        <v>-0.32615002265705073</v>
      </c>
      <c r="AH694">
        <f>(LOG(Table1[[#This Row],[QEpsBtmIC]])-Table1[[#This Row],[QEpsBtmLog]])/(Table1[[#This Row],[QEpsBtm_BoolLog]]-Table1[[#This Row],[QEpsBtmLog]])</f>
        <v>-6.4581538149710996E-3</v>
      </c>
      <c r="AI694" s="1">
        <f>(LOG(Table1[[#This Row],[QEpsBtmICRand]])-Table1[[#This Row],[QEpsBtmLog]])/(Table1[[#This Row],[QEpsBtm_BoolLog]]-Table1[[#This Row],[QEpsBtmLog]])</f>
        <v>0.17822761291181133</v>
      </c>
      <c r="AJ694" s="1">
        <f>(LOG(Table1[[#This Row],[QEpsBtmIC_HasseSimple]])-Table1[[#This Row],[QEpsBtmLog]])/(Table1[[#This Row],[QEpsBtm_BoolLog]]-Table1[[#This Row],[QEpsBtmLog]])</f>
        <v>0.95765167550601571</v>
      </c>
      <c r="AK694" s="1">
        <f>(LOG(Table1[[#This Row],[QEpsBtmIC_Hasse]])-Table1[[#This Row],[QEpsBtmLog]])/(Table1[[#This Row],[QEpsBtm_BoolLog]]-Table1[[#This Row],[QEpsBtmLog]])</f>
        <v>0.94204005059421148</v>
      </c>
      <c r="AL694" s="1">
        <f>(LOG(Table1[[#This Row],[QEpsBtmIC_Bool]])-Table1[[#This Row],[QEpsBtmLog]])/(Table1[[#This Row],[QEpsBtm_BoolLog]]-Table1[[#This Row],[QEpsBtmLog]])</f>
        <v>1</v>
      </c>
      <c r="AM694" s="1">
        <f>(LOG(Table1[[#This Row],[QEpsBtm_HasseSimple]])-Table1[[#This Row],[QEpsBtmLog]])/(Table1[[#This Row],[QEpsBtm_BoolLog]]-Table1[[#This Row],[QEpsBtmLog]])</f>
        <v>0.95765167550601571</v>
      </c>
      <c r="AN694" s="1">
        <f>(LOG(Table1[[#This Row],[QEpsBtm_Hasse]])-Table1[[#This Row],[QEpsBtmLog]])/(Table1[[#This Row],[QEpsBtm_BoolLog]]-Table1[[#This Row],[QEpsBtmLog]])</f>
        <v>0.94204005059421148</v>
      </c>
      <c r="AO694" s="1">
        <f>LOG(Table1[[#This Row],[QEpsBtm_Bool]])</f>
        <v>1.4938022828732278</v>
      </c>
    </row>
    <row r="695" spans="1:41" hidden="1" x14ac:dyDescent="0.25">
      <c r="A695" s="1" t="s">
        <v>50</v>
      </c>
      <c r="B695" t="s">
        <v>52</v>
      </c>
      <c r="C695">
        <v>345</v>
      </c>
      <c r="D695">
        <v>23</v>
      </c>
      <c r="E695">
        <v>330</v>
      </c>
      <c r="F695">
        <v>330</v>
      </c>
      <c r="G695">
        <v>6.2799999999999995E-2</v>
      </c>
      <c r="H695">
        <v>5.9999999999999995E-4</v>
      </c>
      <c r="I695">
        <v>0.48659999999999998</v>
      </c>
      <c r="J695">
        <v>6.1400000000000003E-2</v>
      </c>
      <c r="K695">
        <v>5.9999999999999995E-4</v>
      </c>
      <c r="L695">
        <v>0.4642</v>
      </c>
      <c r="M695">
        <v>6.0499999999999998E-2</v>
      </c>
      <c r="N695">
        <v>8.0000000000000004E-4</v>
      </c>
      <c r="O695">
        <v>0.4602</v>
      </c>
      <c r="P695">
        <v>0.12509999999999999</v>
      </c>
      <c r="Q695">
        <v>5.9999999999999995E-4</v>
      </c>
      <c r="R695">
        <v>0.996</v>
      </c>
      <c r="S695">
        <v>0.1484</v>
      </c>
      <c r="T695">
        <v>0.1484</v>
      </c>
      <c r="U695">
        <v>0.1484</v>
      </c>
      <c r="V695">
        <v>28.714099999999998</v>
      </c>
      <c r="W695">
        <v>274.83300000000003</v>
      </c>
      <c r="X695">
        <v>26.984999999999999</v>
      </c>
      <c r="Y695">
        <v>256.7627</v>
      </c>
      <c r="Z695">
        <v>33.988100000000003</v>
      </c>
      <c r="AA695">
        <v>28.714099999999998</v>
      </c>
      <c r="AB695">
        <v>274.83300000000003</v>
      </c>
      <c r="AC695">
        <v>26.984999999999999</v>
      </c>
      <c r="AD695">
        <v>256.7627</v>
      </c>
      <c r="AE695">
        <v>33.988100000000003</v>
      </c>
      <c r="AF695">
        <f>LOG(Table1[[#This Row],[QEpsAll]])</f>
        <v>-0.31282789540520034</v>
      </c>
      <c r="AG695">
        <f>LOG(Table1[[#This Row],[QEpsBtm]])</f>
        <v>-0.3332948638801011</v>
      </c>
      <c r="AH695">
        <f>(LOG(Table1[[#This Row],[QEpsBtmIC]])-Table1[[#This Row],[QEpsBtmLog]])/(Table1[[#This Row],[QEpsBtm_BoolLog]]-Table1[[#This Row],[QEpsBtmLog]])</f>
        <v>-2.0157019968048999E-3</v>
      </c>
      <c r="AI695" s="1">
        <f>(LOG(Table1[[#This Row],[QEpsBtmICRand]])-Table1[[#This Row],[QEpsBtmLog]])/(Table1[[#This Row],[QEpsBtm_BoolLog]]-Table1[[#This Row],[QEpsBtmLog]])</f>
        <v>0.17781311522408055</v>
      </c>
      <c r="AJ695" s="1">
        <f>(LOG(Table1[[#This Row],[QEpsBtmIC_HasseSimple]])-Table1[[#This Row],[QEpsBtmLog]])/(Table1[[#This Row],[QEpsBtm_BoolLog]]-Table1[[#This Row],[QEpsBtmLog]])</f>
        <v>0.96072571888078329</v>
      </c>
      <c r="AK695" s="1">
        <f>(LOG(Table1[[#This Row],[QEpsBtmIC_Hasse]])-Table1[[#This Row],[QEpsBtmLog]])/(Table1[[#This Row],[QEpsBtm_BoolLog]]-Table1[[#This Row],[QEpsBtmLog]])</f>
        <v>0.94626016515220823</v>
      </c>
      <c r="AL695" s="1">
        <f>(LOG(Table1[[#This Row],[QEpsBtmIC_Bool]])-Table1[[#This Row],[QEpsBtmLog]])/(Table1[[#This Row],[QEpsBtm_BoolLog]]-Table1[[#This Row],[QEpsBtmLog]])</f>
        <v>1</v>
      </c>
      <c r="AM695" s="1">
        <f>(LOG(Table1[[#This Row],[QEpsBtm_HasseSimple]])-Table1[[#This Row],[QEpsBtmLog]])/(Table1[[#This Row],[QEpsBtm_BoolLog]]-Table1[[#This Row],[QEpsBtmLog]])</f>
        <v>0.96072571888078329</v>
      </c>
      <c r="AN695" s="1">
        <f>(LOG(Table1[[#This Row],[QEpsBtm_Hasse]])-Table1[[#This Row],[QEpsBtmLog]])/(Table1[[#This Row],[QEpsBtm_BoolLog]]-Table1[[#This Row],[QEpsBtmLog]])</f>
        <v>0.94626016515220823</v>
      </c>
      <c r="AO695" s="1">
        <f>LOG(Table1[[#This Row],[QEpsBtm_Bool]])</f>
        <v>1.5313268873668435</v>
      </c>
    </row>
    <row r="696" spans="1:41" hidden="1" x14ac:dyDescent="0.25">
      <c r="A696" s="1" t="s">
        <v>50</v>
      </c>
      <c r="B696" t="s">
        <v>52</v>
      </c>
      <c r="C696">
        <v>345</v>
      </c>
      <c r="D696">
        <v>24</v>
      </c>
      <c r="E696">
        <v>353</v>
      </c>
      <c r="F696">
        <v>353</v>
      </c>
      <c r="G696">
        <v>6.2799999999999995E-2</v>
      </c>
      <c r="H696">
        <v>5.9999999999999995E-4</v>
      </c>
      <c r="I696">
        <v>0.48659999999999998</v>
      </c>
      <c r="J696">
        <v>6.1400000000000003E-2</v>
      </c>
      <c r="K696">
        <v>5.9999999999999995E-4</v>
      </c>
      <c r="L696">
        <v>0.46750000000000003</v>
      </c>
      <c r="M696">
        <v>6.25E-2</v>
      </c>
      <c r="N696">
        <v>5.9999999999999995E-4</v>
      </c>
      <c r="O696">
        <v>0.47110000000000002</v>
      </c>
      <c r="P696">
        <v>0.12509999999999999</v>
      </c>
      <c r="Q696">
        <v>5.9999999999999995E-4</v>
      </c>
      <c r="R696">
        <v>0.99590000000000001</v>
      </c>
      <c r="S696">
        <v>0.1484</v>
      </c>
      <c r="T696">
        <v>0.1484</v>
      </c>
      <c r="U696">
        <v>0.1484</v>
      </c>
      <c r="V696">
        <v>31.1282</v>
      </c>
      <c r="W696">
        <v>295.09410000000003</v>
      </c>
      <c r="X696">
        <v>29.283000000000001</v>
      </c>
      <c r="Y696">
        <v>275.7627</v>
      </c>
      <c r="Z696">
        <v>36.703400000000002</v>
      </c>
      <c r="AA696">
        <v>31.1282</v>
      </c>
      <c r="AB696">
        <v>295.09410000000003</v>
      </c>
      <c r="AC696">
        <v>29.283000000000001</v>
      </c>
      <c r="AD696">
        <v>275.7627</v>
      </c>
      <c r="AE696">
        <v>36.703400000000002</v>
      </c>
      <c r="AF696">
        <f>LOG(Table1[[#This Row],[QEpsAll]])</f>
        <v>-0.31282789540520034</v>
      </c>
      <c r="AG696">
        <f>LOG(Table1[[#This Row],[QEpsBtm]])</f>
        <v>-0.33021838479146337</v>
      </c>
      <c r="AH696">
        <f>(LOG(Table1[[#This Row],[QEpsBtmIC]])-Table1[[#This Row],[QEpsBtmLog]])/(Table1[[#This Row],[QEpsBtm_BoolLog]]-Table1[[#This Row],[QEpsBtmLog]])</f>
        <v>1.7581115820280463E-3</v>
      </c>
      <c r="AI696" s="1">
        <f>(LOG(Table1[[#This Row],[QEpsBtmICRand]])-Table1[[#This Row],[QEpsBtmLog]])/(Table1[[#This Row],[QEpsBtm_BoolLog]]-Table1[[#This Row],[QEpsBtmLog]])</f>
        <v>0.17332304569194976</v>
      </c>
      <c r="AJ696" s="1">
        <f>(LOG(Table1[[#This Row],[QEpsBtmIC_HasseSimple]])-Table1[[#This Row],[QEpsBtmLog]])/(Table1[[#This Row],[QEpsBtm_BoolLog]]-Table1[[#This Row],[QEpsBtmLog]])</f>
        <v>0.96224003556107918</v>
      </c>
      <c r="AK696" s="1">
        <f>(LOG(Table1[[#This Row],[QEpsBtmIC_Hasse]])-Table1[[#This Row],[QEpsBtmLog]])/(Table1[[#This Row],[QEpsBtm_BoolLog]]-Table1[[#This Row],[QEpsBtmLog]])</f>
        <v>0.94823502473868715</v>
      </c>
      <c r="AL696" s="1">
        <f>(LOG(Table1[[#This Row],[QEpsBtmIC_Bool]])-Table1[[#This Row],[QEpsBtmLog]])/(Table1[[#This Row],[QEpsBtm_BoolLog]]-Table1[[#This Row],[QEpsBtmLog]])</f>
        <v>1</v>
      </c>
      <c r="AM696" s="1">
        <f>(LOG(Table1[[#This Row],[QEpsBtm_HasseSimple]])-Table1[[#This Row],[QEpsBtmLog]])/(Table1[[#This Row],[QEpsBtm_BoolLog]]-Table1[[#This Row],[QEpsBtmLog]])</f>
        <v>0.96224003556107918</v>
      </c>
      <c r="AN696" s="1">
        <f>(LOG(Table1[[#This Row],[QEpsBtm_Hasse]])-Table1[[#This Row],[QEpsBtmLog]])/(Table1[[#This Row],[QEpsBtm_BoolLog]]-Table1[[#This Row],[QEpsBtmLog]])</f>
        <v>0.94823502473868715</v>
      </c>
      <c r="AO696" s="1">
        <f>LOG(Table1[[#This Row],[QEpsBtm_Bool]])</f>
        <v>1.5647062967546581</v>
      </c>
    </row>
    <row r="697" spans="1:41" hidden="1" x14ac:dyDescent="0.25">
      <c r="A697" s="1" t="s">
        <v>50</v>
      </c>
      <c r="B697" t="s">
        <v>52</v>
      </c>
      <c r="C697">
        <v>345</v>
      </c>
      <c r="D697">
        <v>25</v>
      </c>
      <c r="E697">
        <v>384</v>
      </c>
      <c r="F697">
        <v>385</v>
      </c>
      <c r="G697">
        <v>6.2799999999999995E-2</v>
      </c>
      <c r="H697">
        <v>5.9999999999999995E-4</v>
      </c>
      <c r="I697">
        <v>0.48659999999999998</v>
      </c>
      <c r="J697">
        <v>6.2199999999999998E-2</v>
      </c>
      <c r="K697">
        <v>2.9999999999999997E-4</v>
      </c>
      <c r="L697">
        <v>0.46589999999999998</v>
      </c>
      <c r="M697">
        <v>6.13E-2</v>
      </c>
      <c r="N697">
        <v>5.9999999999999995E-4</v>
      </c>
      <c r="O697">
        <v>0.46500000000000002</v>
      </c>
      <c r="P697">
        <v>0.1239</v>
      </c>
      <c r="Q697">
        <v>8.9999999999999998E-4</v>
      </c>
      <c r="R697">
        <v>0.99529999999999996</v>
      </c>
      <c r="S697">
        <v>0.1484</v>
      </c>
      <c r="T697">
        <v>0.1484</v>
      </c>
      <c r="U697">
        <v>0.1484</v>
      </c>
      <c r="V697">
        <v>33.749699999999997</v>
      </c>
      <c r="W697">
        <v>321.6721</v>
      </c>
      <c r="X697">
        <v>31.837399999999999</v>
      </c>
      <c r="Y697">
        <v>301.6388</v>
      </c>
      <c r="Z697">
        <v>39.736499999999999</v>
      </c>
      <c r="AA697">
        <v>33.780200000000001</v>
      </c>
      <c r="AB697">
        <v>321.92290000000003</v>
      </c>
      <c r="AC697">
        <v>31.835899999999999</v>
      </c>
      <c r="AD697">
        <v>301.58929999999998</v>
      </c>
      <c r="AE697">
        <v>39.832700000000003</v>
      </c>
      <c r="AF697">
        <f>LOG(Table1[[#This Row],[QEpsAll]])</f>
        <v>-0.31282789540520034</v>
      </c>
      <c r="AG697">
        <f>LOG(Table1[[#This Row],[QEpsBtm]])</f>
        <v>-0.33170728955177908</v>
      </c>
      <c r="AH697">
        <f>(LOG(Table1[[#This Row],[QEpsBtmIC]])-Table1[[#This Row],[QEpsBtmLog]])/(Table1[[#This Row],[QEpsBtm_BoolLog]]-Table1[[#This Row],[QEpsBtmLog]])</f>
        <v>-4.3490543577033022E-4</v>
      </c>
      <c r="AI697" s="1">
        <f>(LOG(Table1[[#This Row],[QEpsBtmICRand]])-Table1[[#This Row],[QEpsBtmLog]])/(Table1[[#This Row],[QEpsBtm_BoolLog]]-Table1[[#This Row],[QEpsBtmLog]])</f>
        <v>0.17072961969500813</v>
      </c>
      <c r="AJ697" s="1">
        <f>(LOG(Table1[[#This Row],[QEpsBtmIC_HasseSimple]])-Table1[[#This Row],[QEpsBtmLog]])/(Table1[[#This Row],[QEpsBtm_BoolLog]]-Table1[[#This Row],[QEpsBtmLog]])</f>
        <v>0.96347428227955267</v>
      </c>
      <c r="AK697" s="1">
        <f>(LOG(Table1[[#This Row],[QEpsBtmIC_Hasse]])-Table1[[#This Row],[QEpsBtmLog]])/(Table1[[#This Row],[QEpsBtm_BoolLog]]-Table1[[#This Row],[QEpsBtmLog]])</f>
        <v>0.95014105632856349</v>
      </c>
      <c r="AL697" s="1">
        <f>(LOG(Table1[[#This Row],[QEpsBtmIC_Bool]])-Table1[[#This Row],[QEpsBtmLog]])/(Table1[[#This Row],[QEpsBtm_BoolLog]]-Table1[[#This Row],[QEpsBtmLog]])</f>
        <v>1.0005438579901498</v>
      </c>
      <c r="AM697" s="1">
        <f>(LOG(Table1[[#This Row],[QEpsBtm_HasseSimple]])-Table1[[#This Row],[QEpsBtmLog]])/(Table1[[#This Row],[QEpsBtm_BoolLog]]-Table1[[#This Row],[QEpsBtmLog]])</f>
        <v>0.96327111255881226</v>
      </c>
      <c r="AN697" s="1">
        <f>(LOG(Table1[[#This Row],[QEpsBtm_Hasse]])-Table1[[#This Row],[QEpsBtmLog]])/(Table1[[#This Row],[QEpsBtm_BoolLog]]-Table1[[#This Row],[QEpsBtmLog]])</f>
        <v>0.95015165347954333</v>
      </c>
      <c r="AO697" s="1">
        <f>LOG(Table1[[#This Row],[QEpsBtm_Bool]])</f>
        <v>1.5991896117011486</v>
      </c>
    </row>
    <row r="698" spans="1:41" hidden="1" x14ac:dyDescent="0.25">
      <c r="A698" s="1" t="s">
        <v>50</v>
      </c>
      <c r="B698" t="s">
        <v>52</v>
      </c>
      <c r="C698">
        <v>345</v>
      </c>
      <c r="D698">
        <v>26</v>
      </c>
      <c r="E698">
        <v>433</v>
      </c>
      <c r="F698">
        <v>434</v>
      </c>
      <c r="G698">
        <v>6.2799999999999995E-2</v>
      </c>
      <c r="H698">
        <v>5.9999999999999995E-4</v>
      </c>
      <c r="I698">
        <v>0.48659999999999998</v>
      </c>
      <c r="J698">
        <v>6.1899999999999997E-2</v>
      </c>
      <c r="K698">
        <v>0</v>
      </c>
      <c r="L698">
        <v>0.47</v>
      </c>
      <c r="M698">
        <v>6.2E-2</v>
      </c>
      <c r="N698">
        <v>0</v>
      </c>
      <c r="O698">
        <v>0.47939999999999999</v>
      </c>
      <c r="P698">
        <v>0.1245</v>
      </c>
      <c r="Q698">
        <v>8.0000000000000004E-4</v>
      </c>
      <c r="R698">
        <v>0.99639999999999995</v>
      </c>
      <c r="S698">
        <v>0.1484</v>
      </c>
      <c r="T698">
        <v>0.1484</v>
      </c>
      <c r="U698">
        <v>0.1484</v>
      </c>
      <c r="V698">
        <v>38.800600000000003</v>
      </c>
      <c r="W698">
        <v>363.76209999999998</v>
      </c>
      <c r="X698">
        <v>36.696800000000003</v>
      </c>
      <c r="Y698">
        <v>341.66210000000001</v>
      </c>
      <c r="Z698">
        <v>45.563699999999997</v>
      </c>
      <c r="AA698">
        <v>38.831099999999999</v>
      </c>
      <c r="AB698">
        <v>364.01280000000003</v>
      </c>
      <c r="AC698">
        <v>36.695300000000003</v>
      </c>
      <c r="AD698">
        <v>341.61259999999999</v>
      </c>
      <c r="AE698">
        <v>45.659799999999997</v>
      </c>
      <c r="AF698">
        <f>LOG(Table1[[#This Row],[QEpsAll]])</f>
        <v>-0.31282789540520034</v>
      </c>
      <c r="AG698">
        <f>LOG(Table1[[#This Row],[QEpsBtm]])</f>
        <v>-0.32790214206428259</v>
      </c>
      <c r="AH698">
        <f>(LOG(Table1[[#This Row],[QEpsBtmIC]])-Table1[[#This Row],[QEpsBtmLog]])/(Table1[[#This Row],[QEpsBtm_BoolLog]]-Table1[[#This Row],[QEpsBtmLog]])</f>
        <v>4.3292626744768454E-3</v>
      </c>
      <c r="AI698" s="1">
        <f>(LOG(Table1[[#This Row],[QEpsBtmICRand]])-Table1[[#This Row],[QEpsBtmLog]])/(Table1[[#This Row],[QEpsBtm_BoolLog]]-Table1[[#This Row],[QEpsBtmLog]])</f>
        <v>0.16427505184467289</v>
      </c>
      <c r="AJ698" s="1">
        <f>(LOG(Table1[[#This Row],[QEpsBtmIC_HasseSimple]])-Table1[[#This Row],[QEpsBtmLog]])/(Table1[[#This Row],[QEpsBtm_BoolLog]]-Table1[[#This Row],[QEpsBtmLog]])</f>
        <v>0.96504477627391316</v>
      </c>
      <c r="AK698" s="1">
        <f>(LOG(Table1[[#This Row],[QEpsBtmIC_Hasse]])-Table1[[#This Row],[QEpsBtmLog]])/(Table1[[#This Row],[QEpsBtm_BoolLog]]-Table1[[#This Row],[QEpsBtmLog]])</f>
        <v>0.95267679769230129</v>
      </c>
      <c r="AL698" s="1">
        <f>(LOG(Table1[[#This Row],[QEpsBtmIC_Bool]])-Table1[[#This Row],[QEpsBtmLog]])/(Table1[[#This Row],[QEpsBtm_BoolLog]]-Table1[[#This Row],[QEpsBtmLog]])</f>
        <v>1.0004606148511761</v>
      </c>
      <c r="AM698" s="1">
        <f>(LOG(Table1[[#This Row],[QEpsBtm_HasseSimple]])-Table1[[#This Row],[QEpsBtmLog]])/(Table1[[#This Row],[QEpsBtm_BoolLog]]-Table1[[#This Row],[QEpsBtmLog]])</f>
        <v>0.96487299260101134</v>
      </c>
      <c r="AN698" s="1">
        <f>(LOG(Table1[[#This Row],[QEpsBtm_Hasse]])-Table1[[#This Row],[QEpsBtmLog]])/(Table1[[#This Row],[QEpsBtm_BoolLog]]-Table1[[#This Row],[QEpsBtmLog]])</f>
        <v>0.95268573410184298</v>
      </c>
      <c r="AO698" s="1">
        <f>LOG(Table1[[#This Row],[QEpsBtm_Bool]])</f>
        <v>1.6586189837200027</v>
      </c>
    </row>
    <row r="699" spans="1:41" hidden="1" x14ac:dyDescent="0.25">
      <c r="A699" s="1" t="s">
        <v>50</v>
      </c>
      <c r="B699" t="s">
        <v>52</v>
      </c>
      <c r="C699">
        <v>345</v>
      </c>
      <c r="D699">
        <v>27</v>
      </c>
      <c r="E699">
        <v>467</v>
      </c>
      <c r="F699">
        <v>468</v>
      </c>
      <c r="G699">
        <v>6.2799999999999995E-2</v>
      </c>
      <c r="H699">
        <v>5.9999999999999995E-4</v>
      </c>
      <c r="I699">
        <v>0.48659999999999998</v>
      </c>
      <c r="J699">
        <v>6.1400000000000003E-2</v>
      </c>
      <c r="K699">
        <v>5.9999999999999995E-4</v>
      </c>
      <c r="L699">
        <v>0.47789999999999999</v>
      </c>
      <c r="M699">
        <v>6.2E-2</v>
      </c>
      <c r="N699">
        <v>8.9999999999999998E-4</v>
      </c>
      <c r="O699">
        <v>0.48060000000000003</v>
      </c>
      <c r="P699">
        <v>0.12559999999999999</v>
      </c>
      <c r="Q699">
        <v>0</v>
      </c>
      <c r="R699">
        <v>0.996</v>
      </c>
      <c r="S699">
        <v>0.1484</v>
      </c>
      <c r="T699">
        <v>0.1484</v>
      </c>
      <c r="U699">
        <v>0.1641</v>
      </c>
      <c r="V699">
        <v>41.696100000000001</v>
      </c>
      <c r="W699">
        <v>392.90809999999999</v>
      </c>
      <c r="X699">
        <v>39.454000000000001</v>
      </c>
      <c r="Y699">
        <v>369.59989999999999</v>
      </c>
      <c r="Z699">
        <v>48.917299999999997</v>
      </c>
      <c r="AA699">
        <v>41.726599999999998</v>
      </c>
      <c r="AB699">
        <v>393.15879999999999</v>
      </c>
      <c r="AC699">
        <v>39.452399999999997</v>
      </c>
      <c r="AD699">
        <v>369.5505</v>
      </c>
      <c r="AE699">
        <v>49.013399999999997</v>
      </c>
      <c r="AF699">
        <f>LOG(Table1[[#This Row],[QEpsAll]])</f>
        <v>-0.31282789540520034</v>
      </c>
      <c r="AG699">
        <f>LOG(Table1[[#This Row],[QEpsBtm]])</f>
        <v>-0.32066296947920608</v>
      </c>
      <c r="AH699">
        <f>(LOG(Table1[[#This Row],[QEpsBtmIC]])-Table1[[#This Row],[QEpsBtmLog]])/(Table1[[#This Row],[QEpsBtm_BoolLog]]-Table1[[#This Row],[QEpsBtmLog]])</f>
        <v>1.2172055978332574E-3</v>
      </c>
      <c r="AI699" s="1">
        <f>(LOG(Table1[[#This Row],[QEpsBtmICRand]])-Table1[[#This Row],[QEpsBtmLog]])/(Table1[[#This Row],[QEpsBtm_BoolLog]]-Table1[[#This Row],[QEpsBtmLog]])</f>
        <v>0.15865791276554655</v>
      </c>
      <c r="AJ699" s="1">
        <f>(LOG(Table1[[#This Row],[QEpsBtmIC_HasseSimple]])-Table1[[#This Row],[QEpsBtmLog]])/(Table1[[#This Row],[QEpsBtm_BoolLog]]-Table1[[#This Row],[QEpsBtmLog]])</f>
        <v>0.96564916905262765</v>
      </c>
      <c r="AK699" s="1">
        <f>(LOG(Table1[[#This Row],[QEpsBtmIC_Hasse]])-Table1[[#This Row],[QEpsBtmLog]])/(Table1[[#This Row],[QEpsBtm_BoolLog]]-Table1[[#This Row],[QEpsBtmLog]])</f>
        <v>0.95354068549701709</v>
      </c>
      <c r="AL699" s="1">
        <f>(LOG(Table1[[#This Row],[QEpsBtmIC_Bool]])-Table1[[#This Row],[QEpsBtmLog]])/(Table1[[#This Row],[QEpsBtm_BoolLog]]-Table1[[#This Row],[QEpsBtmLog]])</f>
        <v>1.0004240292479023</v>
      </c>
      <c r="AM699" s="1">
        <f>(LOG(Table1[[#This Row],[QEpsBtm_HasseSimple]])-Table1[[#This Row],[QEpsBtmLog]])/(Table1[[#This Row],[QEpsBtm_BoolLog]]-Table1[[#This Row],[QEpsBtmLog]])</f>
        <v>0.96549118736012984</v>
      </c>
      <c r="AN699" s="1">
        <f>(LOG(Table1[[#This Row],[QEpsBtm_Hasse]])-Table1[[#This Row],[QEpsBtmLog]])/(Table1[[#This Row],[QEpsBtm_BoolLog]]-Table1[[#This Row],[QEpsBtmLog]])</f>
        <v>0.95354944740924474</v>
      </c>
      <c r="AO699" s="1">
        <f>LOG(Table1[[#This Row],[QEpsBtm_Bool]])</f>
        <v>1.6894624780563707</v>
      </c>
    </row>
    <row r="700" spans="1:41" hidden="1" x14ac:dyDescent="0.25">
      <c r="A700" s="1" t="s">
        <v>50</v>
      </c>
      <c r="B700" t="s">
        <v>52</v>
      </c>
      <c r="C700">
        <v>345</v>
      </c>
      <c r="D700">
        <v>28</v>
      </c>
      <c r="E700">
        <v>509</v>
      </c>
      <c r="F700">
        <v>510</v>
      </c>
      <c r="G700">
        <v>6.2799999999999995E-2</v>
      </c>
      <c r="H700">
        <v>5.9999999999999995E-4</v>
      </c>
      <c r="I700">
        <v>0.48659999999999998</v>
      </c>
      <c r="J700">
        <v>6.25E-2</v>
      </c>
      <c r="K700">
        <v>5.9999999999999995E-4</v>
      </c>
      <c r="L700">
        <v>0.47870000000000001</v>
      </c>
      <c r="M700">
        <v>6.2799999999999995E-2</v>
      </c>
      <c r="N700">
        <v>5.9999999999999995E-4</v>
      </c>
      <c r="O700">
        <v>0.4763</v>
      </c>
      <c r="P700">
        <v>0.12570000000000001</v>
      </c>
      <c r="Q700">
        <v>0</v>
      </c>
      <c r="R700">
        <v>0.99619999999999997</v>
      </c>
      <c r="S700">
        <v>0.1641</v>
      </c>
      <c r="T700">
        <v>0.1484</v>
      </c>
      <c r="U700">
        <v>0.1641</v>
      </c>
      <c r="V700">
        <v>46.529299999999999</v>
      </c>
      <c r="W700">
        <v>433.18959999999998</v>
      </c>
      <c r="X700">
        <v>44.259399999999999</v>
      </c>
      <c r="Y700">
        <v>409.59989999999999</v>
      </c>
      <c r="Z700">
        <v>53.946599999999997</v>
      </c>
      <c r="AA700">
        <v>46.559800000000003</v>
      </c>
      <c r="AB700">
        <v>433.44040000000001</v>
      </c>
      <c r="AC700">
        <v>44.257800000000003</v>
      </c>
      <c r="AD700">
        <v>409.5505</v>
      </c>
      <c r="AE700">
        <v>54.042700000000004</v>
      </c>
      <c r="AF700">
        <f>LOG(Table1[[#This Row],[QEpsAll]])</f>
        <v>-0.31282789540520034</v>
      </c>
      <c r="AG700">
        <f>LOG(Table1[[#This Row],[QEpsBtm]])</f>
        <v>-0.31993657251805141</v>
      </c>
      <c r="AH700">
        <f>(LOG(Table1[[#This Row],[QEpsBtmIC]])-Table1[[#This Row],[QEpsBtmLog]])/(Table1[[#This Row],[QEpsBtm_BoolLog]]-Table1[[#This Row],[QEpsBtmLog]])</f>
        <v>-1.0638165982540259E-3</v>
      </c>
      <c r="AI700" s="1">
        <f>(LOG(Table1[[#This Row],[QEpsBtmICRand]])-Table1[[#This Row],[QEpsBtmLog]])/(Table1[[#This Row],[QEpsBtm_BoolLog]]-Table1[[#This Row],[QEpsBtmLog]])</f>
        <v>0.15511623809870406</v>
      </c>
      <c r="AJ700" s="1">
        <f>(LOG(Table1[[#This Row],[QEpsBtmIC_HasseSimple]])-Table1[[#This Row],[QEpsBtmLog]])/(Table1[[#This Row],[QEpsBtm_BoolLog]]-Table1[[#This Row],[QEpsBtmLog]])</f>
        <v>0.96883232518689155</v>
      </c>
      <c r="AK700" s="1">
        <f>(LOG(Table1[[#This Row],[QEpsBtmIC_Hasse]])-Table1[[#This Row],[QEpsBtmLog]])/(Table1[[#This Row],[QEpsBtm_BoolLog]]-Table1[[#This Row],[QEpsBtmLog]])</f>
        <v>0.95810018559168708</v>
      </c>
      <c r="AL700" s="1">
        <f>(LOG(Table1[[#This Row],[QEpsBtmIC_Bool]])-Table1[[#This Row],[QEpsBtmLog]])/(Table1[[#This Row],[QEpsBtm_BoolLog]]-Table1[[#This Row],[QEpsBtmLog]])</f>
        <v>1.0003767044530072</v>
      </c>
      <c r="AM700" s="1">
        <f>(LOG(Table1[[#This Row],[QEpsBtm_HasseSimple]])-Table1[[#This Row],[QEpsBtmLog]])/(Table1[[#This Row],[QEpsBtm_BoolLog]]-Table1[[#This Row],[QEpsBtmLog]])</f>
        <v>0.96869363076293924</v>
      </c>
      <c r="AN700" s="1">
        <f>(LOG(Table1[[#This Row],[QEpsBtm_Hasse]])-Table1[[#This Row],[QEpsBtmLog]])/(Table1[[#This Row],[QEpsBtm_BoolLog]]-Table1[[#This Row],[QEpsBtmLog]])</f>
        <v>0.95810783715705261</v>
      </c>
      <c r="AO700" s="1">
        <f>LOG(Table1[[#This Row],[QEpsBtm_Bool]])</f>
        <v>1.731964078346657</v>
      </c>
    </row>
    <row r="701" spans="1:41" hidden="1" x14ac:dyDescent="0.25">
      <c r="A701" s="1" t="s">
        <v>50</v>
      </c>
      <c r="B701" t="s">
        <v>52</v>
      </c>
      <c r="C701">
        <v>345</v>
      </c>
      <c r="D701">
        <v>29</v>
      </c>
      <c r="E701">
        <v>570</v>
      </c>
      <c r="F701">
        <v>571</v>
      </c>
      <c r="G701">
        <v>6.2799999999999995E-2</v>
      </c>
      <c r="H701">
        <v>5.9999999999999995E-4</v>
      </c>
      <c r="I701">
        <v>0.48659999999999998</v>
      </c>
      <c r="J701">
        <v>6.2199999999999998E-2</v>
      </c>
      <c r="K701">
        <v>1.1999999999999999E-3</v>
      </c>
      <c r="L701">
        <v>0.4753</v>
      </c>
      <c r="M701">
        <v>6.2E-2</v>
      </c>
      <c r="N701">
        <v>8.0000000000000004E-4</v>
      </c>
      <c r="O701">
        <v>0.47420000000000001</v>
      </c>
      <c r="P701">
        <v>0.12529999999999999</v>
      </c>
      <c r="Q701">
        <v>2.9999999999999997E-4</v>
      </c>
      <c r="R701">
        <v>0.99529999999999996</v>
      </c>
      <c r="S701">
        <v>0.1641</v>
      </c>
      <c r="T701">
        <v>0.1641</v>
      </c>
      <c r="U701">
        <v>0.1641</v>
      </c>
      <c r="V701">
        <v>52.213500000000003</v>
      </c>
      <c r="W701">
        <v>490.0772</v>
      </c>
      <c r="X701">
        <v>49.7682</v>
      </c>
      <c r="Y701">
        <v>464.85059999999999</v>
      </c>
      <c r="Z701">
        <v>60.009700000000002</v>
      </c>
      <c r="AA701">
        <v>52.244</v>
      </c>
      <c r="AB701">
        <v>490.3279</v>
      </c>
      <c r="AC701">
        <v>49.7667</v>
      </c>
      <c r="AD701">
        <v>464.80119999999999</v>
      </c>
      <c r="AE701">
        <v>60.105899999999998</v>
      </c>
      <c r="AF701">
        <f>LOG(Table1[[#This Row],[QEpsAll]])</f>
        <v>-0.31282789540520034</v>
      </c>
      <c r="AG701">
        <f>LOG(Table1[[#This Row],[QEpsBtm]])</f>
        <v>-0.3230321857052415</v>
      </c>
      <c r="AH701">
        <f>(LOG(Table1[[#This Row],[QEpsBtmIC]])-Table1[[#This Row],[QEpsBtmLog]])/(Table1[[#This Row],[QEpsBtm_BoolLog]]-Table1[[#This Row],[QEpsBtmLog]])</f>
        <v>-4.7888776146989381E-4</v>
      </c>
      <c r="AI701" s="1">
        <f>(LOG(Table1[[#This Row],[QEpsBtmICRand]])-Table1[[#This Row],[QEpsBtmLog]])/(Table1[[#This Row],[QEpsBtm_BoolLog]]-Table1[[#This Row],[QEpsBtmLog]])</f>
        <v>0.15275937347934895</v>
      </c>
      <c r="AJ701" s="1">
        <f>(LOG(Table1[[#This Row],[QEpsBtmIC_HasseSimple]])-Table1[[#This Row],[QEpsBtmLog]])/(Table1[[#This Row],[QEpsBtm_BoolLog]]-Table1[[#This Row],[QEpsBtmLog]])</f>
        <v>0.97135755832479531</v>
      </c>
      <c r="AK701" s="1">
        <f>(LOG(Table1[[#This Row],[QEpsBtmIC_Hasse]])-Table1[[#This Row],[QEpsBtmLog]])/(Table1[[#This Row],[QEpsBtm_BoolLog]]-Table1[[#This Row],[QEpsBtmLog]])</f>
        <v>0.96131708701987562</v>
      </c>
      <c r="AL701" s="1">
        <f>(LOG(Table1[[#This Row],[QEpsBtmIC_Bool]])-Table1[[#This Row],[QEpsBtmLog]])/(Table1[[#This Row],[QEpsBtm_BoolLog]]-Table1[[#This Row],[QEpsBtmLog]])</f>
        <v>1.0003310637101608</v>
      </c>
      <c r="AM701" s="1">
        <f>(LOG(Table1[[#This Row],[QEpsBtm_HasseSimple]])-Table1[[#This Row],[QEpsBtmLog]])/(Table1[[#This Row],[QEpsBtm_BoolLog]]-Table1[[#This Row],[QEpsBtmLog]])</f>
        <v>0.97123686144250609</v>
      </c>
      <c r="AN701" s="1">
        <f>(LOG(Table1[[#This Row],[QEpsBtm_Hasse]])-Table1[[#This Row],[QEpsBtmLog]])/(Table1[[#This Row],[QEpsBtm_BoolLog]]-Table1[[#This Row],[QEpsBtmLog]])</f>
        <v>0.96132331649853708</v>
      </c>
      <c r="AO701" s="1">
        <f>LOG(Table1[[#This Row],[QEpsBtm_Bool]])</f>
        <v>1.7782214556501119</v>
      </c>
    </row>
    <row r="702" spans="1:41" hidden="1" x14ac:dyDescent="0.25">
      <c r="A702" s="1" t="s">
        <v>50</v>
      </c>
      <c r="B702" t="s">
        <v>52</v>
      </c>
      <c r="C702">
        <v>345</v>
      </c>
      <c r="D702">
        <v>30</v>
      </c>
      <c r="E702">
        <v>628</v>
      </c>
      <c r="F702">
        <v>629</v>
      </c>
      <c r="G702">
        <v>6.2799999999999995E-2</v>
      </c>
      <c r="H702">
        <v>5.9999999999999995E-4</v>
      </c>
      <c r="I702">
        <v>0.48659999999999998</v>
      </c>
      <c r="J702">
        <v>6.3100000000000003E-2</v>
      </c>
      <c r="K702">
        <v>8.0000000000000004E-4</v>
      </c>
      <c r="L702">
        <v>0.47699999999999998</v>
      </c>
      <c r="M702">
        <v>6.2E-2</v>
      </c>
      <c r="N702">
        <v>8.9999999999999998E-4</v>
      </c>
      <c r="O702">
        <v>0.47710000000000002</v>
      </c>
      <c r="P702">
        <v>0.1245</v>
      </c>
      <c r="Q702">
        <v>8.0000000000000004E-4</v>
      </c>
      <c r="R702">
        <v>0.99590000000000001</v>
      </c>
      <c r="S702">
        <v>0.1641</v>
      </c>
      <c r="T702">
        <v>0.1641</v>
      </c>
      <c r="U702">
        <v>0.1641</v>
      </c>
      <c r="V702">
        <v>58.542999999999999</v>
      </c>
      <c r="W702">
        <v>542.20650000000001</v>
      </c>
      <c r="X702">
        <v>55.900599999999997</v>
      </c>
      <c r="Y702">
        <v>514.88139999999999</v>
      </c>
      <c r="Z702">
        <v>67.000699999999995</v>
      </c>
      <c r="AA702">
        <v>58.573500000000003</v>
      </c>
      <c r="AB702">
        <v>542.45730000000003</v>
      </c>
      <c r="AC702">
        <v>55.899000000000001</v>
      </c>
      <c r="AD702">
        <v>514.83199999999999</v>
      </c>
      <c r="AE702">
        <v>67.096900000000005</v>
      </c>
      <c r="AF702">
        <f>LOG(Table1[[#This Row],[QEpsAll]])</f>
        <v>-0.31282789540520034</v>
      </c>
      <c r="AG702">
        <f>LOG(Table1[[#This Row],[QEpsBtm]])</f>
        <v>-0.32148162095988608</v>
      </c>
      <c r="AH702">
        <f>(LOG(Table1[[#This Row],[QEpsBtmIC]])-Table1[[#This Row],[QEpsBtmLog]])/(Table1[[#This Row],[QEpsBtm_BoolLog]]-Table1[[#This Row],[QEpsBtmLog]])</f>
        <v>4.2391122051342375E-5</v>
      </c>
      <c r="AI702" s="1">
        <f>(LOG(Table1[[#This Row],[QEpsBtmICRand]])-Table1[[#This Row],[QEpsBtmLog]])/(Table1[[#This Row],[QEpsBtm_BoolLog]]-Table1[[#This Row],[QEpsBtmLog]])</f>
        <v>0.14886532169765282</v>
      </c>
      <c r="AJ702" s="1">
        <f>(LOG(Table1[[#This Row],[QEpsBtmIC_HasseSimple]])-Table1[[#This Row],[QEpsBtmLog]])/(Table1[[#This Row],[QEpsBtm_BoolLog]]-Table1[[#This Row],[QEpsBtmLog]])</f>
        <v>0.97281652744104141</v>
      </c>
      <c r="AK702" s="1">
        <f>(LOG(Table1[[#This Row],[QEpsBtmIC_Hasse]])-Table1[[#This Row],[QEpsBtmLog]])/(Table1[[#This Row],[QEpsBtm_BoolLog]]-Table1[[#This Row],[QEpsBtmLog]])</f>
        <v>0.96336527678399042</v>
      </c>
      <c r="AL702" s="1">
        <f>(LOG(Table1[[#This Row],[QEpsBtmIC_Bool]])-Table1[[#This Row],[QEpsBtmLog]])/(Table1[[#This Row],[QEpsBtm_BoolLog]]-Table1[[#This Row],[QEpsBtmLog]])</f>
        <v>1.0002901502490613</v>
      </c>
      <c r="AM702" s="1">
        <f>(LOG(Table1[[#This Row],[QEpsBtm_HasseSimple]])-Table1[[#This Row],[QEpsBtmLog]])/(Table1[[#This Row],[QEpsBtm_BoolLog]]-Table1[[#This Row],[QEpsBtmLog]])</f>
        <v>0.97271119780818693</v>
      </c>
      <c r="AN702" s="1">
        <f>(LOG(Table1[[#This Row],[QEpsBtm_Hasse]])-Table1[[#This Row],[QEpsBtmLog]])/(Table1[[#This Row],[QEpsBtm_BoolLog]]-Table1[[#This Row],[QEpsBtmLog]])</f>
        <v>0.9633710650507683</v>
      </c>
      <c r="AO702" s="1">
        <f>LOG(Table1[[#This Row],[QEpsBtm_Bool]])</f>
        <v>1.8260793400821584</v>
      </c>
    </row>
    <row r="703" spans="1:41" hidden="1" x14ac:dyDescent="0.25">
      <c r="A703" s="1" t="s">
        <v>50</v>
      </c>
      <c r="B703" t="s">
        <v>52</v>
      </c>
      <c r="C703">
        <v>345</v>
      </c>
      <c r="D703">
        <v>31</v>
      </c>
      <c r="E703">
        <v>694</v>
      </c>
      <c r="F703">
        <v>696</v>
      </c>
      <c r="G703">
        <v>6.2799999999999995E-2</v>
      </c>
      <c r="H703">
        <v>5.9999999999999995E-4</v>
      </c>
      <c r="I703">
        <v>0.48659999999999998</v>
      </c>
      <c r="J703">
        <v>6.25E-2</v>
      </c>
      <c r="K703">
        <v>5.9999999999999995E-4</v>
      </c>
      <c r="L703">
        <v>0.47770000000000001</v>
      </c>
      <c r="M703">
        <v>6.2E-2</v>
      </c>
      <c r="N703">
        <v>0</v>
      </c>
      <c r="O703">
        <v>0.4753</v>
      </c>
      <c r="P703">
        <v>0.1239</v>
      </c>
      <c r="Q703">
        <v>8.9999999999999998E-4</v>
      </c>
      <c r="R703">
        <v>0.996</v>
      </c>
      <c r="S703">
        <v>0.1641</v>
      </c>
      <c r="T703">
        <v>0.1641</v>
      </c>
      <c r="U703">
        <v>0.1641</v>
      </c>
      <c r="V703">
        <v>64.220799999999997</v>
      </c>
      <c r="W703">
        <v>598.27440000000001</v>
      </c>
      <c r="X703">
        <v>61.331099999999999</v>
      </c>
      <c r="Y703">
        <v>568.74800000000005</v>
      </c>
      <c r="Z703">
        <v>73.608699999999999</v>
      </c>
      <c r="AA703">
        <v>64.288600000000002</v>
      </c>
      <c r="AB703">
        <v>598.77589999999998</v>
      </c>
      <c r="AC703">
        <v>61.335700000000003</v>
      </c>
      <c r="AD703">
        <v>568.72990000000004</v>
      </c>
      <c r="AE703">
        <v>73.825400000000002</v>
      </c>
      <c r="AF703">
        <f>LOG(Table1[[#This Row],[QEpsAll]])</f>
        <v>-0.31282789540520034</v>
      </c>
      <c r="AG703">
        <f>LOG(Table1[[#This Row],[QEpsBtm]])</f>
        <v>-0.32084475871664614</v>
      </c>
      <c r="AH703">
        <f>(LOG(Table1[[#This Row],[QEpsBtmIC]])-Table1[[#This Row],[QEpsBtmLog]])/(Table1[[#This Row],[QEpsBtm_BoolLog]]-Table1[[#This Row],[QEpsBtmLog]])</f>
        <v>-9.998414288313977E-4</v>
      </c>
      <c r="AI703" s="1">
        <f>(LOG(Table1[[#This Row],[QEpsBtmICRand]])-Table1[[#This Row],[QEpsBtmLog]])/(Table1[[#This Row],[QEpsBtm_BoolLog]]-Table1[[#This Row],[QEpsBtmLog]])</f>
        <v>0.14585789518654185</v>
      </c>
      <c r="AJ703" s="1">
        <f>(LOG(Table1[[#This Row],[QEpsBtmIC_HasseSimple]])-Table1[[#This Row],[QEpsBtmLog]])/(Table1[[#This Row],[QEpsBtm_BoolLog]]-Table1[[#This Row],[QEpsBtmLog]])</f>
        <v>0.97312556875744971</v>
      </c>
      <c r="AK703" s="1">
        <f>(LOG(Table1[[#This Row],[QEpsBtmIC_Hasse]])-Table1[[#This Row],[QEpsBtmLog]])/(Table1[[#This Row],[QEpsBtm_BoolLog]]-Table1[[#This Row],[QEpsBtmLog]])</f>
        <v>0.96379158676272114</v>
      </c>
      <c r="AL703" s="1">
        <f>(LOG(Table1[[#This Row],[QEpsBtmIC_Bool]])-Table1[[#This Row],[QEpsBtmLog]])/(Table1[[#This Row],[QEpsBtm_BoolLog]]-Table1[[#This Row],[QEpsBtmLog]])</f>
        <v>1.0005835433843404</v>
      </c>
      <c r="AM703" s="1">
        <f>(LOG(Table1[[#This Row],[QEpsBtm_HasseSimple]])-Table1[[#This Row],[QEpsBtmLog]])/(Table1[[#This Row],[QEpsBtm_BoolLog]]-Table1[[#This Row],[QEpsBtmLog]])</f>
        <v>0.97291610605278522</v>
      </c>
      <c r="AN703" s="1">
        <f>(LOG(Table1[[#This Row],[QEpsBtm_Hasse]])-Table1[[#This Row],[QEpsBtmLog]])/(Table1[[#This Row],[QEpsBtm_BoolLog]]-Table1[[#This Row],[QEpsBtmLog]])</f>
        <v>0.96377669854659553</v>
      </c>
      <c r="AO703" s="1">
        <f>LOG(Table1[[#This Row],[QEpsBtm_Bool]])</f>
        <v>1.8669291477437031</v>
      </c>
    </row>
    <row r="704" spans="1:41" hidden="1" x14ac:dyDescent="0.25">
      <c r="A704" s="1" t="s">
        <v>50</v>
      </c>
      <c r="B704" t="s">
        <v>52</v>
      </c>
      <c r="C704">
        <v>345</v>
      </c>
      <c r="D704">
        <v>32</v>
      </c>
      <c r="E704">
        <v>754</v>
      </c>
      <c r="F704">
        <v>756</v>
      </c>
      <c r="G704">
        <v>6.2799999999999995E-2</v>
      </c>
      <c r="H704">
        <v>5.9999999999999995E-4</v>
      </c>
      <c r="I704">
        <v>0.48659999999999998</v>
      </c>
      <c r="J704">
        <v>6.3100000000000003E-2</v>
      </c>
      <c r="K704">
        <v>6.9999999999999999E-4</v>
      </c>
      <c r="L704">
        <v>0.48699999999999999</v>
      </c>
      <c r="M704">
        <v>6.25E-2</v>
      </c>
      <c r="N704">
        <v>5.9999999999999995E-4</v>
      </c>
      <c r="O704">
        <v>0.48020000000000002</v>
      </c>
      <c r="P704">
        <v>0.1234</v>
      </c>
      <c r="Q704">
        <v>8.9999999999999998E-4</v>
      </c>
      <c r="R704">
        <v>0.99629999999999996</v>
      </c>
      <c r="S704">
        <v>0.1641</v>
      </c>
      <c r="T704">
        <v>0.1641</v>
      </c>
      <c r="U704">
        <v>0.1641</v>
      </c>
      <c r="V704">
        <v>71.099000000000004</v>
      </c>
      <c r="W704">
        <v>654.83810000000005</v>
      </c>
      <c r="X704">
        <v>68.1494</v>
      </c>
      <c r="Y704">
        <v>624.74800000000005</v>
      </c>
      <c r="Z704">
        <v>80.885900000000007</v>
      </c>
      <c r="AA704">
        <v>71.166899999999998</v>
      </c>
      <c r="AB704">
        <v>655.33960000000002</v>
      </c>
      <c r="AC704">
        <v>68.153999999999996</v>
      </c>
      <c r="AD704">
        <v>624.72990000000004</v>
      </c>
      <c r="AE704">
        <v>81.102599999999995</v>
      </c>
      <c r="AF704">
        <f>LOG(Table1[[#This Row],[QEpsAll]])</f>
        <v>-0.31282789540520034</v>
      </c>
      <c r="AG704">
        <f>LOG(Table1[[#This Row],[QEpsBtm]])</f>
        <v>-0.3124710387853657</v>
      </c>
      <c r="AH704">
        <f>(LOG(Table1[[#This Row],[QEpsBtmIC]])-Table1[[#This Row],[QEpsBtmLog]])/(Table1[[#This Row],[QEpsBtm_BoolLog]]-Table1[[#This Row],[QEpsBtmLog]])</f>
        <v>-2.7503872715609768E-3</v>
      </c>
      <c r="AI704" s="1">
        <f>(LOG(Table1[[#This Row],[QEpsBtmICRand]])-Table1[[#This Row],[QEpsBtmLog]])/(Table1[[#This Row],[QEpsBtm_BoolLog]]-Table1[[#This Row],[QEpsBtmLog]])</f>
        <v>0.1400058678169819</v>
      </c>
      <c r="AJ704" s="1">
        <f>(LOG(Table1[[#This Row],[QEpsBtmIC_HasseSimple]])-Table1[[#This Row],[QEpsBtmLog]])/(Table1[[#This Row],[QEpsBtm_BoolLog]]-Table1[[#This Row],[QEpsBtmLog]])</f>
        <v>0.97496118750790839</v>
      </c>
      <c r="AK704" s="1">
        <f>(LOG(Table1[[#This Row],[QEpsBtmIC_Hasse]])-Table1[[#This Row],[QEpsBtmLog]])/(Table1[[#This Row],[QEpsBtm_BoolLog]]-Table1[[#This Row],[QEpsBtmLog]])</f>
        <v>0.96650002121829726</v>
      </c>
      <c r="AL704" s="1">
        <f>(LOG(Table1[[#This Row],[QEpsBtmIC_Bool]])-Table1[[#This Row],[QEpsBtmLog]])/(Table1[[#This Row],[QEpsBtm_BoolLog]]-Table1[[#This Row],[QEpsBtmLog]])</f>
        <v>1.0005233220757288</v>
      </c>
      <c r="AM704" s="1">
        <f>(LOG(Table1[[#This Row],[QEpsBtm_HasseSimple]])-Table1[[#This Row],[QEpsBtmLog]])/(Table1[[#This Row],[QEpsBtm_BoolLog]]-Table1[[#This Row],[QEpsBtmLog]])</f>
        <v>0.97477447945046614</v>
      </c>
      <c r="AN704" s="1">
        <f>(LOG(Table1[[#This Row],[QEpsBtm_Hasse]])-Table1[[#This Row],[QEpsBtmLog]])/(Table1[[#This Row],[QEpsBtm_BoolLog]]-Table1[[#This Row],[QEpsBtmLog]])</f>
        <v>0.96648681905161637</v>
      </c>
      <c r="AO704" s="1">
        <f>LOG(Table1[[#This Row],[QEpsBtm_Bool]])</f>
        <v>1.907872822157495</v>
      </c>
    </row>
    <row r="705" spans="1:41" hidden="1" x14ac:dyDescent="0.25">
      <c r="A705" s="1" t="s">
        <v>50</v>
      </c>
      <c r="B705" t="s">
        <v>52</v>
      </c>
      <c r="C705">
        <v>345</v>
      </c>
      <c r="D705">
        <v>33</v>
      </c>
      <c r="E705">
        <v>844</v>
      </c>
      <c r="F705">
        <v>846</v>
      </c>
      <c r="G705">
        <v>6.2799999999999995E-2</v>
      </c>
      <c r="H705">
        <v>5.9999999999999995E-4</v>
      </c>
      <c r="I705">
        <v>0.48659999999999998</v>
      </c>
      <c r="J705">
        <v>6.1400000000000003E-2</v>
      </c>
      <c r="K705">
        <v>5.9999999999999995E-4</v>
      </c>
      <c r="L705">
        <v>0.47470000000000001</v>
      </c>
      <c r="M705">
        <v>6.25E-2</v>
      </c>
      <c r="N705">
        <v>5.9999999999999995E-4</v>
      </c>
      <c r="O705">
        <v>0.47989999999999999</v>
      </c>
      <c r="P705">
        <v>0.12559999999999999</v>
      </c>
      <c r="Q705">
        <v>0</v>
      </c>
      <c r="R705">
        <v>0.99519999999999997</v>
      </c>
      <c r="S705">
        <v>0.1641</v>
      </c>
      <c r="T705">
        <v>0.1641</v>
      </c>
      <c r="U705">
        <v>0.1641</v>
      </c>
      <c r="V705">
        <v>79.162499999999994</v>
      </c>
      <c r="W705">
        <v>734.07159999999999</v>
      </c>
      <c r="X705">
        <v>75.643900000000002</v>
      </c>
      <c r="Y705">
        <v>698.81089999999995</v>
      </c>
      <c r="Z705">
        <v>89.959199999999996</v>
      </c>
      <c r="AA705">
        <v>79.230400000000003</v>
      </c>
      <c r="AB705">
        <v>734.57309999999995</v>
      </c>
      <c r="AC705">
        <v>75.648399999999995</v>
      </c>
      <c r="AD705">
        <v>698.79280000000006</v>
      </c>
      <c r="AE705">
        <v>90.175899999999999</v>
      </c>
      <c r="AF705">
        <f>LOG(Table1[[#This Row],[QEpsAll]])</f>
        <v>-0.31282789540520034</v>
      </c>
      <c r="AG705">
        <f>LOG(Table1[[#This Row],[QEpsBtm]])</f>
        <v>-0.32358076828163995</v>
      </c>
      <c r="AH705">
        <f>(LOG(Table1[[#This Row],[QEpsBtmIC]])-Table1[[#This Row],[QEpsBtmLog]])/(Table1[[#This Row],[QEpsBtm_BoolLog]]-Table1[[#This Row],[QEpsBtmLog]])</f>
        <v>2.0773900020972648E-3</v>
      </c>
      <c r="AI705" s="1">
        <f>(LOG(Table1[[#This Row],[QEpsBtmICRand]])-Table1[[#This Row],[QEpsBtmLog]])/(Table1[[#This Row],[QEpsBtm_BoolLog]]-Table1[[#This Row],[QEpsBtmLog]])</f>
        <v>0.14115183345010049</v>
      </c>
      <c r="AJ705" s="1">
        <f>(LOG(Table1[[#This Row],[QEpsBtmIC_HasseSimple]])-Table1[[#This Row],[QEpsBtmLog]])/(Table1[[#This Row],[QEpsBtm_BoolLog]]-Table1[[#This Row],[QEpsBtmLog]])</f>
        <v>0.97578455479894166</v>
      </c>
      <c r="AK705" s="1">
        <f>(LOG(Table1[[#This Row],[QEpsBtmIC_Hasse]])-Table1[[#This Row],[QEpsBtmLog]])/(Table1[[#This Row],[QEpsBtm_BoolLog]]-Table1[[#This Row],[QEpsBtmLog]])</f>
        <v>0.96696304570819236</v>
      </c>
      <c r="AL705" s="1">
        <f>(LOG(Table1[[#This Row],[QEpsBtmIC_Bool]])-Table1[[#This Row],[QEpsBtmLog]])/(Table1[[#This Row],[QEpsBtm_BoolLog]]-Table1[[#This Row],[QEpsBtmLog]])</f>
        <v>1.0004587674573979</v>
      </c>
      <c r="AM705" s="1">
        <f>(LOG(Table1[[#This Row],[QEpsBtm_HasseSimple]])-Table1[[#This Row],[QEpsBtmLog]])/(Table1[[#This Row],[QEpsBtm_BoolLog]]-Table1[[#This Row],[QEpsBtmLog]])</f>
        <v>0.97562107431358769</v>
      </c>
      <c r="AN705" s="1">
        <f>(LOG(Table1[[#This Row],[QEpsBtm_Hasse]])-Table1[[#This Row],[QEpsBtmLog]])/(Table1[[#This Row],[QEpsBtm_BoolLog]]-Table1[[#This Row],[QEpsBtmLog]])</f>
        <v>0.96695170271904574</v>
      </c>
      <c r="AO705" s="1">
        <f>LOG(Table1[[#This Row],[QEpsBtm_Bool]])</f>
        <v>1.954045584634533</v>
      </c>
    </row>
    <row r="706" spans="1:41" hidden="1" x14ac:dyDescent="0.25">
      <c r="A706" s="1" t="s">
        <v>50</v>
      </c>
      <c r="B706" t="s">
        <v>52</v>
      </c>
      <c r="C706">
        <v>345</v>
      </c>
      <c r="D706">
        <v>34</v>
      </c>
      <c r="E706">
        <v>931</v>
      </c>
      <c r="F706">
        <v>934</v>
      </c>
      <c r="G706">
        <v>6.2799999999999995E-2</v>
      </c>
      <c r="H706">
        <v>5.9999999999999995E-4</v>
      </c>
      <c r="I706">
        <v>0.48659999999999998</v>
      </c>
      <c r="J706">
        <v>6.25E-2</v>
      </c>
      <c r="K706">
        <v>5.9999999999999995E-4</v>
      </c>
      <c r="L706">
        <v>0.48670000000000002</v>
      </c>
      <c r="M706">
        <v>6.2E-2</v>
      </c>
      <c r="N706">
        <v>0</v>
      </c>
      <c r="O706">
        <v>0.47760000000000002</v>
      </c>
      <c r="P706">
        <v>0.1236</v>
      </c>
      <c r="Q706">
        <v>8.0000000000000004E-4</v>
      </c>
      <c r="R706">
        <v>0.99590000000000001</v>
      </c>
      <c r="S706">
        <v>0.1641</v>
      </c>
      <c r="T706">
        <v>0.1641</v>
      </c>
      <c r="U706">
        <v>0.1641</v>
      </c>
      <c r="V706">
        <v>87.423900000000003</v>
      </c>
      <c r="W706">
        <v>800.82159999999999</v>
      </c>
      <c r="X706">
        <v>83.304100000000005</v>
      </c>
      <c r="Y706">
        <v>759.23879999999997</v>
      </c>
      <c r="Z706">
        <v>100.5735</v>
      </c>
      <c r="AA706">
        <v>87.529200000000003</v>
      </c>
      <c r="AB706">
        <v>801.57380000000001</v>
      </c>
      <c r="AC706">
        <v>83.319800000000001</v>
      </c>
      <c r="AD706">
        <v>759.26480000000004</v>
      </c>
      <c r="AE706">
        <v>100.9115</v>
      </c>
      <c r="AF706">
        <f>LOG(Table1[[#This Row],[QEpsAll]])</f>
        <v>-0.31282789540520034</v>
      </c>
      <c r="AG706">
        <f>LOG(Table1[[#This Row],[QEpsBtm]])</f>
        <v>-0.31273865375649357</v>
      </c>
      <c r="AH706">
        <f>(LOG(Table1[[#This Row],[QEpsBtmIC]])-Table1[[#This Row],[QEpsBtmLog]])/(Table1[[#This Row],[QEpsBtm_BoolLog]]-Table1[[#This Row],[QEpsBtmLog]])</f>
        <v>-3.5404930288120205E-3</v>
      </c>
      <c r="AI706" s="1">
        <f>(LOG(Table1[[#This Row],[QEpsBtmICRand]])-Table1[[#This Row],[QEpsBtmLog]])/(Table1[[#This Row],[QEpsBtm_BoolLog]]-Table1[[#This Row],[QEpsBtmLog]])</f>
        <v>0.13430865674133188</v>
      </c>
      <c r="AJ706" s="1">
        <f>(LOG(Table1[[#This Row],[QEpsBtmIC_HasseSimple]])-Table1[[#This Row],[QEpsBtmLog]])/(Table1[[#This Row],[QEpsBtm_BoolLog]]-Table1[[#This Row],[QEpsBtmLog]])</f>
        <v>0.97394176488097162</v>
      </c>
      <c r="AK706" s="1">
        <f>(LOG(Table1[[#This Row],[QEpsBtmIC_Hasse]])-Table1[[#This Row],[QEpsBtmLog]])/(Table1[[#This Row],[QEpsBtm_BoolLog]]-Table1[[#This Row],[QEpsBtmLog]])</f>
        <v>0.96469654420513651</v>
      </c>
      <c r="AL706" s="1">
        <f>(LOG(Table1[[#This Row],[QEpsBtmIC_Bool]])-Table1[[#This Row],[QEpsBtmLog]])/(Table1[[#This Row],[QEpsBtm_BoolLog]]-Table1[[#This Row],[QEpsBtmLog]])</f>
        <v>1.0006293554733747</v>
      </c>
      <c r="AM706" s="1">
        <f>(LOG(Table1[[#This Row],[QEpsBtm_HasseSimple]])-Table1[[#This Row],[QEpsBtmLog]])/(Table1[[#This Row],[QEpsBtm_BoolLog]]-Table1[[#This Row],[QEpsBtmLog]])</f>
        <v>0.97371596255722193</v>
      </c>
      <c r="AN706" s="1">
        <f>(LOG(Table1[[#This Row],[QEpsBtm_Hasse]])-Table1[[#This Row],[QEpsBtmLog]])/(Table1[[#This Row],[QEpsBtm_BoolLog]]-Table1[[#This Row],[QEpsBtmLog]])</f>
        <v>0.96466119464746458</v>
      </c>
      <c r="AO706" s="1">
        <f>LOG(Table1[[#This Row],[QEpsBtm_Bool]])</f>
        <v>2.0024835640215164</v>
      </c>
    </row>
    <row r="707" spans="1:41" hidden="1" x14ac:dyDescent="0.25">
      <c r="A707" s="1" t="s">
        <v>50</v>
      </c>
      <c r="B707" t="s">
        <v>52</v>
      </c>
      <c r="C707">
        <v>345</v>
      </c>
      <c r="D707">
        <v>35</v>
      </c>
      <c r="E707">
        <v>1024</v>
      </c>
      <c r="F707">
        <v>1027</v>
      </c>
      <c r="G707">
        <v>6.2799999999999995E-2</v>
      </c>
      <c r="H707">
        <v>5.9999999999999995E-4</v>
      </c>
      <c r="I707">
        <v>0.48659999999999998</v>
      </c>
      <c r="J707">
        <v>6.25E-2</v>
      </c>
      <c r="K707">
        <v>5.9999999999999995E-4</v>
      </c>
      <c r="L707">
        <v>0.47849999999999998</v>
      </c>
      <c r="M707">
        <v>6.1899999999999997E-2</v>
      </c>
      <c r="N707">
        <v>0</v>
      </c>
      <c r="O707">
        <v>0.47610000000000002</v>
      </c>
      <c r="P707">
        <v>0.12509999999999999</v>
      </c>
      <c r="Q707">
        <v>5.9999999999999995E-4</v>
      </c>
      <c r="R707">
        <v>0.99519999999999997</v>
      </c>
      <c r="S707">
        <v>0.1641</v>
      </c>
      <c r="T707">
        <v>0.1641</v>
      </c>
      <c r="U707">
        <v>0.1641</v>
      </c>
      <c r="V707">
        <v>95.425299999999993</v>
      </c>
      <c r="W707">
        <v>879.11040000000003</v>
      </c>
      <c r="X707">
        <v>90.980900000000005</v>
      </c>
      <c r="Y707">
        <v>834.73069999999996</v>
      </c>
      <c r="Z707">
        <v>110.01049999999999</v>
      </c>
      <c r="AA707">
        <v>95.530600000000007</v>
      </c>
      <c r="AB707">
        <v>879.86249999999995</v>
      </c>
      <c r="AC707">
        <v>90.996499999999997</v>
      </c>
      <c r="AD707">
        <v>834.75670000000002</v>
      </c>
      <c r="AE707">
        <v>110.3485</v>
      </c>
      <c r="AF707">
        <f>LOG(Table1[[#This Row],[QEpsAll]])</f>
        <v>-0.31282789540520034</v>
      </c>
      <c r="AG707">
        <f>LOG(Table1[[#This Row],[QEpsBtm]])</f>
        <v>-0.32011805788713765</v>
      </c>
      <c r="AH707">
        <f>(LOG(Table1[[#This Row],[QEpsBtmIC]])-Table1[[#This Row],[QEpsBtmLog]])/(Table1[[#This Row],[QEpsBtm_BoolLog]]-Table1[[#This Row],[QEpsBtmLog]])</f>
        <v>-9.247141103360183E-4</v>
      </c>
      <c r="AI707" s="1">
        <f>(LOG(Table1[[#This Row],[QEpsBtmICRand]])-Table1[[#This Row],[QEpsBtmLog]])/(Table1[[#This Row],[QEpsBtm_BoolLog]]-Table1[[#This Row],[QEpsBtmLog]])</f>
        <v>0.13466923395216554</v>
      </c>
      <c r="AJ707" s="1">
        <f>(LOG(Table1[[#This Row],[QEpsBtmIC_HasseSimple]])-Table1[[#This Row],[QEpsBtmLog]])/(Table1[[#This Row],[QEpsBtm_BoolLog]]-Table1[[#This Row],[QEpsBtmLog]])</f>
        <v>0.97404603920155708</v>
      </c>
      <c r="AK707" s="1">
        <f>(LOG(Table1[[#This Row],[QEpsBtmIC_Hasse]])-Table1[[#This Row],[QEpsBtmLog]])/(Table1[[#This Row],[QEpsBtm_BoolLog]]-Table1[[#This Row],[QEpsBtmLog]])</f>
        <v>0.96510369310484612</v>
      </c>
      <c r="AL707" s="1">
        <f>(LOG(Table1[[#This Row],[QEpsBtmIC_Bool]])-Table1[[#This Row],[QEpsBtmLog]])/(Table1[[#This Row],[QEpsBtm_BoolLog]]-Table1[[#This Row],[QEpsBtmLog]])</f>
        <v>1.0005641609291978</v>
      </c>
      <c r="AM707" s="1">
        <f>(LOG(Table1[[#This Row],[QEpsBtm_HasseSimple]])-Table1[[#This Row],[QEpsBtmLog]])/(Table1[[#This Row],[QEpsBtm_BoolLog]]-Table1[[#This Row],[QEpsBtmLog]])</f>
        <v>0.97384321858821321</v>
      </c>
      <c r="AN707" s="1">
        <f>(LOG(Table1[[#This Row],[QEpsBtm_Hasse]])-Table1[[#This Row],[QEpsBtmLog]])/(Table1[[#This Row],[QEpsBtm_BoolLog]]-Table1[[#This Row],[QEpsBtmLog]])</f>
        <v>0.96507216310986865</v>
      </c>
      <c r="AO707" s="1">
        <f>LOG(Table1[[#This Row],[QEpsBtm_Bool]])</f>
        <v>2.0414341385621619</v>
      </c>
    </row>
    <row r="708" spans="1:41" hidden="1" x14ac:dyDescent="0.25">
      <c r="A708" s="1" t="s">
        <v>50</v>
      </c>
      <c r="B708" t="s">
        <v>52</v>
      </c>
      <c r="C708">
        <v>345</v>
      </c>
      <c r="D708">
        <v>36</v>
      </c>
      <c r="E708">
        <v>1116</v>
      </c>
      <c r="F708">
        <v>1119</v>
      </c>
      <c r="G708">
        <v>6.2799999999999995E-2</v>
      </c>
      <c r="H708">
        <v>5.9999999999999995E-4</v>
      </c>
      <c r="I708">
        <v>0.48659999999999998</v>
      </c>
      <c r="J708">
        <v>6.25E-2</v>
      </c>
      <c r="K708">
        <v>5.9999999999999995E-4</v>
      </c>
      <c r="L708">
        <v>0.4839</v>
      </c>
      <c r="M708">
        <v>6.25E-2</v>
      </c>
      <c r="N708">
        <v>5.9999999999999995E-4</v>
      </c>
      <c r="O708">
        <v>0.48010000000000003</v>
      </c>
      <c r="P708">
        <v>0.12479999999999999</v>
      </c>
      <c r="Q708">
        <v>5.9999999999999995E-4</v>
      </c>
      <c r="R708">
        <v>0.99629999999999996</v>
      </c>
      <c r="S708">
        <v>0.1641</v>
      </c>
      <c r="T708">
        <v>0.1641</v>
      </c>
      <c r="U708">
        <v>0.1641</v>
      </c>
      <c r="V708">
        <v>105.4893</v>
      </c>
      <c r="W708">
        <v>960.50779999999997</v>
      </c>
      <c r="X708">
        <v>100.6948</v>
      </c>
      <c r="Y708">
        <v>912.65189999999996</v>
      </c>
      <c r="Z708">
        <v>121.2976</v>
      </c>
      <c r="AA708">
        <v>105.5946</v>
      </c>
      <c r="AB708">
        <v>961.26</v>
      </c>
      <c r="AC708">
        <v>100.7105</v>
      </c>
      <c r="AD708">
        <v>912.67790000000002</v>
      </c>
      <c r="AE708">
        <v>121.6356</v>
      </c>
      <c r="AF708">
        <f>LOG(Table1[[#This Row],[QEpsAll]])</f>
        <v>-0.31282789540520034</v>
      </c>
      <c r="AG708">
        <f>LOG(Table1[[#This Row],[QEpsBtm]])</f>
        <v>-0.31524437789137605</v>
      </c>
      <c r="AH708">
        <f>(LOG(Table1[[#This Row],[QEpsBtmIC]])-Table1[[#This Row],[QEpsBtmLog]])/(Table1[[#This Row],[QEpsBtm_BoolLog]]-Table1[[#This Row],[QEpsBtmLog]])</f>
        <v>-1.4271689433519542E-3</v>
      </c>
      <c r="AI708" s="1">
        <f>(LOG(Table1[[#This Row],[QEpsBtmICRand]])-Table1[[#This Row],[QEpsBtmLog]])/(Table1[[#This Row],[QEpsBtm_BoolLog]]-Table1[[#This Row],[QEpsBtmLog]])</f>
        <v>0.13073025490360973</v>
      </c>
      <c r="AJ708" s="1">
        <f>(LOG(Table1[[#This Row],[QEpsBtmIC_HasseSimple]])-Table1[[#This Row],[QEpsBtmLog]])/(Table1[[#This Row],[QEpsBtm_BoolLog]]-Table1[[#This Row],[QEpsBtmLog]])</f>
        <v>0.9749028451185423</v>
      </c>
      <c r="AK708" s="1">
        <f>(LOG(Table1[[#This Row],[QEpsBtmIC_Hasse]])-Table1[[#This Row],[QEpsBtmLog]])/(Table1[[#This Row],[QEpsBtm_BoolLog]]-Table1[[#This Row],[QEpsBtmLog]])</f>
        <v>0.96633005259966476</v>
      </c>
      <c r="AL708" s="1">
        <f>(LOG(Table1[[#This Row],[QEpsBtmIC_Bool]])-Table1[[#This Row],[QEpsBtmLog]])/(Table1[[#This Row],[QEpsBtm_BoolLog]]-Table1[[#This Row],[QEpsBtmLog]])</f>
        <v>1.0005037286864944</v>
      </c>
      <c r="AM708" s="1">
        <f>(LOG(Table1[[#This Row],[QEpsBtm_HasseSimple]])-Table1[[#This Row],[QEpsBtmLog]])/(Table1[[#This Row],[QEpsBtm_BoolLog]]-Table1[[#This Row],[QEpsBtmLog]])</f>
        <v>0.97472223591733498</v>
      </c>
      <c r="AN708" s="1">
        <f>(LOG(Table1[[#This Row],[QEpsBtm_Hasse]])-Table1[[#This Row],[QEpsBtmLog]])/(Table1[[#This Row],[QEpsBtm_BoolLog]]-Table1[[#This Row],[QEpsBtmLog]])</f>
        <v>0.966301830109349</v>
      </c>
      <c r="AO708" s="1">
        <f>LOG(Table1[[#This Row],[QEpsBtm_Bool]])</f>
        <v>2.0838522079806037</v>
      </c>
    </row>
    <row r="709" spans="1:41" hidden="1" x14ac:dyDescent="0.25">
      <c r="A709" s="1" t="s">
        <v>50</v>
      </c>
      <c r="B709" t="s">
        <v>52</v>
      </c>
      <c r="C709">
        <v>345</v>
      </c>
      <c r="D709">
        <v>37</v>
      </c>
      <c r="E709">
        <v>1236</v>
      </c>
      <c r="F709">
        <v>1239</v>
      </c>
      <c r="G709">
        <v>6.2799999999999995E-2</v>
      </c>
      <c r="H709">
        <v>5.9999999999999995E-4</v>
      </c>
      <c r="I709">
        <v>0.48659999999999998</v>
      </c>
      <c r="J709">
        <v>6.2E-2</v>
      </c>
      <c r="K709">
        <v>0</v>
      </c>
      <c r="L709">
        <v>0.48549999999999999</v>
      </c>
      <c r="M709">
        <v>6.2E-2</v>
      </c>
      <c r="N709">
        <v>0</v>
      </c>
      <c r="O709">
        <v>0.47810000000000002</v>
      </c>
      <c r="P709">
        <v>0.1239</v>
      </c>
      <c r="Q709">
        <v>8.9999999999999998E-4</v>
      </c>
      <c r="R709">
        <v>0.99619999999999997</v>
      </c>
      <c r="S709">
        <v>0.1641</v>
      </c>
      <c r="T709">
        <v>0.1641</v>
      </c>
      <c r="U709">
        <v>0.1797</v>
      </c>
      <c r="V709">
        <v>116.0339</v>
      </c>
      <c r="W709">
        <v>1063.0060000000001</v>
      </c>
      <c r="X709">
        <v>110.86069999999999</v>
      </c>
      <c r="Y709">
        <v>1011.7498000000001</v>
      </c>
      <c r="Z709">
        <v>133.5496</v>
      </c>
      <c r="AA709">
        <v>116.1392</v>
      </c>
      <c r="AB709">
        <v>1063.7582</v>
      </c>
      <c r="AC709">
        <v>110.8764</v>
      </c>
      <c r="AD709">
        <v>1011.7758</v>
      </c>
      <c r="AE709">
        <v>133.88759999999999</v>
      </c>
      <c r="AF709">
        <f>LOG(Table1[[#This Row],[QEpsAll]])</f>
        <v>-0.31282789540520034</v>
      </c>
      <c r="AG709">
        <f>LOG(Table1[[#This Row],[QEpsBtm]])</f>
        <v>-0.31381076575597633</v>
      </c>
      <c r="AH709">
        <f>(LOG(Table1[[#This Row],[QEpsBtmIC]])-Table1[[#This Row],[QEpsBtmLog]])/(Table1[[#This Row],[QEpsBtm_BoolLog]]-Table1[[#This Row],[QEpsBtmLog]])</f>
        <v>-2.7344202044933151E-3</v>
      </c>
      <c r="AI709" s="1">
        <f>(LOG(Table1[[#This Row],[QEpsBtmICRand]])-Table1[[#This Row],[QEpsBtmLog]])/(Table1[[#This Row],[QEpsBtm_BoolLog]]-Table1[[#This Row],[QEpsBtmLog]])</f>
        <v>0.12796198878444595</v>
      </c>
      <c r="AJ709" s="1">
        <f>(LOG(Table1[[#This Row],[QEpsBtmIC_HasseSimple]])-Table1[[#This Row],[QEpsBtmLog]])/(Table1[[#This Row],[QEpsBtm_BoolLog]]-Table1[[#This Row],[QEpsBtmLog]])</f>
        <v>0.97513223147305828</v>
      </c>
      <c r="AK709" s="1">
        <f>(LOG(Table1[[#This Row],[QEpsBtmIC_Hasse]])-Table1[[#This Row],[QEpsBtmLog]])/(Table1[[#This Row],[QEpsBtm_BoolLog]]-Table1[[#This Row],[QEpsBtmLog]])</f>
        <v>0.96687640090599258</v>
      </c>
      <c r="AL709" s="1">
        <f>(LOG(Table1[[#This Row],[QEpsBtmIC_Bool]])-Table1[[#This Row],[QEpsBtmLog]])/(Table1[[#This Row],[QEpsBtm_BoolLog]]-Table1[[#This Row],[QEpsBtmLog]])</f>
        <v>1.0004500045480389</v>
      </c>
      <c r="AM709" s="1">
        <f>(LOG(Table1[[#This Row],[QEpsBtm_HasseSimple]])-Table1[[#This Row],[QEpsBtmLog]])/(Table1[[#This Row],[QEpsBtm_BoolLog]]-Table1[[#This Row],[QEpsBtmLog]])</f>
        <v>0.97497074420443119</v>
      </c>
      <c r="AN709" s="1">
        <f>(LOG(Table1[[#This Row],[QEpsBtm_Hasse]])-Table1[[#This Row],[QEpsBtmLog]])/(Table1[[#This Row],[QEpsBtm_BoolLog]]-Table1[[#This Row],[QEpsBtmLog]])</f>
        <v>0.96685119031201472</v>
      </c>
      <c r="AO709" s="1">
        <f>LOG(Table1[[#This Row],[QEpsBtm_Bool]])</f>
        <v>2.1256425915857489</v>
      </c>
    </row>
    <row r="710" spans="1:41" hidden="1" x14ac:dyDescent="0.25">
      <c r="A710" s="1" t="s">
        <v>50</v>
      </c>
      <c r="B710" t="s">
        <v>52</v>
      </c>
      <c r="C710">
        <v>345</v>
      </c>
      <c r="D710">
        <v>38</v>
      </c>
      <c r="E710">
        <v>1358</v>
      </c>
      <c r="F710">
        <v>1362</v>
      </c>
      <c r="G710">
        <v>6.2799999999999995E-2</v>
      </c>
      <c r="H710">
        <v>5.9999999999999995E-4</v>
      </c>
      <c r="I710">
        <v>0.48659999999999998</v>
      </c>
      <c r="J710">
        <v>6.2600000000000003E-2</v>
      </c>
      <c r="K710">
        <v>5.9999999999999995E-4</v>
      </c>
      <c r="L710">
        <v>0.48620000000000002</v>
      </c>
      <c r="M710">
        <v>6.3399999999999998E-2</v>
      </c>
      <c r="N710">
        <v>1E-3</v>
      </c>
      <c r="O710">
        <v>0.48430000000000001</v>
      </c>
      <c r="P710">
        <v>0.1239</v>
      </c>
      <c r="Q710">
        <v>8.9999999999999998E-4</v>
      </c>
      <c r="R710">
        <v>0.99609999999999999</v>
      </c>
      <c r="S710">
        <v>0.1797</v>
      </c>
      <c r="T710">
        <v>0.1641</v>
      </c>
      <c r="U710">
        <v>0.1797</v>
      </c>
      <c r="V710">
        <v>127.9952</v>
      </c>
      <c r="W710">
        <v>1158.8637000000001</v>
      </c>
      <c r="X710">
        <v>122.1694</v>
      </c>
      <c r="Y710">
        <v>1100.9458999999999</v>
      </c>
      <c r="Z710">
        <v>148.59620000000001</v>
      </c>
      <c r="AA710">
        <v>128.11000000000001</v>
      </c>
      <c r="AB710">
        <v>1159.6781000000001</v>
      </c>
      <c r="AC710">
        <v>122.1874</v>
      </c>
      <c r="AD710">
        <v>1100.9864</v>
      </c>
      <c r="AE710">
        <v>149.03630000000001</v>
      </c>
      <c r="AF710">
        <f>LOG(Table1[[#This Row],[QEpsAll]])</f>
        <v>-0.31282789540520034</v>
      </c>
      <c r="AG710">
        <f>LOG(Table1[[#This Row],[QEpsBtm]])</f>
        <v>-0.31318504549268306</v>
      </c>
      <c r="AH710">
        <f>(LOG(Table1[[#This Row],[QEpsBtmIC]])-Table1[[#This Row],[QEpsBtmLog]])/(Table1[[#This Row],[QEpsBtm_BoolLog]]-Table1[[#This Row],[QEpsBtmLog]])</f>
        <v>-6.8424691061312192E-4</v>
      </c>
      <c r="AI710" s="1">
        <f>(LOG(Table1[[#This Row],[QEpsBtmICRand]])-Table1[[#This Row],[QEpsBtmLog]])/(Table1[[#This Row],[QEpsBtm_BoolLog]]-Table1[[#This Row],[QEpsBtmLog]])</f>
        <v>0.12533755609791733</v>
      </c>
      <c r="AJ710" s="1">
        <f>(LOG(Table1[[#This Row],[QEpsBtmIC_HasseSimple]])-Table1[[#This Row],[QEpsBtmLog]])/(Table1[[#This Row],[QEpsBtm_BoolLog]]-Table1[[#This Row],[QEpsBtmLog]])</f>
        <v>0.97407658929615304</v>
      </c>
      <c r="AK710" s="1">
        <f>(LOG(Table1[[#This Row],[QEpsBtmIC_Hasse]])-Table1[[#This Row],[QEpsBtmLog]])/(Table1[[#This Row],[QEpsBtm_BoolLog]]-Table1[[#This Row],[QEpsBtmLog]])</f>
        <v>0.9658049542060182</v>
      </c>
      <c r="AL710" s="1">
        <f>(LOG(Table1[[#This Row],[QEpsBtmIC_Bool]])-Table1[[#This Row],[QEpsBtmLog]])/(Table1[[#This Row],[QEpsBtm_BoolLog]]-Table1[[#This Row],[QEpsBtmLog]])</f>
        <v>1.0005168036377423</v>
      </c>
      <c r="AM710" s="1">
        <f>(LOG(Table1[[#This Row],[QEpsBtm_HasseSimple]])-Table1[[#This Row],[QEpsBtmLog]])/(Table1[[#This Row],[QEpsBtm_BoolLog]]-Table1[[#This Row],[QEpsBtmLog]])</f>
        <v>0.97391992221588197</v>
      </c>
      <c r="AN710" s="1">
        <f>(LOG(Table1[[#This Row],[QEpsBtm_Hasse]])-Table1[[#This Row],[QEpsBtmLog]])/(Table1[[#This Row],[QEpsBtm_BoolLog]]-Table1[[#This Row],[QEpsBtmLog]])</f>
        <v>0.96577920864820288</v>
      </c>
      <c r="AO710" s="1">
        <f>LOG(Table1[[#This Row],[QEpsBtm_Bool]])</f>
        <v>2.1720077035017264</v>
      </c>
    </row>
    <row r="711" spans="1:41" hidden="1" x14ac:dyDescent="0.25">
      <c r="A711" s="1" t="s">
        <v>0</v>
      </c>
      <c r="C711" t="s">
        <v>1</v>
      </c>
      <c r="D711" t="s">
        <v>2</v>
      </c>
      <c r="E711" t="s">
        <v>3</v>
      </c>
      <c r="F711" t="s">
        <v>4</v>
      </c>
      <c r="G711" t="s">
        <v>5</v>
      </c>
      <c r="H711" t="s">
        <v>6</v>
      </c>
      <c r="I711" t="s">
        <v>7</v>
      </c>
      <c r="J711" t="s">
        <v>8</v>
      </c>
      <c r="K711" t="s">
        <v>9</v>
      </c>
      <c r="L711" t="s">
        <v>10</v>
      </c>
      <c r="M711" t="s">
        <v>11</v>
      </c>
      <c r="N711" t="s">
        <v>12</v>
      </c>
      <c r="O711" t="s">
        <v>13</v>
      </c>
      <c r="P711" t="s">
        <v>14</v>
      </c>
      <c r="Q711" t="s">
        <v>15</v>
      </c>
      <c r="R711" t="s">
        <v>16</v>
      </c>
      <c r="S711" t="s">
        <v>17</v>
      </c>
      <c r="T711" t="s">
        <v>18</v>
      </c>
      <c r="U711" t="s">
        <v>19</v>
      </c>
      <c r="V711" t="s">
        <v>20</v>
      </c>
      <c r="W711" t="s">
        <v>21</v>
      </c>
      <c r="X711" t="s">
        <v>22</v>
      </c>
      <c r="Y711" t="s">
        <v>23</v>
      </c>
      <c r="Z711" t="s">
        <v>24</v>
      </c>
      <c r="AA711" t="s">
        <v>25</v>
      </c>
      <c r="AB711" t="s">
        <v>26</v>
      </c>
      <c r="AC711" t="s">
        <v>27</v>
      </c>
      <c r="AD711" t="s">
        <v>28</v>
      </c>
      <c r="AE711" t="s">
        <v>29</v>
      </c>
      <c r="AF711" t="e">
        <f>LOG(Table1[[#This Row],[QEpsAll]])</f>
        <v>#VALUE!</v>
      </c>
      <c r="AG711" t="e">
        <f>LOG(Table1[[#This Row],[QEpsBtm]])</f>
        <v>#VALUE!</v>
      </c>
      <c r="AH711" t="e">
        <f>(LOG(Table1[[#This Row],[QEpsBtmIC]])-Table1[[#This Row],[QEpsBtmLog]])/(Table1[[#This Row],[QEpsBtm_BoolLog]]-Table1[[#This Row],[QEpsBtmLog]])</f>
        <v>#VALUE!</v>
      </c>
      <c r="AI711" s="1" t="e">
        <f>(LOG(Table1[[#This Row],[QEpsBtmICRand]])-Table1[[#This Row],[QEpsBtmLog]])/(Table1[[#This Row],[QEpsBtm_BoolLog]]-Table1[[#This Row],[QEpsBtmLog]])</f>
        <v>#VALUE!</v>
      </c>
      <c r="AJ711" s="1" t="e">
        <f>(LOG(Table1[[#This Row],[QEpsBtmIC_HasseSimple]])-Table1[[#This Row],[QEpsBtmLog]])/(Table1[[#This Row],[QEpsBtm_BoolLog]]-Table1[[#This Row],[QEpsBtmLog]])</f>
        <v>#VALUE!</v>
      </c>
      <c r="AK711" s="1" t="e">
        <f>(LOG(Table1[[#This Row],[QEpsBtmIC_Hasse]])-Table1[[#This Row],[QEpsBtmLog]])/(Table1[[#This Row],[QEpsBtm_BoolLog]]-Table1[[#This Row],[QEpsBtmLog]])</f>
        <v>#VALUE!</v>
      </c>
      <c r="AL711" s="1" t="e">
        <f>(LOG(Table1[[#This Row],[QEpsBtmIC_Bool]])-Table1[[#This Row],[QEpsBtmLog]])/(Table1[[#This Row],[QEpsBtm_BoolLog]]-Table1[[#This Row],[QEpsBtmLog]])</f>
        <v>#VALUE!</v>
      </c>
      <c r="AM711" s="1" t="e">
        <f>(LOG(Table1[[#This Row],[QEpsBtm_HasseSimple]])-Table1[[#This Row],[QEpsBtmLog]])/(Table1[[#This Row],[QEpsBtm_BoolLog]]-Table1[[#This Row],[QEpsBtmLog]])</f>
        <v>#VALUE!</v>
      </c>
      <c r="AN711" s="1" t="e">
        <f>(LOG(Table1[[#This Row],[QEpsBtm_Hasse]])-Table1[[#This Row],[QEpsBtmLog]])/(Table1[[#This Row],[QEpsBtm_BoolLog]]-Table1[[#This Row],[QEpsBtmLog]])</f>
        <v>#VALUE!</v>
      </c>
      <c r="AO711" s="1" t="e">
        <f>LOG(Table1[[#This Row],[QEpsBtm_Bool]])</f>
        <v>#VALUE!</v>
      </c>
    </row>
    <row r="712" spans="1:41" hidden="1" x14ac:dyDescent="0.25">
      <c r="A712" s="1" t="s">
        <v>42</v>
      </c>
      <c r="B712" t="s">
        <v>53</v>
      </c>
      <c r="C712">
        <v>690</v>
      </c>
      <c r="D712">
        <v>0</v>
      </c>
      <c r="E712">
        <v>1</v>
      </c>
      <c r="F712">
        <v>1</v>
      </c>
      <c r="G712">
        <v>8.6999999999999994E-3</v>
      </c>
      <c r="H712">
        <v>0</v>
      </c>
      <c r="I712">
        <v>0.4793</v>
      </c>
      <c r="J712">
        <v>5.9999999999999995E-4</v>
      </c>
      <c r="K712">
        <v>8.9999999999999998E-4</v>
      </c>
      <c r="L712">
        <v>0.33279999999999998</v>
      </c>
      <c r="M712">
        <v>-2.9999999999999997E-4</v>
      </c>
      <c r="N712">
        <v>8.9999999999999998E-4</v>
      </c>
      <c r="O712">
        <v>0.33460000000000001</v>
      </c>
      <c r="P712">
        <v>2.9999999999999997E-4</v>
      </c>
      <c r="Q712">
        <v>8.9999999999999998E-4</v>
      </c>
      <c r="R712">
        <v>0.32679999999999998</v>
      </c>
      <c r="S712">
        <v>7.7999999999999996E-3</v>
      </c>
      <c r="T712">
        <v>7.7999999999999996E-3</v>
      </c>
      <c r="U712">
        <v>7.7999999999999996E-3</v>
      </c>
      <c r="V712">
        <v>0.41410000000000002</v>
      </c>
      <c r="W712">
        <v>1</v>
      </c>
      <c r="X712">
        <v>0.41410000000000002</v>
      </c>
      <c r="Y712">
        <v>1</v>
      </c>
      <c r="Z712">
        <v>0.41410000000000002</v>
      </c>
      <c r="AA712">
        <v>0.41410000000000002</v>
      </c>
      <c r="AB712">
        <v>1</v>
      </c>
      <c r="AC712">
        <v>0.41410000000000002</v>
      </c>
      <c r="AD712">
        <v>1</v>
      </c>
      <c r="AE712">
        <v>0.41410000000000002</v>
      </c>
      <c r="AF712">
        <f>LOG(Table1[[#This Row],[QEpsAll]])</f>
        <v>-0.31939257100821211</v>
      </c>
      <c r="AG712">
        <f>LOG(Table1[[#This Row],[QEpsBtm]])</f>
        <v>-0.4778166823813137</v>
      </c>
      <c r="AH712">
        <f>(LOG(Table1[[#This Row],[QEpsBtmIC]])-Table1[[#This Row],[QEpsBtmLog]])/(Table1[[#This Row],[QEpsBtm_BoolLog]]-Table1[[#This Row],[QEpsBtmLog]])</f>
        <v>2.4679433194312209E-2</v>
      </c>
      <c r="AI712" s="1">
        <f>(LOG(Table1[[#This Row],[QEpsBtmICRand]])-Table1[[#This Row],[QEpsBtmLog]])/(Table1[[#This Row],[QEpsBtm_BoolLog]]-Table1[[#This Row],[QEpsBtmLog]])</f>
        <v>-8.3239681104930102E-2</v>
      </c>
      <c r="AJ712" s="1">
        <f>(LOG(Table1[[#This Row],[QEpsBtmIC_HasseSimple]])-Table1[[#This Row],[QEpsBtmLog]])/(Table1[[#This Row],[QEpsBtm_BoolLog]]-Table1[[#This Row],[QEpsBtmLog]])</f>
        <v>1</v>
      </c>
      <c r="AK712" s="1">
        <f>(LOG(Table1[[#This Row],[QEpsBtmIC_Hasse]])-Table1[[#This Row],[QEpsBtmLog]])/(Table1[[#This Row],[QEpsBtm_BoolLog]]-Table1[[#This Row],[QEpsBtmLog]])</f>
        <v>1</v>
      </c>
      <c r="AL712" s="1">
        <f>(LOG(Table1[[#This Row],[QEpsBtmIC_Bool]])-Table1[[#This Row],[QEpsBtmLog]])/(Table1[[#This Row],[QEpsBtm_BoolLog]]-Table1[[#This Row],[QEpsBtmLog]])</f>
        <v>1</v>
      </c>
      <c r="AM712" s="1">
        <f>(LOG(Table1[[#This Row],[QEpsBtm_HasseSimple]])-Table1[[#This Row],[QEpsBtmLog]])/(Table1[[#This Row],[QEpsBtm_BoolLog]]-Table1[[#This Row],[QEpsBtmLog]])</f>
        <v>1</v>
      </c>
      <c r="AN712" s="1">
        <f>(LOG(Table1[[#This Row],[QEpsBtm_Hasse]])-Table1[[#This Row],[QEpsBtmLog]])/(Table1[[#This Row],[QEpsBtm_BoolLog]]-Table1[[#This Row],[QEpsBtmLog]])</f>
        <v>1</v>
      </c>
      <c r="AO712" s="1">
        <f>LOG(Table1[[#This Row],[QEpsBtm_Bool]])</f>
        <v>-0.38289476949762191</v>
      </c>
    </row>
    <row r="713" spans="1:41" hidden="1" x14ac:dyDescent="0.25">
      <c r="A713" s="1" t="s">
        <v>42</v>
      </c>
      <c r="B713" t="s">
        <v>53</v>
      </c>
      <c r="C713">
        <v>690</v>
      </c>
      <c r="D713">
        <v>1</v>
      </c>
      <c r="E713">
        <v>2</v>
      </c>
      <c r="F713">
        <v>2</v>
      </c>
      <c r="G713">
        <v>8.6999999999999994E-3</v>
      </c>
      <c r="H713">
        <v>0</v>
      </c>
      <c r="I713">
        <v>0.4793</v>
      </c>
      <c r="J713">
        <v>5.4999999999999997E-3</v>
      </c>
      <c r="K713">
        <v>5.0000000000000001E-4</v>
      </c>
      <c r="L713">
        <v>0.4264</v>
      </c>
      <c r="M713">
        <v>5.1000000000000004E-3</v>
      </c>
      <c r="N713">
        <v>5.9999999999999995E-4</v>
      </c>
      <c r="O713">
        <v>0.42359999999999998</v>
      </c>
      <c r="P713">
        <v>1.4500000000000001E-2</v>
      </c>
      <c r="Q713">
        <v>0</v>
      </c>
      <c r="R713">
        <v>0.58020000000000005</v>
      </c>
      <c r="S713">
        <v>2.3400000000000001E-2</v>
      </c>
      <c r="T713">
        <v>2.3400000000000001E-2</v>
      </c>
      <c r="U713">
        <v>2.3400000000000001E-2</v>
      </c>
      <c r="V713">
        <v>0.78700000000000003</v>
      </c>
      <c r="W713">
        <v>2</v>
      </c>
      <c r="X713">
        <v>0.78700000000000003</v>
      </c>
      <c r="Y713">
        <v>2</v>
      </c>
      <c r="Z713">
        <v>0.78700000000000003</v>
      </c>
      <c r="AA713">
        <v>0.78700000000000003</v>
      </c>
      <c r="AB713">
        <v>2</v>
      </c>
      <c r="AC713">
        <v>0.78700000000000003</v>
      </c>
      <c r="AD713">
        <v>2</v>
      </c>
      <c r="AE713">
        <v>0.78700000000000003</v>
      </c>
      <c r="AF713">
        <f>LOG(Table1[[#This Row],[QEpsAll]])</f>
        <v>-0.31939257100821211</v>
      </c>
      <c r="AG713">
        <f>LOG(Table1[[#This Row],[QEpsBtm]])</f>
        <v>-0.37018280398148418</v>
      </c>
      <c r="AH713">
        <f>(LOG(Table1[[#This Row],[QEpsBtmIC]])-Table1[[#This Row],[QEpsBtmLog]])/(Table1[[#This Row],[QEpsBtm_BoolLog]]-Table1[[#This Row],[QEpsBtmLog]])</f>
        <v>-1.0750191869102301E-2</v>
      </c>
      <c r="AI713" s="1">
        <f>(LOG(Table1[[#This Row],[QEpsBtmICRand]])-Table1[[#This Row],[QEpsBtmLog]])/(Table1[[#This Row],[QEpsBtm_BoolLog]]-Table1[[#This Row],[QEpsBtmLog]])</f>
        <v>0.50256149154079499</v>
      </c>
      <c r="AJ713" s="1">
        <f>(LOG(Table1[[#This Row],[QEpsBtmIC_HasseSimple]])-Table1[[#This Row],[QEpsBtmLog]])/(Table1[[#This Row],[QEpsBtm_BoolLog]]-Table1[[#This Row],[QEpsBtmLog]])</f>
        <v>1</v>
      </c>
      <c r="AK713" s="1">
        <f>(LOG(Table1[[#This Row],[QEpsBtmIC_Hasse]])-Table1[[#This Row],[QEpsBtmLog]])/(Table1[[#This Row],[QEpsBtm_BoolLog]]-Table1[[#This Row],[QEpsBtmLog]])</f>
        <v>1</v>
      </c>
      <c r="AL713" s="1">
        <f>(LOG(Table1[[#This Row],[QEpsBtmIC_Bool]])-Table1[[#This Row],[QEpsBtmLog]])/(Table1[[#This Row],[QEpsBtm_BoolLog]]-Table1[[#This Row],[QEpsBtmLog]])</f>
        <v>1</v>
      </c>
      <c r="AM713" s="1">
        <f>(LOG(Table1[[#This Row],[QEpsBtm_HasseSimple]])-Table1[[#This Row],[QEpsBtmLog]])/(Table1[[#This Row],[QEpsBtm_BoolLog]]-Table1[[#This Row],[QEpsBtmLog]])</f>
        <v>1</v>
      </c>
      <c r="AN713" s="1">
        <f>(LOG(Table1[[#This Row],[QEpsBtm_Hasse]])-Table1[[#This Row],[QEpsBtmLog]])/(Table1[[#This Row],[QEpsBtm_BoolLog]]-Table1[[#This Row],[QEpsBtmLog]])</f>
        <v>1</v>
      </c>
      <c r="AO713" s="1">
        <f>LOG(Table1[[#This Row],[QEpsBtm_Bool]])</f>
        <v>-0.10402526764093542</v>
      </c>
    </row>
    <row r="714" spans="1:41" hidden="1" x14ac:dyDescent="0.25">
      <c r="A714" s="1" t="s">
        <v>42</v>
      </c>
      <c r="B714" t="s">
        <v>53</v>
      </c>
      <c r="C714">
        <v>690</v>
      </c>
      <c r="D714">
        <v>9</v>
      </c>
      <c r="E714">
        <v>4</v>
      </c>
      <c r="F714">
        <v>4</v>
      </c>
      <c r="G714">
        <v>8.6999999999999994E-3</v>
      </c>
      <c r="H714">
        <v>0</v>
      </c>
      <c r="I714">
        <v>0.4793</v>
      </c>
      <c r="J714">
        <v>7.1999999999999998E-3</v>
      </c>
      <c r="K714">
        <v>5.0000000000000001E-4</v>
      </c>
      <c r="L714">
        <v>0.45929999999999999</v>
      </c>
      <c r="M714">
        <v>6.1000000000000004E-3</v>
      </c>
      <c r="N714">
        <v>2.9999999999999997E-4</v>
      </c>
      <c r="O714">
        <v>0.4466</v>
      </c>
      <c r="P714">
        <v>2.4199999999999999E-2</v>
      </c>
      <c r="Q714">
        <v>4.0000000000000002E-4</v>
      </c>
      <c r="R714">
        <v>0.7671</v>
      </c>
      <c r="S714">
        <v>3.9100000000000003E-2</v>
      </c>
      <c r="T714">
        <v>3.9100000000000003E-2</v>
      </c>
      <c r="U714">
        <v>3.9100000000000003E-2</v>
      </c>
      <c r="V714">
        <v>1.5404</v>
      </c>
      <c r="W714">
        <v>4</v>
      </c>
      <c r="X714">
        <v>1.5404</v>
      </c>
      <c r="Y714">
        <v>4</v>
      </c>
      <c r="Z714">
        <v>1.5404</v>
      </c>
      <c r="AA714">
        <v>1.5404</v>
      </c>
      <c r="AB714">
        <v>4</v>
      </c>
      <c r="AC714">
        <v>1.5404</v>
      </c>
      <c r="AD714">
        <v>4</v>
      </c>
      <c r="AE714">
        <v>1.5404</v>
      </c>
      <c r="AF714">
        <f>LOG(Table1[[#This Row],[QEpsAll]])</f>
        <v>-0.31939257100821211</v>
      </c>
      <c r="AG714">
        <f>LOG(Table1[[#This Row],[QEpsBtm]])</f>
        <v>-0.33790355458207655</v>
      </c>
      <c r="AH714">
        <f>(LOG(Table1[[#This Row],[QEpsBtmIC]])-Table1[[#This Row],[QEpsBtmLog]])/(Table1[[#This Row],[QEpsBtm_BoolLog]]-Table1[[#This Row],[QEpsBtmLog]])</f>
        <v>-2.3171965412812343E-2</v>
      </c>
      <c r="AI714" s="1">
        <f>(LOG(Table1[[#This Row],[QEpsBtmICRand]])-Table1[[#This Row],[QEpsBtmLog]])/(Table1[[#This Row],[QEpsBtm_BoolLog]]-Table1[[#This Row],[QEpsBtmLog]])</f>
        <v>0.42386265852840616</v>
      </c>
      <c r="AJ714" s="1">
        <f>(LOG(Table1[[#This Row],[QEpsBtmIC_HasseSimple]])-Table1[[#This Row],[QEpsBtmLog]])/(Table1[[#This Row],[QEpsBtm_BoolLog]]-Table1[[#This Row],[QEpsBtmLog]])</f>
        <v>1</v>
      </c>
      <c r="AK714" s="1">
        <f>(LOG(Table1[[#This Row],[QEpsBtmIC_Hasse]])-Table1[[#This Row],[QEpsBtmLog]])/(Table1[[#This Row],[QEpsBtm_BoolLog]]-Table1[[#This Row],[QEpsBtmLog]])</f>
        <v>1</v>
      </c>
      <c r="AL714" s="1">
        <f>(LOG(Table1[[#This Row],[QEpsBtmIC_Bool]])-Table1[[#This Row],[QEpsBtmLog]])/(Table1[[#This Row],[QEpsBtm_BoolLog]]-Table1[[#This Row],[QEpsBtmLog]])</f>
        <v>1</v>
      </c>
      <c r="AM714" s="1">
        <f>(LOG(Table1[[#This Row],[QEpsBtm_HasseSimple]])-Table1[[#This Row],[QEpsBtmLog]])/(Table1[[#This Row],[QEpsBtm_BoolLog]]-Table1[[#This Row],[QEpsBtmLog]])</f>
        <v>1</v>
      </c>
      <c r="AN714" s="1">
        <f>(LOG(Table1[[#This Row],[QEpsBtm_Hasse]])-Table1[[#This Row],[QEpsBtmLog]])/(Table1[[#This Row],[QEpsBtm_BoolLog]]-Table1[[#This Row],[QEpsBtmLog]])</f>
        <v>1</v>
      </c>
      <c r="AO714" s="1">
        <f>LOG(Table1[[#This Row],[QEpsBtm_Bool]])</f>
        <v>0.1876335099506935</v>
      </c>
    </row>
    <row r="715" spans="1:41" hidden="1" x14ac:dyDescent="0.25">
      <c r="A715" s="1" t="s">
        <v>42</v>
      </c>
      <c r="B715" t="s">
        <v>53</v>
      </c>
      <c r="C715">
        <v>690</v>
      </c>
      <c r="D715">
        <v>12</v>
      </c>
      <c r="E715">
        <v>5</v>
      </c>
      <c r="F715">
        <v>5</v>
      </c>
      <c r="G715">
        <v>8.6999999999999994E-3</v>
      </c>
      <c r="H715">
        <v>0</v>
      </c>
      <c r="I715">
        <v>0.4793</v>
      </c>
      <c r="J715">
        <v>6.7000000000000002E-3</v>
      </c>
      <c r="K715">
        <v>4.0000000000000002E-4</v>
      </c>
      <c r="L715">
        <v>0.45240000000000002</v>
      </c>
      <c r="M715">
        <v>5.7999999999999996E-3</v>
      </c>
      <c r="N715">
        <v>4.0000000000000002E-4</v>
      </c>
      <c r="O715">
        <v>0.44119999999999998</v>
      </c>
      <c r="P715">
        <v>2.7E-2</v>
      </c>
      <c r="Q715">
        <v>4.0000000000000002E-4</v>
      </c>
      <c r="R715">
        <v>0.80530000000000002</v>
      </c>
      <c r="S715">
        <v>3.9100000000000003E-2</v>
      </c>
      <c r="T715">
        <v>3.9100000000000003E-2</v>
      </c>
      <c r="U715">
        <v>3.9100000000000003E-2</v>
      </c>
      <c r="V715">
        <v>1.9582999999999999</v>
      </c>
      <c r="W715">
        <v>5</v>
      </c>
      <c r="X715">
        <v>1.9582999999999999</v>
      </c>
      <c r="Y715">
        <v>5</v>
      </c>
      <c r="Z715">
        <v>1.9582999999999999</v>
      </c>
      <c r="AA715">
        <v>1.9582999999999999</v>
      </c>
      <c r="AB715">
        <v>5</v>
      </c>
      <c r="AC715">
        <v>1.9582999999999999</v>
      </c>
      <c r="AD715">
        <v>5</v>
      </c>
      <c r="AE715">
        <v>1.9582999999999999</v>
      </c>
      <c r="AF715">
        <f>LOG(Table1[[#This Row],[QEpsAll]])</f>
        <v>-0.31939257100821211</v>
      </c>
      <c r="AG715">
        <f>LOG(Table1[[#This Row],[QEpsBtm]])</f>
        <v>-0.34447740374658231</v>
      </c>
      <c r="AH715">
        <f>(LOG(Table1[[#This Row],[QEpsBtmIC]])-Table1[[#This Row],[QEpsBtmLog]])/(Table1[[#This Row],[QEpsBtm_BoolLog]]-Table1[[#This Row],[QEpsBtmLog]])</f>
        <v>-1.7108476618333725E-2</v>
      </c>
      <c r="AI715" s="1">
        <f>(LOG(Table1[[#This Row],[QEpsBtmICRand]])-Table1[[#This Row],[QEpsBtmLog]])/(Table1[[#This Row],[QEpsBtm_BoolLog]]-Table1[[#This Row],[QEpsBtmLog]])</f>
        <v>0.39354521026896749</v>
      </c>
      <c r="AJ715" s="1">
        <f>(LOG(Table1[[#This Row],[QEpsBtmIC_HasseSimple]])-Table1[[#This Row],[QEpsBtmLog]])/(Table1[[#This Row],[QEpsBtm_BoolLog]]-Table1[[#This Row],[QEpsBtmLog]])</f>
        <v>1</v>
      </c>
      <c r="AK715" s="1">
        <f>(LOG(Table1[[#This Row],[QEpsBtmIC_Hasse]])-Table1[[#This Row],[QEpsBtmLog]])/(Table1[[#This Row],[QEpsBtm_BoolLog]]-Table1[[#This Row],[QEpsBtmLog]])</f>
        <v>1</v>
      </c>
      <c r="AL715" s="1">
        <f>(LOG(Table1[[#This Row],[QEpsBtmIC_Bool]])-Table1[[#This Row],[QEpsBtmLog]])/(Table1[[#This Row],[QEpsBtm_BoolLog]]-Table1[[#This Row],[QEpsBtmLog]])</f>
        <v>1</v>
      </c>
      <c r="AM715" s="1">
        <f>(LOG(Table1[[#This Row],[QEpsBtm_HasseSimple]])-Table1[[#This Row],[QEpsBtmLog]])/(Table1[[#This Row],[QEpsBtm_BoolLog]]-Table1[[#This Row],[QEpsBtmLog]])</f>
        <v>1</v>
      </c>
      <c r="AN715" s="1">
        <f>(LOG(Table1[[#This Row],[QEpsBtm_Hasse]])-Table1[[#This Row],[QEpsBtmLog]])/(Table1[[#This Row],[QEpsBtm_BoolLog]]-Table1[[#This Row],[QEpsBtmLog]])</f>
        <v>1</v>
      </c>
      <c r="AO715" s="1">
        <f>LOG(Table1[[#This Row],[QEpsBtm_Bool]])</f>
        <v>0.29187922391469751</v>
      </c>
    </row>
    <row r="716" spans="1:41" x14ac:dyDescent="0.25">
      <c r="A716" s="1" t="s">
        <v>42</v>
      </c>
      <c r="B716" t="s">
        <v>53</v>
      </c>
      <c r="C716">
        <v>690</v>
      </c>
      <c r="D716">
        <v>16</v>
      </c>
      <c r="E716">
        <v>6</v>
      </c>
      <c r="F716">
        <v>6</v>
      </c>
      <c r="G716">
        <v>8.6999999999999994E-3</v>
      </c>
      <c r="H716">
        <v>0</v>
      </c>
      <c r="I716">
        <v>0.4793</v>
      </c>
      <c r="J716">
        <v>8.0999999999999996E-3</v>
      </c>
      <c r="K716">
        <v>5.9999999999999995E-4</v>
      </c>
      <c r="L716">
        <v>0.46400000000000002</v>
      </c>
      <c r="M716">
        <v>7.0000000000000001E-3</v>
      </c>
      <c r="N716">
        <v>5.0000000000000001E-4</v>
      </c>
      <c r="O716">
        <v>0.4551</v>
      </c>
      <c r="P716">
        <v>2.9000000000000001E-2</v>
      </c>
      <c r="Q716">
        <v>0</v>
      </c>
      <c r="R716">
        <v>0.82150000000000001</v>
      </c>
      <c r="S716">
        <v>3.9100000000000003E-2</v>
      </c>
      <c r="T716">
        <v>3.9100000000000003E-2</v>
      </c>
      <c r="U716">
        <v>3.9100000000000003E-2</v>
      </c>
      <c r="V716">
        <v>2.3774000000000002</v>
      </c>
      <c r="W716">
        <v>6</v>
      </c>
      <c r="X716">
        <v>2.3774000000000002</v>
      </c>
      <c r="Y716">
        <v>6</v>
      </c>
      <c r="Z716">
        <v>2.3774000000000002</v>
      </c>
      <c r="AA716">
        <v>2.3774000000000002</v>
      </c>
      <c r="AB716">
        <v>6</v>
      </c>
      <c r="AC716">
        <v>2.3774000000000002</v>
      </c>
      <c r="AD716">
        <v>6</v>
      </c>
      <c r="AE716">
        <v>2.3774000000000002</v>
      </c>
      <c r="AF716">
        <f>LOG(Table1[[#This Row],[QEpsAll]])</f>
        <v>-0.31939257100821211</v>
      </c>
      <c r="AG716">
        <f>LOG(Table1[[#This Row],[QEpsBtm]])</f>
        <v>-0.33348201944511913</v>
      </c>
      <c r="AH716">
        <f>(LOG(Table1[[#This Row],[QEpsBtmIC]])-Table1[[#This Row],[QEpsBtmLog]])/(Table1[[#This Row],[QEpsBtm_BoolLog]]-Table1[[#This Row],[QEpsBtmLog]])</f>
        <v>-1.1853623750494468E-2</v>
      </c>
      <c r="AI716" s="1">
        <f>(LOG(Table1[[#This Row],[QEpsBtmICRand]])-Table1[[#This Row],[QEpsBtmLog]])/(Table1[[#This Row],[QEpsBtm_BoolLog]]-Table1[[#This Row],[QEpsBtmLog]])</f>
        <v>0.34962666870249348</v>
      </c>
      <c r="AJ716" s="1">
        <f>(LOG(Table1[[#This Row],[QEpsBtmIC_HasseSimple]])-Table1[[#This Row],[QEpsBtmLog]])/(Table1[[#This Row],[QEpsBtm_BoolLog]]-Table1[[#This Row],[QEpsBtmLog]])</f>
        <v>1</v>
      </c>
      <c r="AK716" s="1">
        <f>(LOG(Table1[[#This Row],[QEpsBtmIC_Hasse]])-Table1[[#This Row],[QEpsBtmLog]])/(Table1[[#This Row],[QEpsBtm_BoolLog]]-Table1[[#This Row],[QEpsBtmLog]])</f>
        <v>1</v>
      </c>
      <c r="AL716" s="1">
        <f>(LOG(Table1[[#This Row],[QEpsBtmIC_Bool]])-Table1[[#This Row],[QEpsBtmLog]])/(Table1[[#This Row],[QEpsBtm_BoolLog]]-Table1[[#This Row],[QEpsBtmLog]])</f>
        <v>1</v>
      </c>
      <c r="AM716" s="1">
        <f>(LOG(Table1[[#This Row],[QEpsBtm_HasseSimple]])-Table1[[#This Row],[QEpsBtmLog]])/(Table1[[#This Row],[QEpsBtm_BoolLog]]-Table1[[#This Row],[QEpsBtmLog]])</f>
        <v>1</v>
      </c>
      <c r="AN716" s="1">
        <f>(LOG(Table1[[#This Row],[QEpsBtm_Hasse]])-Table1[[#This Row],[QEpsBtmLog]])/(Table1[[#This Row],[QEpsBtm_BoolLog]]-Table1[[#This Row],[QEpsBtmLog]])</f>
        <v>1</v>
      </c>
      <c r="AO716" s="1">
        <f>LOG(Table1[[#This Row],[QEpsBtm_Bool]])</f>
        <v>0.37610225837009986</v>
      </c>
    </row>
    <row r="717" spans="1:41" hidden="1" x14ac:dyDescent="0.25">
      <c r="A717" s="1" t="s">
        <v>42</v>
      </c>
      <c r="B717" t="s">
        <v>53</v>
      </c>
      <c r="C717">
        <v>690</v>
      </c>
      <c r="D717">
        <v>18</v>
      </c>
      <c r="E717">
        <v>7</v>
      </c>
      <c r="F717">
        <v>7</v>
      </c>
      <c r="G717">
        <v>8.6999999999999994E-3</v>
      </c>
      <c r="H717">
        <v>0</v>
      </c>
      <c r="I717">
        <v>0.4793</v>
      </c>
      <c r="J717">
        <v>8.3999999999999995E-3</v>
      </c>
      <c r="K717">
        <v>2.9999999999999997E-4</v>
      </c>
      <c r="L717">
        <v>0.4667</v>
      </c>
      <c r="M717">
        <v>8.0999999999999996E-3</v>
      </c>
      <c r="N717">
        <v>4.0000000000000002E-4</v>
      </c>
      <c r="O717">
        <v>0.46360000000000001</v>
      </c>
      <c r="P717">
        <v>2.9600000000000001E-2</v>
      </c>
      <c r="Q717">
        <v>4.0000000000000002E-4</v>
      </c>
      <c r="R717">
        <v>0.83240000000000003</v>
      </c>
      <c r="S717">
        <v>3.9100000000000003E-2</v>
      </c>
      <c r="T717">
        <v>3.9100000000000003E-2</v>
      </c>
      <c r="U717">
        <v>3.9100000000000003E-2</v>
      </c>
      <c r="V717">
        <v>2.7970999999999999</v>
      </c>
      <c r="W717">
        <v>7</v>
      </c>
      <c r="X717">
        <v>2.7970999999999999</v>
      </c>
      <c r="Y717">
        <v>7</v>
      </c>
      <c r="Z717">
        <v>2.7970999999999999</v>
      </c>
      <c r="AA717">
        <v>2.7970999999999999</v>
      </c>
      <c r="AB717">
        <v>7</v>
      </c>
      <c r="AC717">
        <v>2.7970999999999999</v>
      </c>
      <c r="AD717">
        <v>7</v>
      </c>
      <c r="AE717">
        <v>2.7970999999999999</v>
      </c>
      <c r="AF717">
        <f>LOG(Table1[[#This Row],[QEpsAll]])</f>
        <v>-0.31939257100821211</v>
      </c>
      <c r="AG717">
        <f>LOG(Table1[[#This Row],[QEpsBtm]])</f>
        <v>-0.33096219911484409</v>
      </c>
      <c r="AH717">
        <f>(LOG(Table1[[#This Row],[QEpsBtmIC]])-Table1[[#This Row],[QEpsBtmLog]])/(Table1[[#This Row],[QEpsBtm_BoolLog]]-Table1[[#This Row],[QEpsBtmLog]])</f>
        <v>-3.7218522993732596E-3</v>
      </c>
      <c r="AI717" s="1">
        <f>(LOG(Table1[[#This Row],[QEpsBtmICRand]])-Table1[[#This Row],[QEpsBtmLog]])/(Table1[[#This Row],[QEpsBtm_BoolLog]]-Table1[[#This Row],[QEpsBtmLog]])</f>
        <v>0.32313733138092915</v>
      </c>
      <c r="AJ717" s="1">
        <f>(LOG(Table1[[#This Row],[QEpsBtmIC_HasseSimple]])-Table1[[#This Row],[QEpsBtmLog]])/(Table1[[#This Row],[QEpsBtm_BoolLog]]-Table1[[#This Row],[QEpsBtmLog]])</f>
        <v>1</v>
      </c>
      <c r="AK717" s="1">
        <f>(LOG(Table1[[#This Row],[QEpsBtmIC_Hasse]])-Table1[[#This Row],[QEpsBtmLog]])/(Table1[[#This Row],[QEpsBtm_BoolLog]]-Table1[[#This Row],[QEpsBtmLog]])</f>
        <v>1</v>
      </c>
      <c r="AL717" s="1">
        <f>(LOG(Table1[[#This Row],[QEpsBtmIC_Bool]])-Table1[[#This Row],[QEpsBtmLog]])/(Table1[[#This Row],[QEpsBtm_BoolLog]]-Table1[[#This Row],[QEpsBtmLog]])</f>
        <v>1</v>
      </c>
      <c r="AM717" s="1">
        <f>(LOG(Table1[[#This Row],[QEpsBtm_HasseSimple]])-Table1[[#This Row],[QEpsBtmLog]])/(Table1[[#This Row],[QEpsBtm_BoolLog]]-Table1[[#This Row],[QEpsBtmLog]])</f>
        <v>1</v>
      </c>
      <c r="AN717" s="1">
        <f>(LOG(Table1[[#This Row],[QEpsBtm_Hasse]])-Table1[[#This Row],[QEpsBtmLog]])/(Table1[[#This Row],[QEpsBtm_BoolLog]]-Table1[[#This Row],[QEpsBtmLog]])</f>
        <v>1</v>
      </c>
      <c r="AO717" s="1">
        <f>LOG(Table1[[#This Row],[QEpsBtm_Bool]])</f>
        <v>0.4467079932474125</v>
      </c>
    </row>
    <row r="718" spans="1:41" hidden="1" x14ac:dyDescent="0.25">
      <c r="A718" s="1" t="s">
        <v>42</v>
      </c>
      <c r="B718" t="s">
        <v>53</v>
      </c>
      <c r="C718">
        <v>690</v>
      </c>
      <c r="D718">
        <v>21</v>
      </c>
      <c r="E718">
        <v>8</v>
      </c>
      <c r="F718">
        <v>8</v>
      </c>
      <c r="G718">
        <v>8.6999999999999994E-3</v>
      </c>
      <c r="H718">
        <v>0</v>
      </c>
      <c r="I718">
        <v>0.4793</v>
      </c>
      <c r="J718">
        <v>6.7999999999999996E-3</v>
      </c>
      <c r="K718">
        <v>4.0000000000000002E-4</v>
      </c>
      <c r="L718">
        <v>0.45429999999999998</v>
      </c>
      <c r="M718">
        <v>7.4999999999999997E-3</v>
      </c>
      <c r="N718">
        <v>5.0000000000000001E-4</v>
      </c>
      <c r="O718">
        <v>0.46200000000000002</v>
      </c>
      <c r="P718">
        <v>3.1E-2</v>
      </c>
      <c r="Q718">
        <v>5.9999999999999995E-4</v>
      </c>
      <c r="R718">
        <v>0.85</v>
      </c>
      <c r="S718">
        <v>3.9100000000000003E-2</v>
      </c>
      <c r="T718">
        <v>3.9100000000000003E-2</v>
      </c>
      <c r="U718">
        <v>3.9100000000000003E-2</v>
      </c>
      <c r="V718">
        <v>3.1787000000000001</v>
      </c>
      <c r="W718">
        <v>8</v>
      </c>
      <c r="X718">
        <v>3.1787000000000001</v>
      </c>
      <c r="Y718">
        <v>8</v>
      </c>
      <c r="Z718">
        <v>3.1787000000000001</v>
      </c>
      <c r="AA718">
        <v>3.1787000000000001</v>
      </c>
      <c r="AB718">
        <v>8</v>
      </c>
      <c r="AC718">
        <v>3.1787000000000001</v>
      </c>
      <c r="AD718">
        <v>8</v>
      </c>
      <c r="AE718">
        <v>3.1787000000000001</v>
      </c>
      <c r="AF718">
        <f>LOG(Table1[[#This Row],[QEpsAll]])</f>
        <v>-0.31939257100821211</v>
      </c>
      <c r="AG718">
        <f>LOG(Table1[[#This Row],[QEpsBtm]])</f>
        <v>-0.34265726318537393</v>
      </c>
      <c r="AH718">
        <f>(LOG(Table1[[#This Row],[QEpsBtmIC]])-Table1[[#This Row],[QEpsBtmLog]])/(Table1[[#This Row],[QEpsBtm_BoolLog]]-Table1[[#This Row],[QEpsBtmLog]])</f>
        <v>8.639105162172752E-3</v>
      </c>
      <c r="AI718" s="1">
        <f>(LOG(Table1[[#This Row],[QEpsBtmICRand]])-Table1[[#This Row],[QEpsBtmLog]])/(Table1[[#This Row],[QEpsBtm_BoolLog]]-Table1[[#This Row],[QEpsBtmLog]])</f>
        <v>0.32201917093953619</v>
      </c>
      <c r="AJ718" s="1">
        <f>(LOG(Table1[[#This Row],[QEpsBtmIC_HasseSimple]])-Table1[[#This Row],[QEpsBtmLog]])/(Table1[[#This Row],[QEpsBtm_BoolLog]]-Table1[[#This Row],[QEpsBtmLog]])</f>
        <v>1</v>
      </c>
      <c r="AK718" s="1">
        <f>(LOG(Table1[[#This Row],[QEpsBtmIC_Hasse]])-Table1[[#This Row],[QEpsBtmLog]])/(Table1[[#This Row],[QEpsBtm_BoolLog]]-Table1[[#This Row],[QEpsBtmLog]])</f>
        <v>1</v>
      </c>
      <c r="AL718" s="1">
        <f>(LOG(Table1[[#This Row],[QEpsBtmIC_Bool]])-Table1[[#This Row],[QEpsBtmLog]])/(Table1[[#This Row],[QEpsBtm_BoolLog]]-Table1[[#This Row],[QEpsBtmLog]])</f>
        <v>1</v>
      </c>
      <c r="AM718" s="1">
        <f>(LOG(Table1[[#This Row],[QEpsBtm_HasseSimple]])-Table1[[#This Row],[QEpsBtmLog]])/(Table1[[#This Row],[QEpsBtm_BoolLog]]-Table1[[#This Row],[QEpsBtmLog]])</f>
        <v>1</v>
      </c>
      <c r="AN718" s="1">
        <f>(LOG(Table1[[#This Row],[QEpsBtm_Hasse]])-Table1[[#This Row],[QEpsBtmLog]])/(Table1[[#This Row],[QEpsBtm_BoolLog]]-Table1[[#This Row],[QEpsBtmLog]])</f>
        <v>1</v>
      </c>
      <c r="AO718" s="1">
        <f>LOG(Table1[[#This Row],[QEpsBtm_Bool]])</f>
        <v>0.50224954191522353</v>
      </c>
    </row>
    <row r="719" spans="1:41" hidden="1" x14ac:dyDescent="0.25">
      <c r="A719" s="1" t="s">
        <v>42</v>
      </c>
      <c r="B719" t="s">
        <v>53</v>
      </c>
      <c r="C719">
        <v>690</v>
      </c>
      <c r="D719">
        <v>22</v>
      </c>
      <c r="E719">
        <v>9</v>
      </c>
      <c r="F719">
        <v>9</v>
      </c>
      <c r="G719">
        <v>8.6999999999999994E-3</v>
      </c>
      <c r="H719">
        <v>0</v>
      </c>
      <c r="I719">
        <v>0.4793</v>
      </c>
      <c r="J719">
        <v>8.6999999999999994E-3</v>
      </c>
      <c r="K719">
        <v>4.0000000000000002E-4</v>
      </c>
      <c r="L719">
        <v>0.48080000000000001</v>
      </c>
      <c r="M719">
        <v>8.6999999999999994E-3</v>
      </c>
      <c r="N719">
        <v>5.9999999999999995E-4</v>
      </c>
      <c r="O719">
        <v>0.48449999999999999</v>
      </c>
      <c r="P719">
        <v>3.1E-2</v>
      </c>
      <c r="Q719">
        <v>4.0000000000000002E-4</v>
      </c>
      <c r="R719">
        <v>0.83860000000000001</v>
      </c>
      <c r="S719">
        <v>3.9100000000000003E-2</v>
      </c>
      <c r="T719">
        <v>3.9100000000000003E-2</v>
      </c>
      <c r="U719">
        <v>3.9100000000000003E-2</v>
      </c>
      <c r="V719">
        <v>3.5994000000000002</v>
      </c>
      <c r="W719">
        <v>9</v>
      </c>
      <c r="X719">
        <v>3.5994000000000002</v>
      </c>
      <c r="Y719">
        <v>9</v>
      </c>
      <c r="Z719">
        <v>3.5994000000000002</v>
      </c>
      <c r="AA719">
        <v>3.5994000000000002</v>
      </c>
      <c r="AB719">
        <v>9</v>
      </c>
      <c r="AC719">
        <v>3.5994000000000002</v>
      </c>
      <c r="AD719">
        <v>9</v>
      </c>
      <c r="AE719">
        <v>3.5994000000000002</v>
      </c>
      <c r="AF719">
        <f>LOG(Table1[[#This Row],[QEpsAll]])</f>
        <v>-0.31939257100821211</v>
      </c>
      <c r="AG719">
        <f>LOG(Table1[[#This Row],[QEpsBtm]])</f>
        <v>-0.31803554100531689</v>
      </c>
      <c r="AH719">
        <f>(LOG(Table1[[#This Row],[QEpsBtmIC]])-Table1[[#This Row],[QEpsBtmLog]])/(Table1[[#This Row],[QEpsBtm_BoolLog]]-Table1[[#This Row],[QEpsBtmLog]])</f>
        <v>3.8081358674374819E-3</v>
      </c>
      <c r="AI719" s="1">
        <f>(LOG(Table1[[#This Row],[QEpsBtmICRand]])-Table1[[#This Row],[QEpsBtmLog]])/(Table1[[#This Row],[QEpsBtm_BoolLog]]-Table1[[#This Row],[QEpsBtmLog]])</f>
        <v>0.27633522848994529</v>
      </c>
      <c r="AJ719" s="1">
        <f>(LOG(Table1[[#This Row],[QEpsBtmIC_HasseSimple]])-Table1[[#This Row],[QEpsBtmLog]])/(Table1[[#This Row],[QEpsBtm_BoolLog]]-Table1[[#This Row],[QEpsBtmLog]])</f>
        <v>1</v>
      </c>
      <c r="AK719" s="1">
        <f>(LOG(Table1[[#This Row],[QEpsBtmIC_Hasse]])-Table1[[#This Row],[QEpsBtmLog]])/(Table1[[#This Row],[QEpsBtm_BoolLog]]-Table1[[#This Row],[QEpsBtmLog]])</f>
        <v>1</v>
      </c>
      <c r="AL719" s="1">
        <f>(LOG(Table1[[#This Row],[QEpsBtmIC_Bool]])-Table1[[#This Row],[QEpsBtmLog]])/(Table1[[#This Row],[QEpsBtm_BoolLog]]-Table1[[#This Row],[QEpsBtmLog]])</f>
        <v>1</v>
      </c>
      <c r="AM719" s="1">
        <f>(LOG(Table1[[#This Row],[QEpsBtm_HasseSimple]])-Table1[[#This Row],[QEpsBtmLog]])/(Table1[[#This Row],[QEpsBtm_BoolLog]]-Table1[[#This Row],[QEpsBtmLog]])</f>
        <v>1</v>
      </c>
      <c r="AN719" s="1">
        <f>(LOG(Table1[[#This Row],[QEpsBtm_Hasse]])-Table1[[#This Row],[QEpsBtmLog]])/(Table1[[#This Row],[QEpsBtm_BoolLog]]-Table1[[#This Row],[QEpsBtmLog]])</f>
        <v>1</v>
      </c>
      <c r="AO719" s="1">
        <f>LOG(Table1[[#This Row],[QEpsBtm_Bool]])</f>
        <v>0.55623011232109865</v>
      </c>
    </row>
    <row r="720" spans="1:41" hidden="1" x14ac:dyDescent="0.25">
      <c r="A720" s="1" t="s">
        <v>42</v>
      </c>
      <c r="B720" t="s">
        <v>53</v>
      </c>
      <c r="C720">
        <v>690</v>
      </c>
      <c r="D720">
        <v>23</v>
      </c>
      <c r="E720">
        <v>11</v>
      </c>
      <c r="F720">
        <v>11</v>
      </c>
      <c r="G720">
        <v>8.6999999999999994E-3</v>
      </c>
      <c r="H720">
        <v>0</v>
      </c>
      <c r="I720">
        <v>0.4793</v>
      </c>
      <c r="J720">
        <v>9.2999999999999992E-3</v>
      </c>
      <c r="K720">
        <v>5.9999999999999995E-4</v>
      </c>
      <c r="L720">
        <v>0.48370000000000002</v>
      </c>
      <c r="M720">
        <v>8.6999999999999994E-3</v>
      </c>
      <c r="N720">
        <v>4.0000000000000002E-4</v>
      </c>
      <c r="O720">
        <v>0.47610000000000002</v>
      </c>
      <c r="P720">
        <v>2.9899999999999999E-2</v>
      </c>
      <c r="Q720">
        <v>4.0000000000000002E-4</v>
      </c>
      <c r="R720">
        <v>0.84489999999999998</v>
      </c>
      <c r="S720">
        <v>3.9100000000000003E-2</v>
      </c>
      <c r="T720">
        <v>3.9100000000000003E-2</v>
      </c>
      <c r="U720">
        <v>3.9100000000000003E-2</v>
      </c>
      <c r="V720">
        <v>4.1886999999999999</v>
      </c>
      <c r="W720">
        <v>10.5</v>
      </c>
      <c r="X720">
        <v>3.9817999999999998</v>
      </c>
      <c r="Y720">
        <v>10</v>
      </c>
      <c r="Z720">
        <v>4.3640999999999996</v>
      </c>
      <c r="AA720">
        <v>4.1886999999999999</v>
      </c>
      <c r="AB720">
        <v>10.5</v>
      </c>
      <c r="AC720">
        <v>3.9817999999999998</v>
      </c>
      <c r="AD720">
        <v>10</v>
      </c>
      <c r="AE720">
        <v>4.3640999999999996</v>
      </c>
      <c r="AF720">
        <f>LOG(Table1[[#This Row],[QEpsAll]])</f>
        <v>-0.31939257100821211</v>
      </c>
      <c r="AG720">
        <f>LOG(Table1[[#This Row],[QEpsBtm]])</f>
        <v>-0.31542391261154473</v>
      </c>
      <c r="AH720">
        <f>(LOG(Table1[[#This Row],[QEpsBtmIC]])-Table1[[#This Row],[QEpsBtmLog]])/(Table1[[#This Row],[QEpsBtm_BoolLog]]-Table1[[#This Row],[QEpsBtmLog]])</f>
        <v>-7.1995937999627278E-3</v>
      </c>
      <c r="AI720" s="1">
        <f>(LOG(Table1[[#This Row],[QEpsBtmICRand]])-Table1[[#This Row],[QEpsBtmLog]])/(Table1[[#This Row],[QEpsBtm_BoolLog]]-Table1[[#This Row],[QEpsBtmLog]])</f>
        <v>0.25355857319182185</v>
      </c>
      <c r="AJ720" s="1">
        <f>(LOG(Table1[[#This Row],[QEpsBtmIC_HasseSimple]])-Table1[[#This Row],[QEpsBtmLog]])/(Table1[[#This Row],[QEpsBtm_BoolLog]]-Table1[[#This Row],[QEpsBtmLog]])</f>
        <v>0.98135131391167219</v>
      </c>
      <c r="AK720" s="1">
        <f>(LOG(Table1[[#This Row],[QEpsBtmIC_Hasse]])-Table1[[#This Row],[QEpsBtmLog]])/(Table1[[#This Row],[QEpsBtm_BoolLog]]-Table1[[#This Row],[QEpsBtmLog]])</f>
        <v>0.9583225417820519</v>
      </c>
      <c r="AL720" s="1">
        <f>(LOG(Table1[[#This Row],[QEpsBtmIC_Bool]])-Table1[[#This Row],[QEpsBtmLog]])/(Table1[[#This Row],[QEpsBtm_BoolLog]]-Table1[[#This Row],[QEpsBtmLog]])</f>
        <v>1</v>
      </c>
      <c r="AM720" s="1">
        <f>(LOG(Table1[[#This Row],[QEpsBtm_HasseSimple]])-Table1[[#This Row],[QEpsBtmLog]])/(Table1[[#This Row],[QEpsBtm_BoolLog]]-Table1[[#This Row],[QEpsBtmLog]])</f>
        <v>0.98135131391167219</v>
      </c>
      <c r="AN720" s="1">
        <f>(LOG(Table1[[#This Row],[QEpsBtm_Hasse]])-Table1[[#This Row],[QEpsBtmLog]])/(Table1[[#This Row],[QEpsBtm_BoolLog]]-Table1[[#This Row],[QEpsBtmLog]])</f>
        <v>0.9583225417820519</v>
      </c>
      <c r="AO720" s="1">
        <f>LOG(Table1[[#This Row],[QEpsBtm_Bool]])</f>
        <v>0.63989469355484918</v>
      </c>
    </row>
    <row r="721" spans="1:41" hidden="1" x14ac:dyDescent="0.25">
      <c r="A721" s="1" t="s">
        <v>42</v>
      </c>
      <c r="B721" t="s">
        <v>53</v>
      </c>
      <c r="C721">
        <v>690</v>
      </c>
      <c r="D721">
        <v>24</v>
      </c>
      <c r="E721">
        <v>12</v>
      </c>
      <c r="F721">
        <v>12</v>
      </c>
      <c r="G721">
        <v>8.6999999999999994E-3</v>
      </c>
      <c r="H721">
        <v>0</v>
      </c>
      <c r="I721">
        <v>0.4793</v>
      </c>
      <c r="J721">
        <v>8.9999999999999993E-3</v>
      </c>
      <c r="K721">
        <v>2.9999999999999997E-4</v>
      </c>
      <c r="L721">
        <v>0.48249999999999998</v>
      </c>
      <c r="M721">
        <v>8.9999999999999993E-3</v>
      </c>
      <c r="N721">
        <v>2.9999999999999997E-4</v>
      </c>
      <c r="O721">
        <v>0.47510000000000002</v>
      </c>
      <c r="P721">
        <v>3.1899999999999998E-2</v>
      </c>
      <c r="Q721">
        <v>4.0000000000000002E-4</v>
      </c>
      <c r="R721">
        <v>0.86080000000000001</v>
      </c>
      <c r="S721">
        <v>5.4699999999999999E-2</v>
      </c>
      <c r="T721">
        <v>3.9100000000000003E-2</v>
      </c>
      <c r="U721">
        <v>5.4699999999999999E-2</v>
      </c>
      <c r="V721">
        <v>4.6098999999999997</v>
      </c>
      <c r="W721">
        <v>11.5</v>
      </c>
      <c r="X721">
        <v>4.4029999999999996</v>
      </c>
      <c r="Y721">
        <v>11</v>
      </c>
      <c r="Z721">
        <v>4.7853000000000003</v>
      </c>
      <c r="AA721">
        <v>4.6098999999999997</v>
      </c>
      <c r="AB721">
        <v>11.5</v>
      </c>
      <c r="AC721">
        <v>4.4029999999999996</v>
      </c>
      <c r="AD721">
        <v>11</v>
      </c>
      <c r="AE721">
        <v>4.7853000000000003</v>
      </c>
      <c r="AF721">
        <f>LOG(Table1[[#This Row],[QEpsAll]])</f>
        <v>-0.31939257100821211</v>
      </c>
      <c r="AG721">
        <f>LOG(Table1[[#This Row],[QEpsBtm]])</f>
        <v>-0.31650268232018863</v>
      </c>
      <c r="AH721">
        <f>(LOG(Table1[[#This Row],[QEpsBtmIC]])-Table1[[#This Row],[QEpsBtmLog]])/(Table1[[#This Row],[QEpsBtm_BoolLog]]-Table1[[#This Row],[QEpsBtmLog]])</f>
        <v>-6.7364586708162019E-3</v>
      </c>
      <c r="AI721" s="1">
        <f>(LOG(Table1[[#This Row],[QEpsBtmICRand]])-Table1[[#This Row],[QEpsBtmLog]])/(Table1[[#This Row],[QEpsBtm_BoolLog]]-Table1[[#This Row],[QEpsBtmLog]])</f>
        <v>0.25231026720455885</v>
      </c>
      <c r="AJ721" s="1">
        <f>(LOG(Table1[[#This Row],[QEpsBtmIC_HasseSimple]])-Table1[[#This Row],[QEpsBtmLog]])/(Table1[[#This Row],[QEpsBtm_BoolLog]]-Table1[[#This Row],[QEpsBtmLog]])</f>
        <v>0.98372393389653212</v>
      </c>
      <c r="AK721" s="1">
        <f>(LOG(Table1[[#This Row],[QEpsBtmIC_Hasse]])-Table1[[#This Row],[QEpsBtmLog]])/(Table1[[#This Row],[QEpsBtm_BoolLog]]-Table1[[#This Row],[QEpsBtmLog]])</f>
        <v>0.96370929930357407</v>
      </c>
      <c r="AL721" s="1">
        <f>(LOG(Table1[[#This Row],[QEpsBtmIC_Bool]])-Table1[[#This Row],[QEpsBtmLog]])/(Table1[[#This Row],[QEpsBtm_BoolLog]]-Table1[[#This Row],[QEpsBtmLog]])</f>
        <v>1</v>
      </c>
      <c r="AM721" s="1">
        <f>(LOG(Table1[[#This Row],[QEpsBtm_HasseSimple]])-Table1[[#This Row],[QEpsBtmLog]])/(Table1[[#This Row],[QEpsBtm_BoolLog]]-Table1[[#This Row],[QEpsBtmLog]])</f>
        <v>0.98372393389653212</v>
      </c>
      <c r="AN721" s="1">
        <f>(LOG(Table1[[#This Row],[QEpsBtm_Hasse]])-Table1[[#This Row],[QEpsBtmLog]])/(Table1[[#This Row],[QEpsBtm_BoolLog]]-Table1[[#This Row],[QEpsBtmLog]])</f>
        <v>0.96370929930357407</v>
      </c>
      <c r="AO721" s="1">
        <f>LOG(Table1[[#This Row],[QEpsBtm_Bool]])</f>
        <v>0.67990916975350346</v>
      </c>
    </row>
    <row r="722" spans="1:41" hidden="1" x14ac:dyDescent="0.25">
      <c r="A722" s="1" t="s">
        <v>42</v>
      </c>
      <c r="B722" t="s">
        <v>53</v>
      </c>
      <c r="C722">
        <v>690</v>
      </c>
      <c r="D722">
        <v>25</v>
      </c>
      <c r="E722">
        <v>13</v>
      </c>
      <c r="F722">
        <v>13</v>
      </c>
      <c r="G722">
        <v>8.6999999999999994E-3</v>
      </c>
      <c r="H722">
        <v>0</v>
      </c>
      <c r="I722">
        <v>0.4793</v>
      </c>
      <c r="J722">
        <v>8.6999999999999994E-3</v>
      </c>
      <c r="K722">
        <v>0</v>
      </c>
      <c r="L722">
        <v>0.4753</v>
      </c>
      <c r="M722">
        <v>8.6999999999999994E-3</v>
      </c>
      <c r="N722">
        <v>4.0000000000000002E-4</v>
      </c>
      <c r="O722">
        <v>0.48</v>
      </c>
      <c r="P722">
        <v>3.1600000000000003E-2</v>
      </c>
      <c r="Q722">
        <v>2.9999999999999997E-4</v>
      </c>
      <c r="R722">
        <v>0.85770000000000002</v>
      </c>
      <c r="S722">
        <v>5.4699999999999999E-2</v>
      </c>
      <c r="T722">
        <v>5.4699999999999999E-2</v>
      </c>
      <c r="U722">
        <v>5.4699999999999999E-2</v>
      </c>
      <c r="V722">
        <v>4.9930000000000003</v>
      </c>
      <c r="W722">
        <v>12.5</v>
      </c>
      <c r="X722">
        <v>4.7861000000000002</v>
      </c>
      <c r="Y722">
        <v>12</v>
      </c>
      <c r="Z722">
        <v>5.1684000000000001</v>
      </c>
      <c r="AA722">
        <v>4.9930000000000003</v>
      </c>
      <c r="AB722">
        <v>12.5</v>
      </c>
      <c r="AC722">
        <v>4.7861000000000002</v>
      </c>
      <c r="AD722">
        <v>12</v>
      </c>
      <c r="AE722">
        <v>5.1684000000000001</v>
      </c>
      <c r="AF722">
        <f>LOG(Table1[[#This Row],[QEpsAll]])</f>
        <v>-0.31939257100821211</v>
      </c>
      <c r="AG722">
        <f>LOG(Table1[[#This Row],[QEpsBtm]])</f>
        <v>-0.3230321857052415</v>
      </c>
      <c r="AH722">
        <f>(LOG(Table1[[#This Row],[QEpsBtmIC]])-Table1[[#This Row],[QEpsBtmLog]])/(Table1[[#This Row],[QEpsBtm_BoolLog]]-Table1[[#This Row],[QEpsBtmLog]])</f>
        <v>4.1233802681226008E-3</v>
      </c>
      <c r="AI722" s="1">
        <f>(LOG(Table1[[#This Row],[QEpsBtmICRand]])-Table1[[#This Row],[QEpsBtmLog]])/(Table1[[#This Row],[QEpsBtm_BoolLog]]-Table1[[#This Row],[QEpsBtmLog]])</f>
        <v>0.24736635382055616</v>
      </c>
      <c r="AJ722" s="1">
        <f>(LOG(Table1[[#This Row],[QEpsBtmIC_HasseSimple]])-Table1[[#This Row],[QEpsBtmLog]])/(Table1[[#This Row],[QEpsBtm_BoolLog]]-Table1[[#This Row],[QEpsBtmLog]])</f>
        <v>0.98553191723193612</v>
      </c>
      <c r="AK722" s="1">
        <f>(LOG(Table1[[#This Row],[QEpsBtmIC_Hasse]])-Table1[[#This Row],[QEpsBtmLog]])/(Table1[[#This Row],[QEpsBtm_BoolLog]]-Table1[[#This Row],[QEpsBtmLog]])</f>
        <v>0.96779744691629976</v>
      </c>
      <c r="AL722" s="1">
        <f>(LOG(Table1[[#This Row],[QEpsBtmIC_Bool]])-Table1[[#This Row],[QEpsBtmLog]])/(Table1[[#This Row],[QEpsBtm_BoolLog]]-Table1[[#This Row],[QEpsBtmLog]])</f>
        <v>1</v>
      </c>
      <c r="AM722" s="1">
        <f>(LOG(Table1[[#This Row],[QEpsBtm_HasseSimple]])-Table1[[#This Row],[QEpsBtmLog]])/(Table1[[#This Row],[QEpsBtm_BoolLog]]-Table1[[#This Row],[QEpsBtmLog]])</f>
        <v>0.98553191723193612</v>
      </c>
      <c r="AN722" s="1">
        <f>(LOG(Table1[[#This Row],[QEpsBtm_Hasse]])-Table1[[#This Row],[QEpsBtmLog]])/(Table1[[#This Row],[QEpsBtm_BoolLog]]-Table1[[#This Row],[QEpsBtmLog]])</f>
        <v>0.96779744691629976</v>
      </c>
      <c r="AO722" s="1">
        <f>LOG(Table1[[#This Row],[QEpsBtm_Bool]])</f>
        <v>0.7133561178102249</v>
      </c>
    </row>
    <row r="723" spans="1:41" hidden="1" x14ac:dyDescent="0.25">
      <c r="A723" s="1" t="s">
        <v>42</v>
      </c>
      <c r="B723" t="s">
        <v>53</v>
      </c>
      <c r="C723">
        <v>690</v>
      </c>
      <c r="D723">
        <v>26</v>
      </c>
      <c r="E723">
        <v>14</v>
      </c>
      <c r="F723">
        <v>14</v>
      </c>
      <c r="G723">
        <v>8.6999999999999994E-3</v>
      </c>
      <c r="H723">
        <v>0</v>
      </c>
      <c r="I723">
        <v>0.4793</v>
      </c>
      <c r="J723">
        <v>9.2999999999999992E-3</v>
      </c>
      <c r="K723">
        <v>4.0000000000000002E-4</v>
      </c>
      <c r="L723">
        <v>0.48580000000000001</v>
      </c>
      <c r="M723">
        <v>8.9999999999999993E-3</v>
      </c>
      <c r="N723">
        <v>5.0000000000000001E-4</v>
      </c>
      <c r="O723">
        <v>0.4763</v>
      </c>
      <c r="P723">
        <v>3.1300000000000001E-2</v>
      </c>
      <c r="Q723">
        <v>4.0000000000000002E-4</v>
      </c>
      <c r="R723">
        <v>0.85140000000000005</v>
      </c>
      <c r="S723">
        <v>5.4699999999999999E-2</v>
      </c>
      <c r="T723">
        <v>5.4699999999999999E-2</v>
      </c>
      <c r="U723">
        <v>5.4699999999999999E-2</v>
      </c>
      <c r="V723">
        <v>5.4146000000000001</v>
      </c>
      <c r="W723">
        <v>13.5</v>
      </c>
      <c r="X723">
        <v>5.2077</v>
      </c>
      <c r="Y723">
        <v>13</v>
      </c>
      <c r="Z723">
        <v>5.5900999999999996</v>
      </c>
      <c r="AA723">
        <v>5.4146000000000001</v>
      </c>
      <c r="AB723">
        <v>13.5</v>
      </c>
      <c r="AC723">
        <v>5.2077</v>
      </c>
      <c r="AD723">
        <v>13</v>
      </c>
      <c r="AE723">
        <v>5.5900999999999996</v>
      </c>
      <c r="AF723">
        <f>LOG(Table1[[#This Row],[QEpsAll]])</f>
        <v>-0.31939257100821211</v>
      </c>
      <c r="AG723">
        <f>LOG(Table1[[#This Row],[QEpsBtm]])</f>
        <v>-0.31354248953088826</v>
      </c>
      <c r="AH723">
        <f>(LOG(Table1[[#This Row],[QEpsBtmIC]])-Table1[[#This Row],[QEpsBtmLog]])/(Table1[[#This Row],[QEpsBtm_BoolLog]]-Table1[[#This Row],[QEpsBtmLog]])</f>
        <v>-8.0841051989524147E-3</v>
      </c>
      <c r="AI723" s="1">
        <f>(LOG(Table1[[#This Row],[QEpsBtmICRand]])-Table1[[#This Row],[QEpsBtmLog]])/(Table1[[#This Row],[QEpsBtm_BoolLog]]-Table1[[#This Row],[QEpsBtmLog]])</f>
        <v>0.22967469155658801</v>
      </c>
      <c r="AJ723" s="1">
        <f>(LOG(Table1[[#This Row],[QEpsBtmIC_HasseSimple]])-Table1[[#This Row],[QEpsBtmLog]])/(Table1[[#This Row],[QEpsBtm_BoolLog]]-Table1[[#This Row],[QEpsBtmLog]])</f>
        <v>0.98694279611078461</v>
      </c>
      <c r="AK723" s="1">
        <f>(LOG(Table1[[#This Row],[QEpsBtmIC_Hasse]])-Table1[[#This Row],[QEpsBtmLog]])/(Table1[[#This Row],[QEpsBtm_BoolLog]]-Table1[[#This Row],[QEpsBtmLog]])</f>
        <v>0.97099460947292771</v>
      </c>
      <c r="AL723" s="1">
        <f>(LOG(Table1[[#This Row],[QEpsBtmIC_Bool]])-Table1[[#This Row],[QEpsBtmLog]])/(Table1[[#This Row],[QEpsBtm_BoolLog]]-Table1[[#This Row],[QEpsBtmLog]])</f>
        <v>1</v>
      </c>
      <c r="AM723" s="1">
        <f>(LOG(Table1[[#This Row],[QEpsBtm_HasseSimple]])-Table1[[#This Row],[QEpsBtmLog]])/(Table1[[#This Row],[QEpsBtm_BoolLog]]-Table1[[#This Row],[QEpsBtmLog]])</f>
        <v>0.98694279611078461</v>
      </c>
      <c r="AN723" s="1">
        <f>(LOG(Table1[[#This Row],[QEpsBtm_Hasse]])-Table1[[#This Row],[QEpsBtmLog]])/(Table1[[#This Row],[QEpsBtm_BoolLog]]-Table1[[#This Row],[QEpsBtmLog]])</f>
        <v>0.97099460947292771</v>
      </c>
      <c r="AO723" s="1">
        <f>LOG(Table1[[#This Row],[QEpsBtm_Bool]])</f>
        <v>0.74741957694898831</v>
      </c>
    </row>
    <row r="724" spans="1:41" hidden="1" x14ac:dyDescent="0.25">
      <c r="A724" s="1" t="s">
        <v>42</v>
      </c>
      <c r="B724" t="s">
        <v>53</v>
      </c>
      <c r="C724">
        <v>690</v>
      </c>
      <c r="D724">
        <v>30</v>
      </c>
      <c r="E724">
        <v>15</v>
      </c>
      <c r="F724">
        <v>15</v>
      </c>
      <c r="G724">
        <v>8.6999999999999994E-3</v>
      </c>
      <c r="H724">
        <v>0</v>
      </c>
      <c r="I724">
        <v>0.4793</v>
      </c>
      <c r="J724">
        <v>9.5999999999999992E-3</v>
      </c>
      <c r="K724">
        <v>4.0000000000000002E-4</v>
      </c>
      <c r="L724">
        <v>0.48420000000000002</v>
      </c>
      <c r="M724">
        <v>8.6999999999999994E-3</v>
      </c>
      <c r="N724">
        <v>0</v>
      </c>
      <c r="O724">
        <v>0.47599999999999998</v>
      </c>
      <c r="P724">
        <v>3.1899999999999998E-2</v>
      </c>
      <c r="Q724">
        <v>4.0000000000000002E-4</v>
      </c>
      <c r="R724">
        <v>0.8599</v>
      </c>
      <c r="S724">
        <v>5.4699999999999999E-2</v>
      </c>
      <c r="T724">
        <v>5.4699999999999999E-2</v>
      </c>
      <c r="U724">
        <v>5.4699999999999999E-2</v>
      </c>
      <c r="V724">
        <v>5.8372999999999999</v>
      </c>
      <c r="W724">
        <v>14.5</v>
      </c>
      <c r="X724">
        <v>5.6303999999999998</v>
      </c>
      <c r="Y724">
        <v>14</v>
      </c>
      <c r="Z724">
        <v>6.0126999999999997</v>
      </c>
      <c r="AA724">
        <v>5.8372999999999999</v>
      </c>
      <c r="AB724">
        <v>14.5</v>
      </c>
      <c r="AC724">
        <v>5.6303999999999998</v>
      </c>
      <c r="AD724">
        <v>14</v>
      </c>
      <c r="AE724">
        <v>6.0126999999999997</v>
      </c>
      <c r="AF724">
        <f>LOG(Table1[[#This Row],[QEpsAll]])</f>
        <v>-0.31939257100821211</v>
      </c>
      <c r="AG724">
        <f>LOG(Table1[[#This Row],[QEpsBtm]])</f>
        <v>-0.31497521489428593</v>
      </c>
      <c r="AH724">
        <f>(LOG(Table1[[#This Row],[QEpsBtmIC]])-Table1[[#This Row],[QEpsBtmLog]])/(Table1[[#This Row],[QEpsBtm_BoolLog]]-Table1[[#This Row],[QEpsBtmLog]])</f>
        <v>-6.7801910135391512E-3</v>
      </c>
      <c r="AI724" s="1">
        <f>(LOG(Table1[[#This Row],[QEpsBtmICRand]])-Table1[[#This Row],[QEpsBtmLog]])/(Table1[[#This Row],[QEpsBtm_BoolLog]]-Table1[[#This Row],[QEpsBtmLog]])</f>
        <v>0.22798259737277424</v>
      </c>
      <c r="AJ724" s="1">
        <f>(LOG(Table1[[#This Row],[QEpsBtmIC_HasseSimple]])-Table1[[#This Row],[QEpsBtmLog]])/(Table1[[#This Row],[QEpsBtm_BoolLog]]-Table1[[#This Row],[QEpsBtmLog]])</f>
        <v>0.9882477186862636</v>
      </c>
      <c r="AK724" s="1">
        <f>(LOG(Table1[[#This Row],[QEpsBtmIC_Hasse]])-Table1[[#This Row],[QEpsBtmLog]])/(Table1[[#This Row],[QEpsBtm_BoolLog]]-Table1[[#This Row],[QEpsBtmLog]])</f>
        <v>0.9739221946583152</v>
      </c>
      <c r="AL724" s="1">
        <f>(LOG(Table1[[#This Row],[QEpsBtmIC_Bool]])-Table1[[#This Row],[QEpsBtmLog]])/(Table1[[#This Row],[QEpsBtm_BoolLog]]-Table1[[#This Row],[QEpsBtmLog]])</f>
        <v>1</v>
      </c>
      <c r="AM724" s="1">
        <f>(LOG(Table1[[#This Row],[QEpsBtm_HasseSimple]])-Table1[[#This Row],[QEpsBtmLog]])/(Table1[[#This Row],[QEpsBtm_BoolLog]]-Table1[[#This Row],[QEpsBtmLog]])</f>
        <v>0.9882477186862636</v>
      </c>
      <c r="AN724" s="1">
        <f>(LOG(Table1[[#This Row],[QEpsBtm_Hasse]])-Table1[[#This Row],[QEpsBtmLog]])/(Table1[[#This Row],[QEpsBtm_BoolLog]]-Table1[[#This Row],[QEpsBtmLog]])</f>
        <v>0.9739221946583152</v>
      </c>
      <c r="AO724" s="1">
        <f>LOG(Table1[[#This Row],[QEpsBtm_Bool]])</f>
        <v>0.77906953552771341</v>
      </c>
    </row>
    <row r="725" spans="1:41" hidden="1" x14ac:dyDescent="0.25">
      <c r="A725" s="1" t="s">
        <v>42</v>
      </c>
      <c r="B725" t="s">
        <v>53</v>
      </c>
      <c r="C725">
        <v>690</v>
      </c>
      <c r="D725">
        <v>31</v>
      </c>
      <c r="E725">
        <v>16</v>
      </c>
      <c r="F725">
        <v>16</v>
      </c>
      <c r="G725">
        <v>8.6999999999999994E-3</v>
      </c>
      <c r="H725">
        <v>0</v>
      </c>
      <c r="I725">
        <v>0.4793</v>
      </c>
      <c r="J725">
        <v>8.9999999999999993E-3</v>
      </c>
      <c r="K725">
        <v>5.0000000000000001E-4</v>
      </c>
      <c r="L725">
        <v>0.48270000000000002</v>
      </c>
      <c r="M725">
        <v>8.6999999999999994E-3</v>
      </c>
      <c r="N725">
        <v>2.0000000000000001E-4</v>
      </c>
      <c r="O725">
        <v>0.47520000000000001</v>
      </c>
      <c r="P725">
        <v>3.1899999999999998E-2</v>
      </c>
      <c r="Q725">
        <v>0</v>
      </c>
      <c r="R725">
        <v>0.85629999999999995</v>
      </c>
      <c r="S725">
        <v>5.4699999999999999E-2</v>
      </c>
      <c r="T725">
        <v>5.4699999999999999E-2</v>
      </c>
      <c r="U725">
        <v>5.4699999999999999E-2</v>
      </c>
      <c r="V725">
        <v>6.2224000000000004</v>
      </c>
      <c r="W725">
        <v>15.5</v>
      </c>
      <c r="X725">
        <v>6.0155000000000003</v>
      </c>
      <c r="Y725">
        <v>15</v>
      </c>
      <c r="Z725">
        <v>6.3978999999999999</v>
      </c>
      <c r="AA725">
        <v>6.2224000000000004</v>
      </c>
      <c r="AB725">
        <v>15.5</v>
      </c>
      <c r="AC725">
        <v>6.0155000000000003</v>
      </c>
      <c r="AD725">
        <v>15</v>
      </c>
      <c r="AE725">
        <v>6.3978999999999999</v>
      </c>
      <c r="AF725">
        <f>LOG(Table1[[#This Row],[QEpsAll]])</f>
        <v>-0.31939257100821211</v>
      </c>
      <c r="AG725">
        <f>LOG(Table1[[#This Row],[QEpsBtm]])</f>
        <v>-0.31632270118130801</v>
      </c>
      <c r="AH725">
        <f>(LOG(Table1[[#This Row],[QEpsBtmIC]])-Table1[[#This Row],[QEpsBtmLog]])/(Table1[[#This Row],[QEpsBtm_BoolLog]]-Table1[[#This Row],[QEpsBtmLog]])</f>
        <v>-6.0594336427545583E-3</v>
      </c>
      <c r="AI725" s="1">
        <f>(LOG(Table1[[#This Row],[QEpsBtmICRand]])-Table1[[#This Row],[QEpsBtmLog]])/(Table1[[#This Row],[QEpsBtm_BoolLog]]-Table1[[#This Row],[QEpsBtmLog]])</f>
        <v>0.22180816509409237</v>
      </c>
      <c r="AJ725" s="1">
        <f>(LOG(Table1[[#This Row],[QEpsBtmIC_HasseSimple]])-Table1[[#This Row],[QEpsBtmLog]])/(Table1[[#This Row],[QEpsBtm_BoolLog]]-Table1[[#This Row],[QEpsBtmLog]])</f>
        <v>0.98923739235491193</v>
      </c>
      <c r="AK725" s="1">
        <f>(LOG(Table1[[#This Row],[QEpsBtmIC_Hasse]])-Table1[[#This Row],[QEpsBtmLog]])/(Table1[[#This Row],[QEpsBtm_BoolLog]]-Table1[[#This Row],[QEpsBtmLog]])</f>
        <v>0.97615229245378166</v>
      </c>
      <c r="AL725" s="1">
        <f>(LOG(Table1[[#This Row],[QEpsBtmIC_Bool]])-Table1[[#This Row],[QEpsBtmLog]])/(Table1[[#This Row],[QEpsBtm_BoolLog]]-Table1[[#This Row],[QEpsBtmLog]])</f>
        <v>1</v>
      </c>
      <c r="AM725" s="1">
        <f>(LOG(Table1[[#This Row],[QEpsBtm_HasseSimple]])-Table1[[#This Row],[QEpsBtmLog]])/(Table1[[#This Row],[QEpsBtm_BoolLog]]-Table1[[#This Row],[QEpsBtmLog]])</f>
        <v>0.98923739235491193</v>
      </c>
      <c r="AN725" s="1">
        <f>(LOG(Table1[[#This Row],[QEpsBtm_Hasse]])-Table1[[#This Row],[QEpsBtmLog]])/(Table1[[#This Row],[QEpsBtm_BoolLog]]-Table1[[#This Row],[QEpsBtmLog]])</f>
        <v>0.97615229245378166</v>
      </c>
      <c r="AO725" s="1">
        <f>LOG(Table1[[#This Row],[QEpsBtm_Bool]])</f>
        <v>0.80603744772251895</v>
      </c>
    </row>
    <row r="726" spans="1:41" hidden="1" x14ac:dyDescent="0.25">
      <c r="A726" s="1" t="s">
        <v>42</v>
      </c>
      <c r="B726" t="s">
        <v>53</v>
      </c>
      <c r="C726">
        <v>690</v>
      </c>
      <c r="D726">
        <v>32</v>
      </c>
      <c r="E726">
        <v>17</v>
      </c>
      <c r="F726">
        <v>17</v>
      </c>
      <c r="G726">
        <v>8.6999999999999994E-3</v>
      </c>
      <c r="H726">
        <v>0</v>
      </c>
      <c r="I726">
        <v>0.4793</v>
      </c>
      <c r="J726">
        <v>8.9999999999999993E-3</v>
      </c>
      <c r="K726">
        <v>2.9999999999999997E-4</v>
      </c>
      <c r="L726">
        <v>0.48159999999999997</v>
      </c>
      <c r="M726">
        <v>8.6999999999999994E-3</v>
      </c>
      <c r="N726">
        <v>0</v>
      </c>
      <c r="O726">
        <v>0.4844</v>
      </c>
      <c r="P726">
        <v>3.2199999999999999E-2</v>
      </c>
      <c r="Q726">
        <v>2.9999999999999997E-4</v>
      </c>
      <c r="R726">
        <v>0.85719999999999996</v>
      </c>
      <c r="S726">
        <v>5.4699999999999999E-2</v>
      </c>
      <c r="T726">
        <v>5.4699999999999999E-2</v>
      </c>
      <c r="U726">
        <v>5.4699999999999999E-2</v>
      </c>
      <c r="V726">
        <v>6.6455000000000002</v>
      </c>
      <c r="W726">
        <v>16.5</v>
      </c>
      <c r="X726">
        <v>6.4386000000000001</v>
      </c>
      <c r="Y726">
        <v>16</v>
      </c>
      <c r="Z726">
        <v>6.8209999999999997</v>
      </c>
      <c r="AA726">
        <v>6.6455000000000002</v>
      </c>
      <c r="AB726">
        <v>16.5</v>
      </c>
      <c r="AC726">
        <v>6.4386000000000001</v>
      </c>
      <c r="AD726">
        <v>16</v>
      </c>
      <c r="AE726">
        <v>6.8209999999999997</v>
      </c>
      <c r="AF726">
        <f>LOG(Table1[[#This Row],[QEpsAll]])</f>
        <v>-0.31939257100821211</v>
      </c>
      <c r="AG726">
        <f>LOG(Table1[[#This Row],[QEpsBtm]])</f>
        <v>-0.31731352175023186</v>
      </c>
      <c r="AH726">
        <f>(LOG(Table1[[#This Row],[QEpsBtmIC]])-Table1[[#This Row],[QEpsBtmLog]])/(Table1[[#This Row],[QEpsBtm_BoolLog]]-Table1[[#This Row],[QEpsBtmLog]])</f>
        <v>2.1870572159944923E-3</v>
      </c>
      <c r="AI726" s="1">
        <f>(LOG(Table1[[#This Row],[QEpsBtmICRand]])-Table1[[#This Row],[QEpsBtmLog]])/(Table1[[#This Row],[QEpsBtm_BoolLog]]-Table1[[#This Row],[QEpsBtmLog]])</f>
        <v>0.21751567318330706</v>
      </c>
      <c r="AJ726" s="1">
        <f>(LOG(Table1[[#This Row],[QEpsBtmIC_HasseSimple]])-Table1[[#This Row],[QEpsBtmLog]])/(Table1[[#This Row],[QEpsBtm_BoolLog]]-Table1[[#This Row],[QEpsBtmLog]])</f>
        <v>0.99016611788162889</v>
      </c>
      <c r="AK726" s="1">
        <f>(LOG(Table1[[#This Row],[QEpsBtmIC_Hasse]])-Table1[[#This Row],[QEpsBtmLog]])/(Table1[[#This Row],[QEpsBtm_BoolLog]]-Table1[[#This Row],[QEpsBtmLog]])</f>
        <v>0.97823363383214623</v>
      </c>
      <c r="AL726" s="1">
        <f>(LOG(Table1[[#This Row],[QEpsBtmIC_Bool]])-Table1[[#This Row],[QEpsBtmLog]])/(Table1[[#This Row],[QEpsBtm_BoolLog]]-Table1[[#This Row],[QEpsBtmLog]])</f>
        <v>1</v>
      </c>
      <c r="AM726" s="1">
        <f>(LOG(Table1[[#This Row],[QEpsBtm_HasseSimple]])-Table1[[#This Row],[QEpsBtmLog]])/(Table1[[#This Row],[QEpsBtm_BoolLog]]-Table1[[#This Row],[QEpsBtmLog]])</f>
        <v>0.99016611788162889</v>
      </c>
      <c r="AN726" s="1">
        <f>(LOG(Table1[[#This Row],[QEpsBtm_Hasse]])-Table1[[#This Row],[QEpsBtmLog]])/(Table1[[#This Row],[QEpsBtm_BoolLog]]-Table1[[#This Row],[QEpsBtmLog]])</f>
        <v>0.97823363383214623</v>
      </c>
      <c r="AO726" s="1">
        <f>LOG(Table1[[#This Row],[QEpsBtm_Bool]])</f>
        <v>0.83384804953114811</v>
      </c>
    </row>
    <row r="727" spans="1:41" hidden="1" x14ac:dyDescent="0.25">
      <c r="A727" s="1" t="s">
        <v>42</v>
      </c>
      <c r="B727" t="s">
        <v>53</v>
      </c>
      <c r="C727">
        <v>690</v>
      </c>
      <c r="D727">
        <v>33</v>
      </c>
      <c r="E727">
        <v>18</v>
      </c>
      <c r="F727">
        <v>18</v>
      </c>
      <c r="G727">
        <v>8.6999999999999994E-3</v>
      </c>
      <c r="H727">
        <v>0</v>
      </c>
      <c r="I727">
        <v>0.4793</v>
      </c>
      <c r="J727">
        <v>8.9999999999999993E-3</v>
      </c>
      <c r="K727">
        <v>5.0000000000000001E-4</v>
      </c>
      <c r="L727">
        <v>0.48420000000000002</v>
      </c>
      <c r="M727">
        <v>9.2999999999999992E-3</v>
      </c>
      <c r="N727">
        <v>4.0000000000000002E-4</v>
      </c>
      <c r="O727">
        <v>0.48759999999999998</v>
      </c>
      <c r="P727">
        <v>3.1699999999999999E-2</v>
      </c>
      <c r="Q727">
        <v>5.0000000000000001E-4</v>
      </c>
      <c r="R727">
        <v>0.85780000000000001</v>
      </c>
      <c r="S727">
        <v>5.4699999999999999E-2</v>
      </c>
      <c r="T727">
        <v>5.4699999999999999E-2</v>
      </c>
      <c r="U727">
        <v>5.4699999999999999E-2</v>
      </c>
      <c r="V727">
        <v>6.8533999999999997</v>
      </c>
      <c r="W727">
        <v>17</v>
      </c>
      <c r="X727">
        <v>6.4386000000000001</v>
      </c>
      <c r="Y727">
        <v>16</v>
      </c>
      <c r="Z727">
        <v>7.2068000000000003</v>
      </c>
      <c r="AA727">
        <v>6.8533999999999997</v>
      </c>
      <c r="AB727">
        <v>17</v>
      </c>
      <c r="AC727">
        <v>6.4386000000000001</v>
      </c>
      <c r="AD727">
        <v>16</v>
      </c>
      <c r="AE727">
        <v>7.2068000000000003</v>
      </c>
      <c r="AF727">
        <f>LOG(Table1[[#This Row],[QEpsAll]])</f>
        <v>-0.31939257100821211</v>
      </c>
      <c r="AG727">
        <f>LOG(Table1[[#This Row],[QEpsBtm]])</f>
        <v>-0.31497521489428593</v>
      </c>
      <c r="AH727">
        <f>(LOG(Table1[[#This Row],[QEpsBtmIC]])-Table1[[#This Row],[QEpsBtmLog]])/(Table1[[#This Row],[QEpsBtm_BoolLog]]-Table1[[#This Row],[QEpsBtmLog]])</f>
        <v>2.5913413604153699E-3</v>
      </c>
      <c r="AI727" s="1">
        <f>(LOG(Table1[[#This Row],[QEpsBtmICRand]])-Table1[[#This Row],[QEpsBtmLog]])/(Table1[[#This Row],[QEpsBtm_BoolLog]]-Table1[[#This Row],[QEpsBtmLog]])</f>
        <v>0.21178264813704617</v>
      </c>
      <c r="AJ727" s="1">
        <f>(LOG(Table1[[#This Row],[QEpsBtmIC_HasseSimple]])-Table1[[#This Row],[QEpsBtmLog]])/(Table1[[#This Row],[QEpsBtm_BoolLog]]-Table1[[#This Row],[QEpsBtmLog]])</f>
        <v>0.98137967055503161</v>
      </c>
      <c r="AK727" s="1">
        <f>(LOG(Table1[[#This Row],[QEpsBtmIC_Hasse]])-Table1[[#This Row],[QEpsBtmLog]])/(Table1[[#This Row],[QEpsBtm_BoolLog]]-Table1[[#This Row],[QEpsBtmLog]])</f>
        <v>0.95825847494467764</v>
      </c>
      <c r="AL727" s="1">
        <f>(LOG(Table1[[#This Row],[QEpsBtmIC_Bool]])-Table1[[#This Row],[QEpsBtmLog]])/(Table1[[#This Row],[QEpsBtm_BoolLog]]-Table1[[#This Row],[QEpsBtmLog]])</f>
        <v>1</v>
      </c>
      <c r="AM727" s="1">
        <f>(LOG(Table1[[#This Row],[QEpsBtm_HasseSimple]])-Table1[[#This Row],[QEpsBtmLog]])/(Table1[[#This Row],[QEpsBtm_BoolLog]]-Table1[[#This Row],[QEpsBtmLog]])</f>
        <v>0.98137967055503161</v>
      </c>
      <c r="AN727" s="1">
        <f>(LOG(Table1[[#This Row],[QEpsBtm_Hasse]])-Table1[[#This Row],[QEpsBtmLog]])/(Table1[[#This Row],[QEpsBtm_BoolLog]]-Table1[[#This Row],[QEpsBtmLog]])</f>
        <v>0.95825847494467764</v>
      </c>
      <c r="AO727" s="1">
        <f>LOG(Table1[[#This Row],[QEpsBtm_Bool]])</f>
        <v>0.85774246987384428</v>
      </c>
    </row>
    <row r="728" spans="1:41" hidden="1" x14ac:dyDescent="0.25">
      <c r="A728" s="1" t="s">
        <v>42</v>
      </c>
      <c r="B728" t="s">
        <v>53</v>
      </c>
      <c r="C728">
        <v>690</v>
      </c>
      <c r="D728">
        <v>38</v>
      </c>
      <c r="E728">
        <v>19</v>
      </c>
      <c r="F728">
        <v>19</v>
      </c>
      <c r="G728">
        <v>8.6999999999999994E-3</v>
      </c>
      <c r="H728">
        <v>0</v>
      </c>
      <c r="I728">
        <v>0.4793</v>
      </c>
      <c r="J728">
        <v>8.9999999999999993E-3</v>
      </c>
      <c r="K728">
        <v>5.0000000000000001E-4</v>
      </c>
      <c r="L728">
        <v>0.4844</v>
      </c>
      <c r="M728">
        <v>8.6999999999999994E-3</v>
      </c>
      <c r="N728">
        <v>6.9999999999999999E-4</v>
      </c>
      <c r="O728">
        <v>0.48010000000000003</v>
      </c>
      <c r="P728">
        <v>3.1600000000000003E-2</v>
      </c>
      <c r="Q728">
        <v>5.0000000000000001E-4</v>
      </c>
      <c r="R728">
        <v>0.85219999999999996</v>
      </c>
      <c r="S728">
        <v>5.4699999999999999E-2</v>
      </c>
      <c r="T728">
        <v>5.4699999999999999E-2</v>
      </c>
      <c r="U728">
        <v>5.4699999999999999E-2</v>
      </c>
      <c r="V728">
        <v>6.8535000000000004</v>
      </c>
      <c r="W728">
        <v>17.0001</v>
      </c>
      <c r="X728">
        <v>6.4386000000000001</v>
      </c>
      <c r="Y728">
        <v>16</v>
      </c>
      <c r="Z728">
        <v>7.6311</v>
      </c>
      <c r="AA728">
        <v>6.8535000000000004</v>
      </c>
      <c r="AB728">
        <v>17.0001</v>
      </c>
      <c r="AC728">
        <v>6.4386000000000001</v>
      </c>
      <c r="AD728">
        <v>16</v>
      </c>
      <c r="AE728">
        <v>7.6311</v>
      </c>
      <c r="AF728">
        <f>LOG(Table1[[#This Row],[QEpsAll]])</f>
        <v>-0.31939257100821211</v>
      </c>
      <c r="AG728">
        <f>LOG(Table1[[#This Row],[QEpsBtm]])</f>
        <v>-0.31479586552898536</v>
      </c>
      <c r="AH728">
        <f>(LOG(Table1[[#This Row],[QEpsBtmIC]])-Table1[[#This Row],[QEpsBtmLog]])/(Table1[[#This Row],[QEpsBtm_BoolLog]]-Table1[[#This Row],[QEpsBtmLog]])</f>
        <v>-3.2340767062452153E-3</v>
      </c>
      <c r="AI728" s="1">
        <f>(LOG(Table1[[#This Row],[QEpsBtmICRand]])-Table1[[#This Row],[QEpsBtmLog]])/(Table1[[#This Row],[QEpsBtm_BoolLog]]-Table1[[#This Row],[QEpsBtmLog]])</f>
        <v>0.20489466887094379</v>
      </c>
      <c r="AJ728" s="1">
        <f>(LOG(Table1[[#This Row],[QEpsBtmIC_HasseSimple]])-Table1[[#This Row],[QEpsBtmLog]])/(Table1[[#This Row],[QEpsBtm_BoolLog]]-Table1[[#This Row],[QEpsBtmLog]])</f>
        <v>0.96101938377786778</v>
      </c>
      <c r="AK728" s="1">
        <f>(LOG(Table1[[#This Row],[QEpsBtmIC_Hasse]])-Table1[[#This Row],[QEpsBtmLog]])/(Table1[[#This Row],[QEpsBtm_BoolLog]]-Table1[[#This Row],[QEpsBtmLog]])</f>
        <v>0.93836917776414686</v>
      </c>
      <c r="AL728" s="1">
        <f>(LOG(Table1[[#This Row],[QEpsBtmIC_Bool]])-Table1[[#This Row],[QEpsBtmLog]])/(Table1[[#This Row],[QEpsBtm_BoolLog]]-Table1[[#This Row],[QEpsBtmLog]])</f>
        <v>1</v>
      </c>
      <c r="AM728" s="1">
        <f>(LOG(Table1[[#This Row],[QEpsBtm_HasseSimple]])-Table1[[#This Row],[QEpsBtmLog]])/(Table1[[#This Row],[QEpsBtm_BoolLog]]-Table1[[#This Row],[QEpsBtmLog]])</f>
        <v>0.96101938377786778</v>
      </c>
      <c r="AN728" s="1">
        <f>(LOG(Table1[[#This Row],[QEpsBtm_Hasse]])-Table1[[#This Row],[QEpsBtmLog]])/(Table1[[#This Row],[QEpsBtm_BoolLog]]-Table1[[#This Row],[QEpsBtmLog]])</f>
        <v>0.93836917776414686</v>
      </c>
      <c r="AO728" s="1">
        <f>LOG(Table1[[#This Row],[QEpsBtm_Bool]])</f>
        <v>0.88258714470418698</v>
      </c>
    </row>
    <row r="729" spans="1:41" hidden="1" x14ac:dyDescent="0.25">
      <c r="A729" s="1" t="s">
        <v>42</v>
      </c>
      <c r="B729" t="s">
        <v>53</v>
      </c>
      <c r="C729">
        <v>690</v>
      </c>
      <c r="D729">
        <v>44</v>
      </c>
      <c r="E729">
        <v>20</v>
      </c>
      <c r="F729">
        <v>20</v>
      </c>
      <c r="G729">
        <v>8.6999999999999994E-3</v>
      </c>
      <c r="H729">
        <v>0</v>
      </c>
      <c r="I729">
        <v>0.4793</v>
      </c>
      <c r="J729">
        <v>8.9999999999999993E-3</v>
      </c>
      <c r="K729">
        <v>2.9999999999999997E-4</v>
      </c>
      <c r="L729">
        <v>0.48420000000000002</v>
      </c>
      <c r="M729">
        <v>8.6999999999999994E-3</v>
      </c>
      <c r="N729">
        <v>4.0000000000000002E-4</v>
      </c>
      <c r="O729">
        <v>0.47520000000000001</v>
      </c>
      <c r="P729">
        <v>3.1899999999999998E-2</v>
      </c>
      <c r="Q729">
        <v>0</v>
      </c>
      <c r="R729">
        <v>0.85660000000000003</v>
      </c>
      <c r="S729">
        <v>5.4699999999999999E-2</v>
      </c>
      <c r="T729">
        <v>5.4699999999999999E-2</v>
      </c>
      <c r="U729">
        <v>5.4699999999999999E-2</v>
      </c>
      <c r="V729">
        <v>7.2789999999999999</v>
      </c>
      <c r="W729">
        <v>18.0001</v>
      </c>
      <c r="X729">
        <v>6.8642000000000003</v>
      </c>
      <c r="Y729">
        <v>17</v>
      </c>
      <c r="Z729">
        <v>8.0566999999999993</v>
      </c>
      <c r="AA729">
        <v>7.2789999999999999</v>
      </c>
      <c r="AB729">
        <v>18.0001</v>
      </c>
      <c r="AC729">
        <v>6.8642000000000003</v>
      </c>
      <c r="AD729">
        <v>17</v>
      </c>
      <c r="AE729">
        <v>8.0566999999999993</v>
      </c>
      <c r="AF729">
        <f>LOG(Table1[[#This Row],[QEpsAll]])</f>
        <v>-0.31939257100821211</v>
      </c>
      <c r="AG729">
        <f>LOG(Table1[[#This Row],[QEpsBtm]])</f>
        <v>-0.31497521489428593</v>
      </c>
      <c r="AH729">
        <f>(LOG(Table1[[#This Row],[QEpsBtmIC]])-Table1[[#This Row],[QEpsBtmLog]])/(Table1[[#This Row],[QEpsBtm_BoolLog]]-Table1[[#This Row],[QEpsBtmLog]])</f>
        <v>-6.672784280494665E-3</v>
      </c>
      <c r="AI729" s="1">
        <f>(LOG(Table1[[#This Row],[QEpsBtmICRand]])-Table1[[#This Row],[QEpsBtmLog]])/(Table1[[#This Row],[QEpsBtm_BoolLog]]-Table1[[#This Row],[QEpsBtmLog]])</f>
        <v>0.20288814173726372</v>
      </c>
      <c r="AJ729" s="1">
        <f>(LOG(Table1[[#This Row],[QEpsBtmIC_HasseSimple]])-Table1[[#This Row],[QEpsBtmLog]])/(Table1[[#This Row],[QEpsBtm_BoolLog]]-Table1[[#This Row],[QEpsBtmLog]])</f>
        <v>0.9638978763732029</v>
      </c>
      <c r="AK729" s="1">
        <f>(LOG(Table1[[#This Row],[QEpsBtmIC_Hasse]])-Table1[[#This Row],[QEpsBtmLog]])/(Table1[[#This Row],[QEpsBtm_BoolLog]]-Table1[[#This Row],[QEpsBtmLog]])</f>
        <v>0.94303053201240861</v>
      </c>
      <c r="AL729" s="1">
        <f>(LOG(Table1[[#This Row],[QEpsBtmIC_Bool]])-Table1[[#This Row],[QEpsBtmLog]])/(Table1[[#This Row],[QEpsBtm_BoolLog]]-Table1[[#This Row],[QEpsBtmLog]])</f>
        <v>1</v>
      </c>
      <c r="AM729" s="1">
        <f>(LOG(Table1[[#This Row],[QEpsBtm_HasseSimple]])-Table1[[#This Row],[QEpsBtmLog]])/(Table1[[#This Row],[QEpsBtm_BoolLog]]-Table1[[#This Row],[QEpsBtmLog]])</f>
        <v>0.9638978763732029</v>
      </c>
      <c r="AN729" s="1">
        <f>(LOG(Table1[[#This Row],[QEpsBtm_Hasse]])-Table1[[#This Row],[QEpsBtmLog]])/(Table1[[#This Row],[QEpsBtm_BoolLog]]-Table1[[#This Row],[QEpsBtmLog]])</f>
        <v>0.94303053201240861</v>
      </c>
      <c r="AO729" s="1">
        <f>LOG(Table1[[#This Row],[QEpsBtm_Bool]])</f>
        <v>0.90615719251704663</v>
      </c>
    </row>
    <row r="730" spans="1:41" hidden="1" x14ac:dyDescent="0.25">
      <c r="A730" s="1" t="s">
        <v>42</v>
      </c>
      <c r="B730" t="s">
        <v>53</v>
      </c>
      <c r="C730">
        <v>690</v>
      </c>
      <c r="D730">
        <v>45</v>
      </c>
      <c r="E730">
        <v>21</v>
      </c>
      <c r="F730">
        <v>21</v>
      </c>
      <c r="G730">
        <v>8.6999999999999994E-3</v>
      </c>
      <c r="H730">
        <v>0</v>
      </c>
      <c r="I730">
        <v>0.4793</v>
      </c>
      <c r="J730">
        <v>8.9999999999999993E-3</v>
      </c>
      <c r="K730">
        <v>2.9999999999999997E-4</v>
      </c>
      <c r="L730">
        <v>0.48209999999999997</v>
      </c>
      <c r="M730">
        <v>8.9999999999999993E-3</v>
      </c>
      <c r="N730">
        <v>5.0000000000000001E-4</v>
      </c>
      <c r="O730">
        <v>0.48309999999999997</v>
      </c>
      <c r="P730">
        <v>3.2199999999999999E-2</v>
      </c>
      <c r="Q730">
        <v>5.0000000000000001E-4</v>
      </c>
      <c r="R730">
        <v>0.85709999999999997</v>
      </c>
      <c r="S730">
        <v>5.4699999999999999E-2</v>
      </c>
      <c r="T730">
        <v>5.4699999999999999E-2</v>
      </c>
      <c r="U730">
        <v>5.4699999999999999E-2</v>
      </c>
      <c r="V730">
        <v>7.6684000000000001</v>
      </c>
      <c r="W730">
        <v>19.0001</v>
      </c>
      <c r="X730">
        <v>7.2534999999999998</v>
      </c>
      <c r="Y730">
        <v>18</v>
      </c>
      <c r="Z730">
        <v>8.4459999999999997</v>
      </c>
      <c r="AA730">
        <v>7.6684000000000001</v>
      </c>
      <c r="AB730">
        <v>19.0001</v>
      </c>
      <c r="AC730">
        <v>7.2534999999999998</v>
      </c>
      <c r="AD730">
        <v>18</v>
      </c>
      <c r="AE730">
        <v>8.4459999999999997</v>
      </c>
      <c r="AF730">
        <f>LOG(Table1[[#This Row],[QEpsAll]])</f>
        <v>-0.31939257100821211</v>
      </c>
      <c r="AG730">
        <f>LOG(Table1[[#This Row],[QEpsBtm]])</f>
        <v>-0.31686286851699302</v>
      </c>
      <c r="AH730">
        <f>(LOG(Table1[[#This Row],[QEpsBtmIC]])-Table1[[#This Row],[QEpsBtmLog]])/(Table1[[#This Row],[QEpsBtm_BoolLog]]-Table1[[#This Row],[QEpsBtmLog]])</f>
        <v>7.2367986438164706E-4</v>
      </c>
      <c r="AI730" s="1">
        <f>(LOG(Table1[[#This Row],[QEpsBtmICRand]])-Table1[[#This Row],[QEpsBtmLog]])/(Table1[[#This Row],[QEpsBtm_BoolLog]]-Table1[[#This Row],[QEpsBtmLog]])</f>
        <v>0.20095823171298774</v>
      </c>
      <c r="AJ730" s="1">
        <f>(LOG(Table1[[#This Row],[QEpsBtmIC_HasseSimple]])-Table1[[#This Row],[QEpsBtmLog]])/(Table1[[#This Row],[QEpsBtm_BoolLog]]-Table1[[#This Row],[QEpsBtmLog]])</f>
        <v>0.96626791463062411</v>
      </c>
      <c r="AK730" s="1">
        <f>(LOG(Table1[[#This Row],[QEpsBtmIC_Hasse]])-Table1[[#This Row],[QEpsBtmLog]])/(Table1[[#This Row],[QEpsBtm_BoolLog]]-Table1[[#This Row],[QEpsBtmLog]])</f>
        <v>0.94684139897458752</v>
      </c>
      <c r="AL730" s="1">
        <f>(LOG(Table1[[#This Row],[QEpsBtmIC_Bool]])-Table1[[#This Row],[QEpsBtmLog]])/(Table1[[#This Row],[QEpsBtm_BoolLog]]-Table1[[#This Row],[QEpsBtmLog]])</f>
        <v>1</v>
      </c>
      <c r="AM730" s="1">
        <f>(LOG(Table1[[#This Row],[QEpsBtm_HasseSimple]])-Table1[[#This Row],[QEpsBtmLog]])/(Table1[[#This Row],[QEpsBtm_BoolLog]]-Table1[[#This Row],[QEpsBtmLog]])</f>
        <v>0.96626791463062411</v>
      </c>
      <c r="AN730" s="1">
        <f>(LOG(Table1[[#This Row],[QEpsBtm_Hasse]])-Table1[[#This Row],[QEpsBtmLog]])/(Table1[[#This Row],[QEpsBtm_BoolLog]]-Table1[[#This Row],[QEpsBtmLog]])</f>
        <v>0.94684139897458752</v>
      </c>
      <c r="AO730" s="1">
        <f>LOG(Table1[[#This Row],[QEpsBtm_Bool]])</f>
        <v>0.92665107708888883</v>
      </c>
    </row>
    <row r="731" spans="1:41" x14ac:dyDescent="0.25">
      <c r="A731" s="1" t="s">
        <v>42</v>
      </c>
      <c r="B731" t="s">
        <v>53</v>
      </c>
      <c r="C731">
        <v>690</v>
      </c>
      <c r="D731">
        <v>46</v>
      </c>
      <c r="E731">
        <v>23</v>
      </c>
      <c r="F731">
        <v>23</v>
      </c>
      <c r="G731">
        <v>8.6999999999999994E-3</v>
      </c>
      <c r="H731">
        <v>0</v>
      </c>
      <c r="I731">
        <v>0.4793</v>
      </c>
      <c r="J731">
        <v>9.2999999999999992E-3</v>
      </c>
      <c r="K731">
        <v>4.0000000000000002E-4</v>
      </c>
      <c r="L731">
        <v>0.48149999999999998</v>
      </c>
      <c r="M731">
        <v>8.9999999999999993E-3</v>
      </c>
      <c r="N731">
        <v>2.9999999999999997E-4</v>
      </c>
      <c r="O731">
        <v>0.48180000000000001</v>
      </c>
      <c r="P731">
        <v>3.2199999999999999E-2</v>
      </c>
      <c r="Q731">
        <v>2.9999999999999997E-4</v>
      </c>
      <c r="R731">
        <v>0.85429999999999995</v>
      </c>
      <c r="S731">
        <v>5.4699999999999999E-2</v>
      </c>
      <c r="T731">
        <v>5.4699999999999999E-2</v>
      </c>
      <c r="U731">
        <v>5.4699999999999999E-2</v>
      </c>
      <c r="V731">
        <v>8.3217999999999996</v>
      </c>
      <c r="W731">
        <v>20.5001</v>
      </c>
      <c r="X731">
        <v>7.7160000000000002</v>
      </c>
      <c r="Y731">
        <v>19</v>
      </c>
      <c r="Z731">
        <v>9.2978000000000005</v>
      </c>
      <c r="AA731">
        <v>8.3217999999999996</v>
      </c>
      <c r="AB731">
        <v>20.5001</v>
      </c>
      <c r="AC731">
        <v>7.7160000000000002</v>
      </c>
      <c r="AD731">
        <v>19</v>
      </c>
      <c r="AE731">
        <v>9.2978000000000005</v>
      </c>
      <c r="AF731">
        <f>LOG(Table1[[#This Row],[QEpsAll]])</f>
        <v>-0.31939257100821211</v>
      </c>
      <c r="AG731">
        <f>LOG(Table1[[#This Row],[QEpsBtm]])</f>
        <v>-0.31740370853944672</v>
      </c>
      <c r="AH731">
        <f>(LOG(Table1[[#This Row],[QEpsBtmIC]])-Table1[[#This Row],[QEpsBtmLog]])/(Table1[[#This Row],[QEpsBtm_BoolLog]]-Table1[[#This Row],[QEpsBtmLog]])</f>
        <v>2.1038076457460973E-4</v>
      </c>
      <c r="AI731" s="1">
        <f>(LOG(Table1[[#This Row],[QEpsBtmICRand]])-Table1[[#This Row],[QEpsBtmLog]])/(Table1[[#This Row],[QEpsBtm_BoolLog]]-Table1[[#This Row],[QEpsBtmLog]])</f>
        <v>0.19366715762639333</v>
      </c>
      <c r="AJ731" s="1">
        <f>(LOG(Table1[[#This Row],[QEpsBtmIC_HasseSimple]])-Table1[[#This Row],[QEpsBtmLog]])/(Table1[[#This Row],[QEpsBtm_BoolLog]]-Table1[[#This Row],[QEpsBtmLog]])</f>
        <v>0.96254197483764803</v>
      </c>
      <c r="AK731" s="1">
        <f>(LOG(Table1[[#This Row],[QEpsBtmIC_Hasse]])-Table1[[#This Row],[QEpsBtmLog]])/(Table1[[#This Row],[QEpsBtm_BoolLog]]-Table1[[#This Row],[QEpsBtmLog]])</f>
        <v>0.93701275886473645</v>
      </c>
      <c r="AL731" s="1">
        <f>(LOG(Table1[[#This Row],[QEpsBtmIC_Bool]])-Table1[[#This Row],[QEpsBtmLog]])/(Table1[[#This Row],[QEpsBtm_BoolLog]]-Table1[[#This Row],[QEpsBtmLog]])</f>
        <v>1</v>
      </c>
      <c r="AM731" s="1">
        <f>(LOG(Table1[[#This Row],[QEpsBtm_HasseSimple]])-Table1[[#This Row],[QEpsBtmLog]])/(Table1[[#This Row],[QEpsBtm_BoolLog]]-Table1[[#This Row],[QEpsBtmLog]])</f>
        <v>0.96254197483764803</v>
      </c>
      <c r="AN731" s="1">
        <f>(LOG(Table1[[#This Row],[QEpsBtm_Hasse]])-Table1[[#This Row],[QEpsBtmLog]])/(Table1[[#This Row],[QEpsBtm_BoolLog]]-Table1[[#This Row],[QEpsBtmLog]])</f>
        <v>0.93701275886473645</v>
      </c>
      <c r="AO731" s="1">
        <f>LOG(Table1[[#This Row],[QEpsBtm_Bool]])</f>
        <v>0.96838020007135728</v>
      </c>
    </row>
    <row r="732" spans="1:41" hidden="1" x14ac:dyDescent="0.25">
      <c r="A732" s="1" t="s">
        <v>0</v>
      </c>
      <c r="C732" t="s">
        <v>1</v>
      </c>
      <c r="D732" t="s">
        <v>2</v>
      </c>
      <c r="E732" t="s">
        <v>3</v>
      </c>
      <c r="F732" t="s">
        <v>4</v>
      </c>
      <c r="G732" t="s">
        <v>5</v>
      </c>
      <c r="H732" t="s">
        <v>6</v>
      </c>
      <c r="I732" t="s">
        <v>7</v>
      </c>
      <c r="J732" t="s">
        <v>8</v>
      </c>
      <c r="K732" t="s">
        <v>9</v>
      </c>
      <c r="L732" t="s">
        <v>10</v>
      </c>
      <c r="M732" t="s">
        <v>11</v>
      </c>
      <c r="N732" t="s">
        <v>12</v>
      </c>
      <c r="O732" t="s">
        <v>13</v>
      </c>
      <c r="P732" t="s">
        <v>14</v>
      </c>
      <c r="Q732" t="s">
        <v>15</v>
      </c>
      <c r="R732" t="s">
        <v>16</v>
      </c>
      <c r="S732" t="s">
        <v>17</v>
      </c>
      <c r="T732" t="s">
        <v>18</v>
      </c>
      <c r="U732" t="s">
        <v>19</v>
      </c>
      <c r="V732" t="s">
        <v>20</v>
      </c>
      <c r="W732" t="s">
        <v>21</v>
      </c>
      <c r="X732" t="s">
        <v>22</v>
      </c>
      <c r="Y732" t="s">
        <v>23</v>
      </c>
      <c r="Z732" t="s">
        <v>24</v>
      </c>
      <c r="AA732" t="s">
        <v>25</v>
      </c>
      <c r="AB732" t="s">
        <v>26</v>
      </c>
      <c r="AC732" t="s">
        <v>27</v>
      </c>
      <c r="AD732" t="s">
        <v>28</v>
      </c>
      <c r="AE732" t="s">
        <v>29</v>
      </c>
      <c r="AF732" t="e">
        <f>LOG(Table1[[#This Row],[QEpsAll]])</f>
        <v>#VALUE!</v>
      </c>
      <c r="AG732" t="e">
        <f>LOG(Table1[[#This Row],[QEpsBtm]])</f>
        <v>#VALUE!</v>
      </c>
      <c r="AH732" t="e">
        <f>(LOG(Table1[[#This Row],[QEpsBtmIC]])-Table1[[#This Row],[QEpsBtmLog]])/(Table1[[#This Row],[QEpsBtm_BoolLog]]-Table1[[#This Row],[QEpsBtmLog]])</f>
        <v>#VALUE!</v>
      </c>
      <c r="AI732" s="1" t="e">
        <f>(LOG(Table1[[#This Row],[QEpsBtmICRand]])-Table1[[#This Row],[QEpsBtmLog]])/(Table1[[#This Row],[QEpsBtm_BoolLog]]-Table1[[#This Row],[QEpsBtmLog]])</f>
        <v>#VALUE!</v>
      </c>
      <c r="AJ732" s="1" t="e">
        <f>(LOG(Table1[[#This Row],[QEpsBtmIC_HasseSimple]])-Table1[[#This Row],[QEpsBtmLog]])/(Table1[[#This Row],[QEpsBtm_BoolLog]]-Table1[[#This Row],[QEpsBtmLog]])</f>
        <v>#VALUE!</v>
      </c>
      <c r="AK732" s="1" t="e">
        <f>(LOG(Table1[[#This Row],[QEpsBtmIC_Hasse]])-Table1[[#This Row],[QEpsBtmLog]])/(Table1[[#This Row],[QEpsBtm_BoolLog]]-Table1[[#This Row],[QEpsBtmLog]])</f>
        <v>#VALUE!</v>
      </c>
      <c r="AL732" s="1" t="e">
        <f>(LOG(Table1[[#This Row],[QEpsBtmIC_Bool]])-Table1[[#This Row],[QEpsBtmLog]])/(Table1[[#This Row],[QEpsBtm_BoolLog]]-Table1[[#This Row],[QEpsBtmLog]])</f>
        <v>#VALUE!</v>
      </c>
      <c r="AM732" s="1" t="e">
        <f>(LOG(Table1[[#This Row],[QEpsBtm_HasseSimple]])-Table1[[#This Row],[QEpsBtmLog]])/(Table1[[#This Row],[QEpsBtm_BoolLog]]-Table1[[#This Row],[QEpsBtmLog]])</f>
        <v>#VALUE!</v>
      </c>
      <c r="AN732" s="1" t="e">
        <f>(LOG(Table1[[#This Row],[QEpsBtm_Hasse]])-Table1[[#This Row],[QEpsBtmLog]])/(Table1[[#This Row],[QEpsBtm_BoolLog]]-Table1[[#This Row],[QEpsBtmLog]])</f>
        <v>#VALUE!</v>
      </c>
      <c r="AO732" s="1" t="e">
        <f>LOG(Table1[[#This Row],[QEpsBtm_Bool]])</f>
        <v>#VALUE!</v>
      </c>
    </row>
    <row r="733" spans="1:41" hidden="1" x14ac:dyDescent="0.25">
      <c r="A733" s="1" t="s">
        <v>44</v>
      </c>
      <c r="B733" t="s">
        <v>53</v>
      </c>
      <c r="C733">
        <v>435</v>
      </c>
      <c r="D733">
        <v>0</v>
      </c>
      <c r="E733">
        <v>1</v>
      </c>
      <c r="F733">
        <v>1</v>
      </c>
      <c r="G733">
        <v>4.4000000000000003E-3</v>
      </c>
      <c r="H733">
        <v>0</v>
      </c>
      <c r="I733">
        <v>0.4541</v>
      </c>
      <c r="J733">
        <v>1.6000000000000001E-3</v>
      </c>
      <c r="K733">
        <v>1.4E-3</v>
      </c>
      <c r="L733">
        <v>0.32250000000000001</v>
      </c>
      <c r="M733">
        <v>1.6000000000000001E-3</v>
      </c>
      <c r="N733">
        <v>1.4E-3</v>
      </c>
      <c r="O733">
        <v>0.32579999999999998</v>
      </c>
      <c r="P733">
        <v>1.6000000000000001E-3</v>
      </c>
      <c r="Q733">
        <v>1.4E-3</v>
      </c>
      <c r="R733">
        <v>0.32450000000000001</v>
      </c>
      <c r="S733">
        <v>7.7999999999999996E-3</v>
      </c>
      <c r="T733">
        <v>7.7999999999999996E-3</v>
      </c>
      <c r="U733">
        <v>7.7999999999999996E-3</v>
      </c>
      <c r="V733">
        <v>0.50409999999999999</v>
      </c>
      <c r="W733">
        <v>1</v>
      </c>
      <c r="X733">
        <v>0.50409999999999999</v>
      </c>
      <c r="Y733">
        <v>1</v>
      </c>
      <c r="Z733">
        <v>0.50409999999999999</v>
      </c>
      <c r="AA733">
        <v>0.50409999999999999</v>
      </c>
      <c r="AB733">
        <v>1</v>
      </c>
      <c r="AC733">
        <v>0.50409999999999999</v>
      </c>
      <c r="AD733">
        <v>1</v>
      </c>
      <c r="AE733">
        <v>0.50409999999999999</v>
      </c>
      <c r="AF733">
        <f>LOG(Table1[[#This Row],[QEpsAll]])</f>
        <v>-0.34284849809903334</v>
      </c>
      <c r="AG733">
        <f>LOG(Table1[[#This Row],[QEpsBtm]])</f>
        <v>-0.49147028102871343</v>
      </c>
      <c r="AH733">
        <f>(LOG(Table1[[#This Row],[QEpsBtmIC]])-Table1[[#This Row],[QEpsBtmLog]])/(Table1[[#This Row],[QEpsBtm_BoolLog]]-Table1[[#This Row],[QEpsBtmLog]])</f>
        <v>2.2792050456929159E-2</v>
      </c>
      <c r="AI733" s="1">
        <f>(LOG(Table1[[#This Row],[QEpsBtmICRand]])-Table1[[#This Row],[QEpsBtmLog]])/(Table1[[#This Row],[QEpsBtm_BoolLog]]-Table1[[#This Row],[QEpsBtmLog]])</f>
        <v>1.3841043281985691E-2</v>
      </c>
      <c r="AJ733" s="1">
        <f>(LOG(Table1[[#This Row],[QEpsBtmIC_HasseSimple]])-Table1[[#This Row],[QEpsBtmLog]])/(Table1[[#This Row],[QEpsBtm_BoolLog]]-Table1[[#This Row],[QEpsBtmLog]])</f>
        <v>1</v>
      </c>
      <c r="AK733" s="1">
        <f>(LOG(Table1[[#This Row],[QEpsBtmIC_Hasse]])-Table1[[#This Row],[QEpsBtmLog]])/(Table1[[#This Row],[QEpsBtm_BoolLog]]-Table1[[#This Row],[QEpsBtmLog]])</f>
        <v>1</v>
      </c>
      <c r="AL733" s="1">
        <f>(LOG(Table1[[#This Row],[QEpsBtmIC_Bool]])-Table1[[#This Row],[QEpsBtmLog]])/(Table1[[#This Row],[QEpsBtm_BoolLog]]-Table1[[#This Row],[QEpsBtmLog]])</f>
        <v>1</v>
      </c>
      <c r="AM733" s="1">
        <f>(LOG(Table1[[#This Row],[QEpsBtm_HasseSimple]])-Table1[[#This Row],[QEpsBtmLog]])/(Table1[[#This Row],[QEpsBtm_BoolLog]]-Table1[[#This Row],[QEpsBtmLog]])</f>
        <v>1</v>
      </c>
      <c r="AN733" s="1">
        <f>(LOG(Table1[[#This Row],[QEpsBtm_Hasse]])-Table1[[#This Row],[QEpsBtmLog]])/(Table1[[#This Row],[QEpsBtm_BoolLog]]-Table1[[#This Row],[QEpsBtmLog]])</f>
        <v>1</v>
      </c>
      <c r="AO733" s="1">
        <f>LOG(Table1[[#This Row],[QEpsBtm_Bool]])</f>
        <v>-0.29748330256184946</v>
      </c>
    </row>
    <row r="734" spans="1:41" hidden="1" x14ac:dyDescent="0.25">
      <c r="A734" s="1" t="s">
        <v>44</v>
      </c>
      <c r="B734" t="s">
        <v>53</v>
      </c>
      <c r="C734">
        <v>435</v>
      </c>
      <c r="D734">
        <v>5</v>
      </c>
      <c r="E734">
        <v>3</v>
      </c>
      <c r="F734">
        <v>3</v>
      </c>
      <c r="G734">
        <v>4.4000000000000003E-3</v>
      </c>
      <c r="H734">
        <v>0</v>
      </c>
      <c r="I734">
        <v>0.4541</v>
      </c>
      <c r="J734">
        <v>4.4000000000000003E-3</v>
      </c>
      <c r="K734">
        <v>0</v>
      </c>
      <c r="L734">
        <v>0.43669999999999998</v>
      </c>
      <c r="M734">
        <v>4.4000000000000003E-3</v>
      </c>
      <c r="N734">
        <v>0</v>
      </c>
      <c r="O734">
        <v>0.43569999999999998</v>
      </c>
      <c r="P734">
        <v>1.4E-2</v>
      </c>
      <c r="Q734">
        <v>5.0000000000000001E-4</v>
      </c>
      <c r="R734">
        <v>0.67479999999999996</v>
      </c>
      <c r="S734">
        <v>2.3400000000000001E-2</v>
      </c>
      <c r="T734">
        <v>2.3400000000000001E-2</v>
      </c>
      <c r="U734">
        <v>2.3400000000000001E-2</v>
      </c>
      <c r="V734">
        <v>1.3474999999999999</v>
      </c>
      <c r="W734">
        <v>3</v>
      </c>
      <c r="X734">
        <v>1.3474999999999999</v>
      </c>
      <c r="Y734">
        <v>3</v>
      </c>
      <c r="Z734">
        <v>1.3474999999999999</v>
      </c>
      <c r="AA734">
        <v>1.3474999999999999</v>
      </c>
      <c r="AB734">
        <v>3</v>
      </c>
      <c r="AC734">
        <v>1.3474999999999999</v>
      </c>
      <c r="AD734">
        <v>3</v>
      </c>
      <c r="AE734">
        <v>1.3474999999999999</v>
      </c>
      <c r="AF734">
        <f>LOG(Table1[[#This Row],[QEpsAll]])</f>
        <v>-0.34284849809903334</v>
      </c>
      <c r="AG734">
        <f>LOG(Table1[[#This Row],[QEpsBtm]])</f>
        <v>-0.3598168080786599</v>
      </c>
      <c r="AH734">
        <f>(LOG(Table1[[#This Row],[QEpsBtmIC]])-Table1[[#This Row],[QEpsBtmLog]])/(Table1[[#This Row],[QEpsBtm_BoolLog]]-Table1[[#This Row],[QEpsBtmLog]])</f>
        <v>-2.0346193412930703E-3</v>
      </c>
      <c r="AI734" s="1">
        <f>(LOG(Table1[[#This Row],[QEpsBtmICRand]])-Table1[[#This Row],[QEpsBtmLog]])/(Table1[[#This Row],[QEpsBtm_BoolLog]]-Table1[[#This Row],[QEpsBtmLog]])</f>
        <v>0.38621352469860548</v>
      </c>
      <c r="AJ734" s="1">
        <f>(LOG(Table1[[#This Row],[QEpsBtmIC_HasseSimple]])-Table1[[#This Row],[QEpsBtmLog]])/(Table1[[#This Row],[QEpsBtm_BoolLog]]-Table1[[#This Row],[QEpsBtmLog]])</f>
        <v>1</v>
      </c>
      <c r="AK734" s="1">
        <f>(LOG(Table1[[#This Row],[QEpsBtmIC_Hasse]])-Table1[[#This Row],[QEpsBtmLog]])/(Table1[[#This Row],[QEpsBtm_BoolLog]]-Table1[[#This Row],[QEpsBtmLog]])</f>
        <v>1</v>
      </c>
      <c r="AL734" s="1">
        <f>(LOG(Table1[[#This Row],[QEpsBtmIC_Bool]])-Table1[[#This Row],[QEpsBtmLog]])/(Table1[[#This Row],[QEpsBtm_BoolLog]]-Table1[[#This Row],[QEpsBtmLog]])</f>
        <v>1</v>
      </c>
      <c r="AM734" s="1">
        <f>(LOG(Table1[[#This Row],[QEpsBtm_HasseSimple]])-Table1[[#This Row],[QEpsBtmLog]])/(Table1[[#This Row],[QEpsBtm_BoolLog]]-Table1[[#This Row],[QEpsBtmLog]])</f>
        <v>1</v>
      </c>
      <c r="AN734" s="1">
        <f>(LOG(Table1[[#This Row],[QEpsBtm_Hasse]])-Table1[[#This Row],[QEpsBtmLog]])/(Table1[[#This Row],[QEpsBtm_BoolLog]]-Table1[[#This Row],[QEpsBtmLog]])</f>
        <v>1</v>
      </c>
      <c r="AO734" s="1">
        <f>LOG(Table1[[#This Row],[QEpsBtm_Bool]])</f>
        <v>0.12952877385877629</v>
      </c>
    </row>
    <row r="735" spans="1:41" hidden="1" x14ac:dyDescent="0.25">
      <c r="A735" s="1" t="s">
        <v>44</v>
      </c>
      <c r="B735" t="s">
        <v>53</v>
      </c>
      <c r="C735">
        <v>435</v>
      </c>
      <c r="D735">
        <v>7</v>
      </c>
      <c r="E735">
        <v>4</v>
      </c>
      <c r="F735">
        <v>4</v>
      </c>
      <c r="G735">
        <v>4.4000000000000003E-3</v>
      </c>
      <c r="H735">
        <v>0</v>
      </c>
      <c r="I735">
        <v>0.4541</v>
      </c>
      <c r="J735">
        <v>4.4000000000000003E-3</v>
      </c>
      <c r="K735">
        <v>0</v>
      </c>
      <c r="L735">
        <v>0.4395</v>
      </c>
      <c r="M735">
        <v>4.4000000000000003E-3</v>
      </c>
      <c r="N735">
        <v>0</v>
      </c>
      <c r="O735">
        <v>0.43430000000000002</v>
      </c>
      <c r="P735">
        <v>1.8100000000000002E-2</v>
      </c>
      <c r="Q735">
        <v>0</v>
      </c>
      <c r="R735">
        <v>0.71609999999999996</v>
      </c>
      <c r="S735">
        <v>2.3400000000000001E-2</v>
      </c>
      <c r="T735">
        <v>2.3400000000000001E-2</v>
      </c>
      <c r="U735">
        <v>2.3400000000000001E-2</v>
      </c>
      <c r="V735">
        <v>1.7723</v>
      </c>
      <c r="W735">
        <v>4</v>
      </c>
      <c r="X735">
        <v>1.7723</v>
      </c>
      <c r="Y735">
        <v>4</v>
      </c>
      <c r="Z735">
        <v>1.7723</v>
      </c>
      <c r="AA735">
        <v>1.7723</v>
      </c>
      <c r="AB735">
        <v>4</v>
      </c>
      <c r="AC735">
        <v>1.7723</v>
      </c>
      <c r="AD735">
        <v>4</v>
      </c>
      <c r="AE735">
        <v>1.7723</v>
      </c>
      <c r="AF735">
        <f>LOG(Table1[[#This Row],[QEpsAll]])</f>
        <v>-0.34284849809903334</v>
      </c>
      <c r="AG735">
        <f>LOG(Table1[[#This Row],[QEpsBtm]])</f>
        <v>-0.35704112059020932</v>
      </c>
      <c r="AH735">
        <f>(LOG(Table1[[#This Row],[QEpsBtmIC]])-Table1[[#This Row],[QEpsBtmLog]])/(Table1[[#This Row],[QEpsBtm_BoolLog]]-Table1[[#This Row],[QEpsBtmLog]])</f>
        <v>-8.5357245328588609E-3</v>
      </c>
      <c r="AI735" s="1">
        <f>(LOG(Table1[[#This Row],[QEpsBtmICRand]])-Table1[[#This Row],[QEpsBtmLog]])/(Table1[[#This Row],[QEpsBtm_BoolLog]]-Table1[[#This Row],[QEpsBtmLog]])</f>
        <v>0.35010299078670221</v>
      </c>
      <c r="AJ735" s="1">
        <f>(LOG(Table1[[#This Row],[QEpsBtmIC_HasseSimple]])-Table1[[#This Row],[QEpsBtmLog]])/(Table1[[#This Row],[QEpsBtm_BoolLog]]-Table1[[#This Row],[QEpsBtmLog]])</f>
        <v>1</v>
      </c>
      <c r="AK735" s="1">
        <f>(LOG(Table1[[#This Row],[QEpsBtmIC_Hasse]])-Table1[[#This Row],[QEpsBtmLog]])/(Table1[[#This Row],[QEpsBtm_BoolLog]]-Table1[[#This Row],[QEpsBtmLog]])</f>
        <v>1</v>
      </c>
      <c r="AL735" s="1">
        <f>(LOG(Table1[[#This Row],[QEpsBtmIC_Bool]])-Table1[[#This Row],[QEpsBtmLog]])/(Table1[[#This Row],[QEpsBtm_BoolLog]]-Table1[[#This Row],[QEpsBtmLog]])</f>
        <v>1</v>
      </c>
      <c r="AM735" s="1">
        <f>(LOG(Table1[[#This Row],[QEpsBtm_HasseSimple]])-Table1[[#This Row],[QEpsBtmLog]])/(Table1[[#This Row],[QEpsBtm_BoolLog]]-Table1[[#This Row],[QEpsBtmLog]])</f>
        <v>1</v>
      </c>
      <c r="AN735" s="1">
        <f>(LOG(Table1[[#This Row],[QEpsBtm_Hasse]])-Table1[[#This Row],[QEpsBtmLog]])/(Table1[[#This Row],[QEpsBtm_BoolLog]]-Table1[[#This Row],[QEpsBtmLog]])</f>
        <v>1</v>
      </c>
      <c r="AO735" s="1">
        <f>LOG(Table1[[#This Row],[QEpsBtm_Bool]])</f>
        <v>0.2485372374815582</v>
      </c>
    </row>
    <row r="736" spans="1:41" hidden="1" x14ac:dyDescent="0.25">
      <c r="A736" s="1" t="s">
        <v>44</v>
      </c>
      <c r="B736" t="s">
        <v>53</v>
      </c>
      <c r="C736">
        <v>435</v>
      </c>
      <c r="D736">
        <v>13</v>
      </c>
      <c r="E736">
        <v>6</v>
      </c>
      <c r="F736">
        <v>6</v>
      </c>
      <c r="G736">
        <v>4.4000000000000003E-3</v>
      </c>
      <c r="H736">
        <v>0</v>
      </c>
      <c r="I736">
        <v>0.4541</v>
      </c>
      <c r="J736">
        <v>4.4000000000000003E-3</v>
      </c>
      <c r="K736">
        <v>0</v>
      </c>
      <c r="L736">
        <v>0.45250000000000001</v>
      </c>
      <c r="M736">
        <v>4.4000000000000003E-3</v>
      </c>
      <c r="N736">
        <v>0</v>
      </c>
      <c r="O736">
        <v>0.44669999999999999</v>
      </c>
      <c r="P736">
        <v>1.9099999999999999E-2</v>
      </c>
      <c r="Q736">
        <v>5.9999999999999995E-4</v>
      </c>
      <c r="R736">
        <v>0.74660000000000004</v>
      </c>
      <c r="S736">
        <v>2.3400000000000001E-2</v>
      </c>
      <c r="T736">
        <v>2.3400000000000001E-2</v>
      </c>
      <c r="U736">
        <v>3.9100000000000003E-2</v>
      </c>
      <c r="V736">
        <v>2.2084000000000001</v>
      </c>
      <c r="W736">
        <v>5.0037000000000003</v>
      </c>
      <c r="X736">
        <v>2.2069999999999999</v>
      </c>
      <c r="Y736">
        <v>5</v>
      </c>
      <c r="Z736">
        <v>2.6375999999999999</v>
      </c>
      <c r="AA736">
        <v>2.2084000000000001</v>
      </c>
      <c r="AB736">
        <v>5.0037000000000003</v>
      </c>
      <c r="AC736">
        <v>2.2069999999999999</v>
      </c>
      <c r="AD736">
        <v>5</v>
      </c>
      <c r="AE736">
        <v>2.6375999999999999</v>
      </c>
      <c r="AF736">
        <f>LOG(Table1[[#This Row],[QEpsAll]])</f>
        <v>-0.34284849809903334</v>
      </c>
      <c r="AG736">
        <f>LOG(Table1[[#This Row],[QEpsBtm]])</f>
        <v>-0.34438141645877784</v>
      </c>
      <c r="AH736">
        <f>(LOG(Table1[[#This Row],[QEpsBtmIC]])-Table1[[#This Row],[QEpsBtmLog]])/(Table1[[#This Row],[QEpsBtm_BoolLog]]-Table1[[#This Row],[QEpsBtmLog]])</f>
        <v>-7.3180534015842473E-3</v>
      </c>
      <c r="AI736" s="1">
        <f>(LOG(Table1[[#This Row],[QEpsBtmICRand]])-Table1[[#This Row],[QEpsBtmLog]])/(Table1[[#This Row],[QEpsBtm_BoolLog]]-Table1[[#This Row],[QEpsBtmLog]])</f>
        <v>0.28405452325825542</v>
      </c>
      <c r="AJ736" s="1">
        <f>(LOG(Table1[[#This Row],[QEpsBtmIC_HasseSimple]])-Table1[[#This Row],[QEpsBtmLog]])/(Table1[[#This Row],[QEpsBtm_BoolLog]]-Table1[[#This Row],[QEpsBtmLog]])</f>
        <v>0.89925265436383239</v>
      </c>
      <c r="AK736" s="1">
        <f>(LOG(Table1[[#This Row],[QEpsBtmIC_Hasse]])-Table1[[#This Row],[QEpsBtmLog]])/(Table1[[#This Row],[QEpsBtm_BoolLog]]-Table1[[#This Row],[QEpsBtmLog]])</f>
        <v>0.89889292503047269</v>
      </c>
      <c r="AL736" s="1">
        <f>(LOG(Table1[[#This Row],[QEpsBtmIC_Bool]])-Table1[[#This Row],[QEpsBtmLog]])/(Table1[[#This Row],[QEpsBtm_BoolLog]]-Table1[[#This Row],[QEpsBtmLog]])</f>
        <v>1</v>
      </c>
      <c r="AM736" s="1">
        <f>(LOG(Table1[[#This Row],[QEpsBtm_HasseSimple]])-Table1[[#This Row],[QEpsBtmLog]])/(Table1[[#This Row],[QEpsBtm_BoolLog]]-Table1[[#This Row],[QEpsBtmLog]])</f>
        <v>0.89925265436383239</v>
      </c>
      <c r="AN736" s="1">
        <f>(LOG(Table1[[#This Row],[QEpsBtm_Hasse]])-Table1[[#This Row],[QEpsBtmLog]])/(Table1[[#This Row],[QEpsBtm_BoolLog]]-Table1[[#This Row],[QEpsBtmLog]])</f>
        <v>0.89889292503047269</v>
      </c>
      <c r="AO736" s="1">
        <f>LOG(Table1[[#This Row],[QEpsBtm_Bool]])</f>
        <v>0.42120893413509658</v>
      </c>
    </row>
    <row r="737" spans="1:41" hidden="1" x14ac:dyDescent="0.25">
      <c r="A737" s="1" t="s">
        <v>44</v>
      </c>
      <c r="B737" t="s">
        <v>53</v>
      </c>
      <c r="C737">
        <v>435</v>
      </c>
      <c r="D737">
        <v>14</v>
      </c>
      <c r="E737">
        <v>7</v>
      </c>
      <c r="F737">
        <v>7</v>
      </c>
      <c r="G737">
        <v>4.4000000000000003E-3</v>
      </c>
      <c r="H737">
        <v>0</v>
      </c>
      <c r="I737">
        <v>0.4541</v>
      </c>
      <c r="J737">
        <v>4.4000000000000003E-3</v>
      </c>
      <c r="K737">
        <v>0</v>
      </c>
      <c r="L737">
        <v>0.43909999999999999</v>
      </c>
      <c r="M737">
        <v>4.4000000000000003E-3</v>
      </c>
      <c r="N737">
        <v>0</v>
      </c>
      <c r="O737">
        <v>0.4466</v>
      </c>
      <c r="P737">
        <v>1.9800000000000002E-2</v>
      </c>
      <c r="Q737">
        <v>6.9999999999999999E-4</v>
      </c>
      <c r="R737">
        <v>0.75729999999999997</v>
      </c>
      <c r="S737">
        <v>2.3400000000000001E-2</v>
      </c>
      <c r="T737">
        <v>2.3400000000000001E-2</v>
      </c>
      <c r="U737">
        <v>3.9100000000000003E-2</v>
      </c>
      <c r="V737">
        <v>2.4224999999999999</v>
      </c>
      <c r="W737">
        <v>5.5049000000000001</v>
      </c>
      <c r="X737">
        <v>2.2069999999999999</v>
      </c>
      <c r="Y737">
        <v>5</v>
      </c>
      <c r="Z737">
        <v>3.0017</v>
      </c>
      <c r="AA737">
        <v>2.4224999999999999</v>
      </c>
      <c r="AB737">
        <v>5.5049000000000001</v>
      </c>
      <c r="AC737">
        <v>2.2069999999999999</v>
      </c>
      <c r="AD737">
        <v>5</v>
      </c>
      <c r="AE737">
        <v>3.0017</v>
      </c>
      <c r="AF737">
        <f>LOG(Table1[[#This Row],[QEpsAll]])</f>
        <v>-0.34284849809903334</v>
      </c>
      <c r="AG737">
        <f>LOG(Table1[[#This Row],[QEpsBtm]])</f>
        <v>-0.35743656289561221</v>
      </c>
      <c r="AH737">
        <f>(LOG(Table1[[#This Row],[QEpsBtmIC]])-Table1[[#This Row],[QEpsBtmLog]])/(Table1[[#This Row],[QEpsBtm_BoolLog]]-Table1[[#This Row],[QEpsBtmLog]])</f>
        <v>8.8107902803742123E-3</v>
      </c>
      <c r="AI737" s="1">
        <f>(LOG(Table1[[#This Row],[QEpsBtmICRand]])-Table1[[#This Row],[QEpsBtmLog]])/(Table1[[#This Row],[QEpsBtm_BoolLog]]-Table1[[#This Row],[QEpsBtmLog]])</f>
        <v>0.28354507499383952</v>
      </c>
      <c r="AJ737" s="1">
        <f>(LOG(Table1[[#This Row],[QEpsBtmIC_HasseSimple]])-Table1[[#This Row],[QEpsBtmLog]])/(Table1[[#This Row],[QEpsBtm_BoolLog]]-Table1[[#This Row],[QEpsBtmLog]])</f>
        <v>0.88847260382073756</v>
      </c>
      <c r="AK737" s="1">
        <f>(LOG(Table1[[#This Row],[QEpsBtmIC_Hasse]])-Table1[[#This Row],[QEpsBtmLog]])/(Table1[[#This Row],[QEpsBtm_BoolLog]]-Table1[[#This Row],[QEpsBtmLog]])</f>
        <v>0.84000438861990179</v>
      </c>
      <c r="AL737" s="1">
        <f>(LOG(Table1[[#This Row],[QEpsBtmIC_Bool]])-Table1[[#This Row],[QEpsBtmLog]])/(Table1[[#This Row],[QEpsBtm_BoolLog]]-Table1[[#This Row],[QEpsBtmLog]])</f>
        <v>1</v>
      </c>
      <c r="AM737" s="1">
        <f>(LOG(Table1[[#This Row],[QEpsBtm_HasseSimple]])-Table1[[#This Row],[QEpsBtmLog]])/(Table1[[#This Row],[QEpsBtm_BoolLog]]-Table1[[#This Row],[QEpsBtmLog]])</f>
        <v>0.88847260382073756</v>
      </c>
      <c r="AN737" s="1">
        <f>(LOG(Table1[[#This Row],[QEpsBtm_Hasse]])-Table1[[#This Row],[QEpsBtmLog]])/(Table1[[#This Row],[QEpsBtm_BoolLog]]-Table1[[#This Row],[QEpsBtmLog]])</f>
        <v>0.84000438861990179</v>
      </c>
      <c r="AO737" s="1">
        <f>LOG(Table1[[#This Row],[QEpsBtm_Bool]])</f>
        <v>0.47736728522401312</v>
      </c>
    </row>
    <row r="738" spans="1:41" hidden="1" x14ac:dyDescent="0.25">
      <c r="A738" s="1" t="s">
        <v>44</v>
      </c>
      <c r="B738" t="s">
        <v>53</v>
      </c>
      <c r="C738">
        <v>435</v>
      </c>
      <c r="D738">
        <v>15</v>
      </c>
      <c r="E738">
        <v>9</v>
      </c>
      <c r="F738">
        <v>9</v>
      </c>
      <c r="G738">
        <v>4.4000000000000003E-3</v>
      </c>
      <c r="H738">
        <v>0</v>
      </c>
      <c r="I738">
        <v>0.4541</v>
      </c>
      <c r="J738">
        <v>4.4000000000000003E-3</v>
      </c>
      <c r="K738">
        <v>0</v>
      </c>
      <c r="L738">
        <v>0.442</v>
      </c>
      <c r="M738">
        <v>4.4000000000000003E-3</v>
      </c>
      <c r="N738">
        <v>0</v>
      </c>
      <c r="O738">
        <v>0.45229999999999998</v>
      </c>
      <c r="P738">
        <v>2.2800000000000001E-2</v>
      </c>
      <c r="Q738">
        <v>0</v>
      </c>
      <c r="R738">
        <v>0.76449999999999996</v>
      </c>
      <c r="S738">
        <v>3.9100000000000003E-2</v>
      </c>
      <c r="T738">
        <v>3.9100000000000003E-2</v>
      </c>
      <c r="U738">
        <v>3.9100000000000003E-2</v>
      </c>
      <c r="V738">
        <v>3.2921</v>
      </c>
      <c r="W738">
        <v>7.5049000000000001</v>
      </c>
      <c r="X738">
        <v>3.0764999999999998</v>
      </c>
      <c r="Y738">
        <v>7</v>
      </c>
      <c r="Z738">
        <v>3.8712</v>
      </c>
      <c r="AA738">
        <v>3.2921</v>
      </c>
      <c r="AB738">
        <v>7.5049000000000001</v>
      </c>
      <c r="AC738">
        <v>3.0764999999999998</v>
      </c>
      <c r="AD738">
        <v>7</v>
      </c>
      <c r="AE738">
        <v>3.8712</v>
      </c>
      <c r="AF738">
        <f>LOG(Table1[[#This Row],[QEpsAll]])</f>
        <v>-0.34284849809903334</v>
      </c>
      <c r="AG738">
        <f>LOG(Table1[[#This Row],[QEpsBtm]])</f>
        <v>-0.35457773065090809</v>
      </c>
      <c r="AH738">
        <f>(LOG(Table1[[#This Row],[QEpsBtmIC]])-Table1[[#This Row],[QEpsBtmLog]])/(Table1[[#This Row],[QEpsBtm_BoolLog]]-Table1[[#This Row],[QEpsBtmLog]])</f>
        <v>1.0615524865359247E-2</v>
      </c>
      <c r="AI738" s="1">
        <f>(LOG(Table1[[#This Row],[QEpsBtmICRand]])-Table1[[#This Row],[QEpsBtmLog]])/(Table1[[#This Row],[QEpsBtm_BoolLog]]-Table1[[#This Row],[QEpsBtmLog]])</f>
        <v>0.25249291943681873</v>
      </c>
      <c r="AJ738" s="1">
        <f>(LOG(Table1[[#This Row],[QEpsBtmIC_HasseSimple]])-Table1[[#This Row],[QEpsBtmLog]])/(Table1[[#This Row],[QEpsBtm_BoolLog]]-Table1[[#This Row],[QEpsBtmLog]])</f>
        <v>0.92532804805238689</v>
      </c>
      <c r="AK738" s="1">
        <f>(LOG(Table1[[#This Row],[QEpsBtmIC_Hasse]])-Table1[[#This Row],[QEpsBtmLog]])/(Table1[[#This Row],[QEpsBtm_BoolLog]]-Table1[[#This Row],[QEpsBtmLog]])</f>
        <v>0.89411479377958192</v>
      </c>
      <c r="AL738" s="1">
        <f>(LOG(Table1[[#This Row],[QEpsBtmIC_Bool]])-Table1[[#This Row],[QEpsBtmLog]])/(Table1[[#This Row],[QEpsBtm_BoolLog]]-Table1[[#This Row],[QEpsBtmLog]])</f>
        <v>1</v>
      </c>
      <c r="AM738" s="1">
        <f>(LOG(Table1[[#This Row],[QEpsBtm_HasseSimple]])-Table1[[#This Row],[QEpsBtmLog]])/(Table1[[#This Row],[QEpsBtm_BoolLog]]-Table1[[#This Row],[QEpsBtmLog]])</f>
        <v>0.92532804805238689</v>
      </c>
      <c r="AN738" s="1">
        <f>(LOG(Table1[[#This Row],[QEpsBtm_Hasse]])-Table1[[#This Row],[QEpsBtmLog]])/(Table1[[#This Row],[QEpsBtm_BoolLog]]-Table1[[#This Row],[QEpsBtmLog]])</f>
        <v>0.89411479377958192</v>
      </c>
      <c r="AO738" s="1">
        <f>LOG(Table1[[#This Row],[QEpsBtm_Bool]])</f>
        <v>0.58784560910056749</v>
      </c>
    </row>
    <row r="739" spans="1:41" hidden="1" x14ac:dyDescent="0.25">
      <c r="A739" s="1" t="s">
        <v>44</v>
      </c>
      <c r="B739" t="s">
        <v>53</v>
      </c>
      <c r="C739">
        <v>435</v>
      </c>
      <c r="D739">
        <v>16</v>
      </c>
      <c r="E739">
        <v>10</v>
      </c>
      <c r="F739">
        <v>10</v>
      </c>
      <c r="G739">
        <v>4.4000000000000003E-3</v>
      </c>
      <c r="H739">
        <v>0</v>
      </c>
      <c r="I739">
        <v>0.4541</v>
      </c>
      <c r="J739">
        <v>4.4000000000000003E-3</v>
      </c>
      <c r="K739">
        <v>0</v>
      </c>
      <c r="L739">
        <v>0.44650000000000001</v>
      </c>
      <c r="M739">
        <v>4.4000000000000003E-3</v>
      </c>
      <c r="N739">
        <v>0</v>
      </c>
      <c r="O739">
        <v>0.4466</v>
      </c>
      <c r="P739">
        <v>2.1399999999999999E-2</v>
      </c>
      <c r="Q739">
        <v>6.9999999999999999E-4</v>
      </c>
      <c r="R739">
        <v>0.76370000000000005</v>
      </c>
      <c r="S739">
        <v>3.9100000000000003E-2</v>
      </c>
      <c r="T739">
        <v>3.9100000000000003E-2</v>
      </c>
      <c r="U739">
        <v>3.9100000000000003E-2</v>
      </c>
      <c r="V739">
        <v>3.6598999999999999</v>
      </c>
      <c r="W739">
        <v>8.5048999999999992</v>
      </c>
      <c r="X739">
        <v>3.4443999999999999</v>
      </c>
      <c r="Y739">
        <v>8</v>
      </c>
      <c r="Z739">
        <v>4.2390999999999996</v>
      </c>
      <c r="AA739">
        <v>3.6598999999999999</v>
      </c>
      <c r="AB739">
        <v>8.5048999999999992</v>
      </c>
      <c r="AC739">
        <v>3.4443999999999999</v>
      </c>
      <c r="AD739">
        <v>8</v>
      </c>
      <c r="AE739">
        <v>4.2390999999999996</v>
      </c>
      <c r="AF739">
        <f>LOG(Table1[[#This Row],[QEpsAll]])</f>
        <v>-0.34284849809903334</v>
      </c>
      <c r="AG739">
        <f>LOG(Table1[[#This Row],[QEpsBtm]])</f>
        <v>-0.35017853677543476</v>
      </c>
      <c r="AH739">
        <f>(LOG(Table1[[#This Row],[QEpsBtmIC]])-Table1[[#This Row],[QEpsBtmLog]])/(Table1[[#This Row],[QEpsBtm_BoolLog]]-Table1[[#This Row],[QEpsBtmLog]])</f>
        <v>9.9498994436552623E-5</v>
      </c>
      <c r="AI739" s="1">
        <f>(LOG(Table1[[#This Row],[QEpsBtmICRand]])-Table1[[#This Row],[QEpsBtmLog]])/(Table1[[#This Row],[QEpsBtm_BoolLog]]-Table1[[#This Row],[QEpsBtmLog]])</f>
        <v>0.238478493118748</v>
      </c>
      <c r="AJ739" s="1">
        <f>(LOG(Table1[[#This Row],[QEpsBtmIC_HasseSimple]])-Table1[[#This Row],[QEpsBtmLog]])/(Table1[[#This Row],[QEpsBtm_BoolLog]]-Table1[[#This Row],[QEpsBtmLog]])</f>
        <v>0.93472372101931267</v>
      </c>
      <c r="AK739" s="1">
        <f>(LOG(Table1[[#This Row],[QEpsBtmIC_Hasse]])-Table1[[#This Row],[QEpsBtmLog]])/(Table1[[#This Row],[QEpsBtm_BoolLog]]-Table1[[#This Row],[QEpsBtmLog]])</f>
        <v>0.90776011221464281</v>
      </c>
      <c r="AL739" s="1">
        <f>(LOG(Table1[[#This Row],[QEpsBtmIC_Bool]])-Table1[[#This Row],[QEpsBtmLog]])/(Table1[[#This Row],[QEpsBtm_BoolLog]]-Table1[[#This Row],[QEpsBtmLog]])</f>
        <v>1</v>
      </c>
      <c r="AM739" s="1">
        <f>(LOG(Table1[[#This Row],[QEpsBtm_HasseSimple]])-Table1[[#This Row],[QEpsBtmLog]])/(Table1[[#This Row],[QEpsBtm_BoolLog]]-Table1[[#This Row],[QEpsBtmLog]])</f>
        <v>0.93472372101931267</v>
      </c>
      <c r="AN739" s="1">
        <f>(LOG(Table1[[#This Row],[QEpsBtm_Hasse]])-Table1[[#This Row],[QEpsBtmLog]])/(Table1[[#This Row],[QEpsBtm_BoolLog]]-Table1[[#This Row],[QEpsBtmLog]])</f>
        <v>0.90776011221464281</v>
      </c>
      <c r="AO739" s="1">
        <f>LOG(Table1[[#This Row],[QEpsBtm_Bool]])</f>
        <v>0.62727366165808607</v>
      </c>
    </row>
    <row r="740" spans="1:41" hidden="1" x14ac:dyDescent="0.25">
      <c r="A740" s="1" t="s">
        <v>44</v>
      </c>
      <c r="B740" t="s">
        <v>53</v>
      </c>
      <c r="C740">
        <v>435</v>
      </c>
      <c r="D740">
        <v>17</v>
      </c>
      <c r="E740">
        <v>12</v>
      </c>
      <c r="F740">
        <v>12</v>
      </c>
      <c r="G740">
        <v>4.4000000000000003E-3</v>
      </c>
      <c r="H740">
        <v>0</v>
      </c>
      <c r="I740">
        <v>0.4541</v>
      </c>
      <c r="J740">
        <v>4.4000000000000003E-3</v>
      </c>
      <c r="K740">
        <v>0</v>
      </c>
      <c r="L740">
        <v>0.45450000000000002</v>
      </c>
      <c r="M740">
        <v>4.4000000000000003E-3</v>
      </c>
      <c r="N740">
        <v>0</v>
      </c>
      <c r="O740">
        <v>0.44640000000000002</v>
      </c>
      <c r="P740">
        <v>2.23E-2</v>
      </c>
      <c r="Q740">
        <v>5.0000000000000001E-4</v>
      </c>
      <c r="R740">
        <v>0.76549999999999996</v>
      </c>
      <c r="S740">
        <v>3.9100000000000003E-2</v>
      </c>
      <c r="T740">
        <v>3.9100000000000003E-2</v>
      </c>
      <c r="U740">
        <v>3.9100000000000003E-2</v>
      </c>
      <c r="V740">
        <v>4.0968999999999998</v>
      </c>
      <c r="W740">
        <v>9.5051000000000005</v>
      </c>
      <c r="X740">
        <v>3.8812000000000002</v>
      </c>
      <c r="Y740">
        <v>9</v>
      </c>
      <c r="Z740">
        <v>5.1125999999999996</v>
      </c>
      <c r="AA740">
        <v>4.0968999999999998</v>
      </c>
      <c r="AB740">
        <v>9.5051000000000005</v>
      </c>
      <c r="AC740">
        <v>3.8812000000000002</v>
      </c>
      <c r="AD740">
        <v>9</v>
      </c>
      <c r="AE740">
        <v>5.1125999999999996</v>
      </c>
      <c r="AF740">
        <f>LOG(Table1[[#This Row],[QEpsAll]])</f>
        <v>-0.34284849809903334</v>
      </c>
      <c r="AG740">
        <f>LOG(Table1[[#This Row],[QEpsBtm]])</f>
        <v>-0.34246611244201375</v>
      </c>
      <c r="AH740">
        <f>(LOG(Table1[[#This Row],[QEpsBtmIC]])-Table1[[#This Row],[QEpsBtmLog]])/(Table1[[#This Row],[QEpsBtm_BoolLog]]-Table1[[#This Row],[QEpsBtmLog]])</f>
        <v>-7.4299711946266295E-3</v>
      </c>
      <c r="AI740" s="1">
        <f>(LOG(Table1[[#This Row],[QEpsBtmICRand]])-Table1[[#This Row],[QEpsBtmLog]])/(Table1[[#This Row],[QEpsBtm_BoolLog]]-Table1[[#This Row],[QEpsBtmLog]])</f>
        <v>0.2154025304315621</v>
      </c>
      <c r="AJ740" s="1">
        <f>(LOG(Table1[[#This Row],[QEpsBtmIC_HasseSimple]])-Table1[[#This Row],[QEpsBtmLog]])/(Table1[[#This Row],[QEpsBtm_BoolLog]]-Table1[[#This Row],[QEpsBtmLog]])</f>
        <v>0.90849041321403989</v>
      </c>
      <c r="AK740" s="1">
        <f>(LOG(Table1[[#This Row],[QEpsBtmIC_Hasse]])-Table1[[#This Row],[QEpsBtmLog]])/(Table1[[#This Row],[QEpsBtm_BoolLog]]-Table1[[#This Row],[QEpsBtmLog]])</f>
        <v>0.88614319255119467</v>
      </c>
      <c r="AL740" s="1">
        <f>(LOG(Table1[[#This Row],[QEpsBtmIC_Bool]])-Table1[[#This Row],[QEpsBtmLog]])/(Table1[[#This Row],[QEpsBtm_BoolLog]]-Table1[[#This Row],[QEpsBtmLog]])</f>
        <v>1</v>
      </c>
      <c r="AM740" s="1">
        <f>(LOG(Table1[[#This Row],[QEpsBtm_HasseSimple]])-Table1[[#This Row],[QEpsBtmLog]])/(Table1[[#This Row],[QEpsBtm_BoolLog]]-Table1[[#This Row],[QEpsBtmLog]])</f>
        <v>0.90849041321403989</v>
      </c>
      <c r="AN740" s="1">
        <f>(LOG(Table1[[#This Row],[QEpsBtm_Hasse]])-Table1[[#This Row],[QEpsBtmLog]])/(Table1[[#This Row],[QEpsBtm_BoolLog]]-Table1[[#This Row],[QEpsBtmLog]])</f>
        <v>0.88614319255119467</v>
      </c>
      <c r="AO740" s="1">
        <f>LOG(Table1[[#This Row],[QEpsBtm_Bool]])</f>
        <v>0.70864181568991325</v>
      </c>
    </row>
    <row r="741" spans="1:41" hidden="1" x14ac:dyDescent="0.25">
      <c r="A741" s="1" t="s">
        <v>44</v>
      </c>
      <c r="B741" t="s">
        <v>53</v>
      </c>
      <c r="C741">
        <v>435</v>
      </c>
      <c r="D741">
        <v>19</v>
      </c>
      <c r="E741">
        <v>13</v>
      </c>
      <c r="F741">
        <v>13</v>
      </c>
      <c r="G741">
        <v>4.4000000000000003E-3</v>
      </c>
      <c r="H741">
        <v>0</v>
      </c>
      <c r="I741">
        <v>0.4541</v>
      </c>
      <c r="J741">
        <v>4.4000000000000003E-3</v>
      </c>
      <c r="K741">
        <v>0</v>
      </c>
      <c r="L741">
        <v>0.45290000000000002</v>
      </c>
      <c r="M741">
        <v>4.4000000000000003E-3</v>
      </c>
      <c r="N741">
        <v>0</v>
      </c>
      <c r="O741">
        <v>0.45129999999999998</v>
      </c>
      <c r="P741">
        <v>2.1399999999999999E-2</v>
      </c>
      <c r="Q741">
        <v>6.9999999999999999E-4</v>
      </c>
      <c r="R741">
        <v>0.76349999999999996</v>
      </c>
      <c r="S741">
        <v>3.9100000000000003E-2</v>
      </c>
      <c r="T741">
        <v>3.9100000000000003E-2</v>
      </c>
      <c r="U741">
        <v>3.9100000000000003E-2</v>
      </c>
      <c r="V741">
        <v>4.5354999999999999</v>
      </c>
      <c r="W741">
        <v>10.505100000000001</v>
      </c>
      <c r="X741">
        <v>4.3197999999999999</v>
      </c>
      <c r="Y741">
        <v>10</v>
      </c>
      <c r="Z741">
        <v>5.5511999999999997</v>
      </c>
      <c r="AA741">
        <v>4.5354999999999999</v>
      </c>
      <c r="AB741">
        <v>10.505100000000001</v>
      </c>
      <c r="AC741">
        <v>4.3197999999999999</v>
      </c>
      <c r="AD741">
        <v>10</v>
      </c>
      <c r="AE741">
        <v>5.5511999999999997</v>
      </c>
      <c r="AF741">
        <f>LOG(Table1[[#This Row],[QEpsAll]])</f>
        <v>-0.34284849809903334</v>
      </c>
      <c r="AG741">
        <f>LOG(Table1[[#This Row],[QEpsBtm]])</f>
        <v>-0.34399767931704278</v>
      </c>
      <c r="AH741">
        <f>(LOG(Table1[[#This Row],[QEpsBtmIC]])-Table1[[#This Row],[QEpsBtmLog]])/(Table1[[#This Row],[QEpsBtm_BoolLog]]-Table1[[#This Row],[QEpsBtmLog]])</f>
        <v>-1.4121728918755757E-3</v>
      </c>
      <c r="AI741" s="1">
        <f>(LOG(Table1[[#This Row],[QEpsBtmICRand]])-Table1[[#This Row],[QEpsBtmLog]])/(Table1[[#This Row],[QEpsBtm_BoolLog]]-Table1[[#This Row],[QEpsBtmLog]])</f>
        <v>0.20838840455587071</v>
      </c>
      <c r="AJ741" s="1">
        <f>(LOG(Table1[[#This Row],[QEpsBtmIC_HasseSimple]])-Table1[[#This Row],[QEpsBtmLog]])/(Table1[[#This Row],[QEpsBtm_BoolLog]]-Table1[[#This Row],[QEpsBtmLog]])</f>
        <v>0.91936517024579045</v>
      </c>
      <c r="AK741" s="1">
        <f>(LOG(Table1[[#This Row],[QEpsBtmIC_Hasse]])-Table1[[#This Row],[QEpsBtmLog]])/(Table1[[#This Row],[QEpsBtm_BoolLog]]-Table1[[#This Row],[QEpsBtmLog]])</f>
        <v>0.89992210567621445</v>
      </c>
      <c r="AL741" s="1">
        <f>(LOG(Table1[[#This Row],[QEpsBtmIC_Bool]])-Table1[[#This Row],[QEpsBtmLog]])/(Table1[[#This Row],[QEpsBtm_BoolLog]]-Table1[[#This Row],[QEpsBtmLog]])</f>
        <v>1</v>
      </c>
      <c r="AM741" s="1">
        <f>(LOG(Table1[[#This Row],[QEpsBtm_HasseSimple]])-Table1[[#This Row],[QEpsBtmLog]])/(Table1[[#This Row],[QEpsBtm_BoolLog]]-Table1[[#This Row],[QEpsBtmLog]])</f>
        <v>0.91936517024579045</v>
      </c>
      <c r="AN741" s="1">
        <f>(LOG(Table1[[#This Row],[QEpsBtm_Hasse]])-Table1[[#This Row],[QEpsBtmLog]])/(Table1[[#This Row],[QEpsBtm_BoolLog]]-Table1[[#This Row],[QEpsBtmLog]])</f>
        <v>0.89992210567621445</v>
      </c>
      <c r="AO741" s="1">
        <f>LOG(Table1[[#This Row],[QEpsBtm_Bool]])</f>
        <v>0.7443868744822254</v>
      </c>
    </row>
    <row r="742" spans="1:41" hidden="1" x14ac:dyDescent="0.25">
      <c r="A742" s="1" t="s">
        <v>44</v>
      </c>
      <c r="B742" t="s">
        <v>53</v>
      </c>
      <c r="C742">
        <v>435</v>
      </c>
      <c r="D742">
        <v>21</v>
      </c>
      <c r="E742">
        <v>16</v>
      </c>
      <c r="F742">
        <v>16</v>
      </c>
      <c r="G742">
        <v>4.4000000000000003E-3</v>
      </c>
      <c r="H742">
        <v>0</v>
      </c>
      <c r="I742">
        <v>0.4541</v>
      </c>
      <c r="J742">
        <v>4.4000000000000003E-3</v>
      </c>
      <c r="K742">
        <v>0</v>
      </c>
      <c r="L742">
        <v>0.45700000000000002</v>
      </c>
      <c r="M742">
        <v>4.4000000000000003E-3</v>
      </c>
      <c r="N742">
        <v>0</v>
      </c>
      <c r="O742">
        <v>0.45219999999999999</v>
      </c>
      <c r="P742">
        <v>2.2800000000000001E-2</v>
      </c>
      <c r="Q742">
        <v>0</v>
      </c>
      <c r="R742">
        <v>0.76859999999999995</v>
      </c>
      <c r="S742">
        <v>3.9100000000000003E-2</v>
      </c>
      <c r="T742">
        <v>3.9100000000000003E-2</v>
      </c>
      <c r="U742">
        <v>3.9100000000000003E-2</v>
      </c>
      <c r="V742">
        <v>4.9823000000000004</v>
      </c>
      <c r="W742">
        <v>11.512499999999999</v>
      </c>
      <c r="X742">
        <v>4.6035000000000004</v>
      </c>
      <c r="Y742">
        <v>10.6319</v>
      </c>
      <c r="Z742">
        <v>6.8719000000000001</v>
      </c>
      <c r="AA742">
        <v>4.9823000000000004</v>
      </c>
      <c r="AB742">
        <v>11.512499999999999</v>
      </c>
      <c r="AC742">
        <v>4.6035000000000004</v>
      </c>
      <c r="AD742">
        <v>10.6319</v>
      </c>
      <c r="AE742">
        <v>6.8719000000000001</v>
      </c>
      <c r="AF742">
        <f>LOG(Table1[[#This Row],[QEpsAll]])</f>
        <v>-0.34284849809903334</v>
      </c>
      <c r="AG742">
        <f>LOG(Table1[[#This Row],[QEpsBtm]])</f>
        <v>-0.34008379993014975</v>
      </c>
      <c r="AH742">
        <f>(LOG(Table1[[#This Row],[QEpsBtmIC]])-Table1[[#This Row],[QEpsBtmLog]])/(Table1[[#This Row],[QEpsBtm_BoolLog]]-Table1[[#This Row],[QEpsBtmLog]])</f>
        <v>-3.8955108928944338E-3</v>
      </c>
      <c r="AI742" s="1">
        <f>(LOG(Table1[[#This Row],[QEpsBtmICRand]])-Table1[[#This Row],[QEpsBtmLog]])/(Table1[[#This Row],[QEpsBtm_BoolLog]]-Table1[[#This Row],[QEpsBtmLog]])</f>
        <v>0.19180405301048639</v>
      </c>
      <c r="AJ742" s="1">
        <f>(LOG(Table1[[#This Row],[QEpsBtmIC_HasseSimple]])-Table1[[#This Row],[QEpsBtmLog]])/(Table1[[#This Row],[QEpsBtm_BoolLog]]-Table1[[#This Row],[QEpsBtmLog]])</f>
        <v>0.88136966773271408</v>
      </c>
      <c r="AK742" s="1">
        <f>(LOG(Table1[[#This Row],[QEpsBtmIC_Hasse]])-Table1[[#This Row],[QEpsBtmLog]])/(Table1[[#This Row],[QEpsBtm_BoolLog]]-Table1[[#This Row],[QEpsBtmLog]])</f>
        <v>0.85219631123532369</v>
      </c>
      <c r="AL742" s="1">
        <f>(LOG(Table1[[#This Row],[QEpsBtmIC_Bool]])-Table1[[#This Row],[QEpsBtmLog]])/(Table1[[#This Row],[QEpsBtm_BoolLog]]-Table1[[#This Row],[QEpsBtmLog]])</f>
        <v>1</v>
      </c>
      <c r="AM742" s="1">
        <f>(LOG(Table1[[#This Row],[QEpsBtm_HasseSimple]])-Table1[[#This Row],[QEpsBtmLog]])/(Table1[[#This Row],[QEpsBtm_BoolLog]]-Table1[[#This Row],[QEpsBtmLog]])</f>
        <v>0.88136966773271408</v>
      </c>
      <c r="AN742" s="1">
        <f>(LOG(Table1[[#This Row],[QEpsBtm_Hasse]])-Table1[[#This Row],[QEpsBtmLog]])/(Table1[[#This Row],[QEpsBtm_BoolLog]]-Table1[[#This Row],[QEpsBtmLog]])</f>
        <v>0.85219631123532369</v>
      </c>
      <c r="AO742" s="1">
        <f>LOG(Table1[[#This Row],[QEpsBtm_Bool]])</f>
        <v>0.83707683100884045</v>
      </c>
    </row>
    <row r="743" spans="1:41" hidden="1" x14ac:dyDescent="0.25">
      <c r="A743" s="1" t="s">
        <v>44</v>
      </c>
      <c r="B743" t="s">
        <v>53</v>
      </c>
      <c r="C743">
        <v>435</v>
      </c>
      <c r="D743">
        <v>22</v>
      </c>
      <c r="E743">
        <v>21</v>
      </c>
      <c r="F743">
        <v>21</v>
      </c>
      <c r="G743">
        <v>4.4000000000000003E-3</v>
      </c>
      <c r="H743">
        <v>0</v>
      </c>
      <c r="I743">
        <v>0.4541</v>
      </c>
      <c r="J743">
        <v>4.4000000000000003E-3</v>
      </c>
      <c r="K743">
        <v>0</v>
      </c>
      <c r="L743">
        <v>0.4536</v>
      </c>
      <c r="M743">
        <v>4.4000000000000003E-3</v>
      </c>
      <c r="N743">
        <v>0</v>
      </c>
      <c r="O743">
        <v>0.44990000000000002</v>
      </c>
      <c r="P743">
        <v>2.23E-2</v>
      </c>
      <c r="Q743">
        <v>5.0000000000000001E-4</v>
      </c>
      <c r="R743">
        <v>0.76890000000000003</v>
      </c>
      <c r="S743">
        <v>3.9100000000000003E-2</v>
      </c>
      <c r="T743">
        <v>3.9100000000000003E-2</v>
      </c>
      <c r="U743">
        <v>5.4699999999999999E-2</v>
      </c>
      <c r="V743">
        <v>5.7614000000000001</v>
      </c>
      <c r="W743">
        <v>13.5471</v>
      </c>
      <c r="X743">
        <v>5.3654000000000002</v>
      </c>
      <c r="Y743">
        <v>12.6282</v>
      </c>
      <c r="Z743">
        <v>8.7592999999999996</v>
      </c>
      <c r="AA743">
        <v>5.7614000000000001</v>
      </c>
      <c r="AB743">
        <v>13.5471</v>
      </c>
      <c r="AC743">
        <v>5.3654000000000002</v>
      </c>
      <c r="AD743">
        <v>12.6282</v>
      </c>
      <c r="AE743">
        <v>8.7592999999999996</v>
      </c>
      <c r="AF743">
        <f>LOG(Table1[[#This Row],[QEpsAll]])</f>
        <v>-0.34284849809903334</v>
      </c>
      <c r="AG743">
        <f>LOG(Table1[[#This Row],[QEpsBtm]])</f>
        <v>-0.34332695411514985</v>
      </c>
      <c r="AH743">
        <f>(LOG(Table1[[#This Row],[QEpsBtmIC]])-Table1[[#This Row],[QEpsBtmLog]])/(Table1[[#This Row],[QEpsBtm_BoolLog]]-Table1[[#This Row],[QEpsBtmLog]])</f>
        <v>-2.766419974245711E-3</v>
      </c>
      <c r="AI743" s="1">
        <f>(LOG(Table1[[#This Row],[QEpsBtmICRand]])-Table1[[#This Row],[QEpsBtmLog]])/(Table1[[#This Row],[QEpsBtm_BoolLog]]-Table1[[#This Row],[QEpsBtmLog]])</f>
        <v>0.178252811285285</v>
      </c>
      <c r="AJ743" s="1">
        <f>(LOG(Table1[[#This Row],[QEpsBtmIC_HasseSimple]])-Table1[[#This Row],[QEpsBtmLog]])/(Table1[[#This Row],[QEpsBtm_BoolLog]]-Table1[[#This Row],[QEpsBtmLog]])</f>
        <v>0.8584990757724934</v>
      </c>
      <c r="AK743" s="1">
        <f>(LOG(Table1[[#This Row],[QEpsBtmIC_Hasse]])-Table1[[#This Row],[QEpsBtmLog]])/(Table1[[#This Row],[QEpsBtm_BoolLog]]-Table1[[#This Row],[QEpsBtmLog]])</f>
        <v>0.83444711510424907</v>
      </c>
      <c r="AL743" s="1">
        <f>(LOG(Table1[[#This Row],[QEpsBtmIC_Bool]])-Table1[[#This Row],[QEpsBtmLog]])/(Table1[[#This Row],[QEpsBtm_BoolLog]]-Table1[[#This Row],[QEpsBtmLog]])</f>
        <v>1</v>
      </c>
      <c r="AM743" s="1">
        <f>(LOG(Table1[[#This Row],[QEpsBtm_HasseSimple]])-Table1[[#This Row],[QEpsBtmLog]])/(Table1[[#This Row],[QEpsBtm_BoolLog]]-Table1[[#This Row],[QEpsBtmLog]])</f>
        <v>0.8584990757724934</v>
      </c>
      <c r="AN743" s="1">
        <f>(LOG(Table1[[#This Row],[QEpsBtm_Hasse]])-Table1[[#This Row],[QEpsBtmLog]])/(Table1[[#This Row],[QEpsBtm_BoolLog]]-Table1[[#This Row],[QEpsBtmLog]])</f>
        <v>0.83444711510424907</v>
      </c>
      <c r="AO743" s="1">
        <f>LOG(Table1[[#This Row],[QEpsBtm_Bool]])</f>
        <v>0.94246940088447984</v>
      </c>
    </row>
    <row r="744" spans="1:41" hidden="1" x14ac:dyDescent="0.25">
      <c r="A744" s="1" t="s">
        <v>44</v>
      </c>
      <c r="B744" t="s">
        <v>53</v>
      </c>
      <c r="C744">
        <v>435</v>
      </c>
      <c r="D744">
        <v>23</v>
      </c>
      <c r="E744">
        <v>25</v>
      </c>
      <c r="F744">
        <v>25</v>
      </c>
      <c r="G744">
        <v>4.4000000000000003E-3</v>
      </c>
      <c r="H744">
        <v>0</v>
      </c>
      <c r="I744">
        <v>0.4541</v>
      </c>
      <c r="J744">
        <v>4.4000000000000003E-3</v>
      </c>
      <c r="K744">
        <v>0</v>
      </c>
      <c r="L744">
        <v>0.45500000000000002</v>
      </c>
      <c r="M744">
        <v>4.4000000000000003E-3</v>
      </c>
      <c r="N744">
        <v>0</v>
      </c>
      <c r="O744">
        <v>0.45710000000000001</v>
      </c>
      <c r="P744">
        <v>2.2599999999999999E-2</v>
      </c>
      <c r="Q744">
        <v>2.0000000000000001E-4</v>
      </c>
      <c r="R744">
        <v>0.76690000000000003</v>
      </c>
      <c r="S744">
        <v>3.9100000000000003E-2</v>
      </c>
      <c r="T744">
        <v>3.9100000000000003E-2</v>
      </c>
      <c r="U744">
        <v>5.4699999999999999E-2</v>
      </c>
      <c r="V744">
        <v>6.2248999999999999</v>
      </c>
      <c r="W744">
        <v>14.573700000000001</v>
      </c>
      <c r="X744">
        <v>5.6315999999999997</v>
      </c>
      <c r="Y744">
        <v>13.123699999999999</v>
      </c>
      <c r="Z744">
        <v>10.5266</v>
      </c>
      <c r="AA744">
        <v>6.2248999999999999</v>
      </c>
      <c r="AB744">
        <v>14.573700000000001</v>
      </c>
      <c r="AC744">
        <v>5.6315999999999997</v>
      </c>
      <c r="AD744">
        <v>13.123699999999999</v>
      </c>
      <c r="AE744">
        <v>10.5266</v>
      </c>
      <c r="AF744">
        <f>LOG(Table1[[#This Row],[QEpsAll]])</f>
        <v>-0.34284849809903334</v>
      </c>
      <c r="AG744">
        <f>LOG(Table1[[#This Row],[QEpsBtm]])</f>
        <v>-0.34198860334288755</v>
      </c>
      <c r="AH744">
        <f>(LOG(Table1[[#This Row],[QEpsBtmIC]])-Table1[[#This Row],[QEpsBtmLog]])/(Table1[[#This Row],[QEpsBtm_BoolLog]]-Table1[[#This Row],[QEpsBtmLog]])</f>
        <v>1.465849704288404E-3</v>
      </c>
      <c r="AI744" s="1">
        <f>(LOG(Table1[[#This Row],[QEpsBtmICRand]])-Table1[[#This Row],[QEpsBtmLog]])/(Table1[[#This Row],[QEpsBtm_BoolLog]]-Table1[[#This Row],[QEpsBtmLog]])</f>
        <v>0.16618867503158191</v>
      </c>
      <c r="AJ744" s="1">
        <f>(LOG(Table1[[#This Row],[QEpsBtmIC_HasseSimple]])-Table1[[#This Row],[QEpsBtmLog]])/(Table1[[#This Row],[QEpsBtm_BoolLog]]-Table1[[#This Row],[QEpsBtmLog]])</f>
        <v>0.83276432308615622</v>
      </c>
      <c r="AK744" s="1">
        <f>(LOG(Table1[[#This Row],[QEpsBtmIC_Hasse]])-Table1[[#This Row],[QEpsBtmLog]])/(Table1[[#This Row],[QEpsBtm_BoolLog]]-Table1[[#This Row],[QEpsBtmLog]])</f>
        <v>0.80087887193605667</v>
      </c>
      <c r="AL744" s="1">
        <f>(LOG(Table1[[#This Row],[QEpsBtmIC_Bool]])-Table1[[#This Row],[QEpsBtmLog]])/(Table1[[#This Row],[QEpsBtm_BoolLog]]-Table1[[#This Row],[QEpsBtmLog]])</f>
        <v>1</v>
      </c>
      <c r="AM744" s="1">
        <f>(LOG(Table1[[#This Row],[QEpsBtm_HasseSimple]])-Table1[[#This Row],[QEpsBtmLog]])/(Table1[[#This Row],[QEpsBtm_BoolLog]]-Table1[[#This Row],[QEpsBtmLog]])</f>
        <v>0.83276432308615622</v>
      </c>
      <c r="AN744" s="1">
        <f>(LOG(Table1[[#This Row],[QEpsBtm_Hasse]])-Table1[[#This Row],[QEpsBtmLog]])/(Table1[[#This Row],[QEpsBtm_BoolLog]]-Table1[[#This Row],[QEpsBtmLog]])</f>
        <v>0.80087887193605667</v>
      </c>
      <c r="AO744" s="1">
        <f>LOG(Table1[[#This Row],[QEpsBtm_Bool]])</f>
        <v>1.0222881205038661</v>
      </c>
    </row>
    <row r="745" spans="1:41" hidden="1" x14ac:dyDescent="0.25">
      <c r="A745" s="1" t="s">
        <v>44</v>
      </c>
      <c r="B745" t="s">
        <v>53</v>
      </c>
      <c r="C745">
        <v>435</v>
      </c>
      <c r="D745">
        <v>24</v>
      </c>
      <c r="E745">
        <v>26</v>
      </c>
      <c r="F745">
        <v>26</v>
      </c>
      <c r="G745">
        <v>4.4000000000000003E-3</v>
      </c>
      <c r="H745">
        <v>0</v>
      </c>
      <c r="I745">
        <v>0.4541</v>
      </c>
      <c r="J745">
        <v>4.4000000000000003E-3</v>
      </c>
      <c r="K745">
        <v>0</v>
      </c>
      <c r="L745">
        <v>0.45829999999999999</v>
      </c>
      <c r="M745">
        <v>4.4000000000000003E-3</v>
      </c>
      <c r="N745">
        <v>0</v>
      </c>
      <c r="O745">
        <v>0.46029999999999999</v>
      </c>
      <c r="P745">
        <v>2.1600000000000001E-2</v>
      </c>
      <c r="Q745">
        <v>5.9999999999999995E-4</v>
      </c>
      <c r="R745">
        <v>0.76559999999999995</v>
      </c>
      <c r="S745">
        <v>3.9100000000000003E-2</v>
      </c>
      <c r="T745">
        <v>3.9100000000000003E-2</v>
      </c>
      <c r="U745">
        <v>5.4699999999999999E-2</v>
      </c>
      <c r="V745">
        <v>6.6051000000000002</v>
      </c>
      <c r="W745">
        <v>15.573700000000001</v>
      </c>
      <c r="X745">
        <v>6.0118999999999998</v>
      </c>
      <c r="Y745">
        <v>14.123699999999999</v>
      </c>
      <c r="Z745">
        <v>10.9068</v>
      </c>
      <c r="AA745">
        <v>6.6051000000000002</v>
      </c>
      <c r="AB745">
        <v>15.573700000000001</v>
      </c>
      <c r="AC745">
        <v>6.0118999999999998</v>
      </c>
      <c r="AD745">
        <v>14.123699999999999</v>
      </c>
      <c r="AE745">
        <v>10.9068</v>
      </c>
      <c r="AF745">
        <f>LOG(Table1[[#This Row],[QEpsAll]])</f>
        <v>-0.34284849809903334</v>
      </c>
      <c r="AG745">
        <f>LOG(Table1[[#This Row],[QEpsBtm]])</f>
        <v>-0.33885014275521341</v>
      </c>
      <c r="AH745">
        <f>(LOG(Table1[[#This Row],[QEpsBtmIC]])-Table1[[#This Row],[QEpsBtmLog]])/(Table1[[#This Row],[QEpsBtm_BoolLog]]-Table1[[#This Row],[QEpsBtmLog]])</f>
        <v>1.3738121349737857E-3</v>
      </c>
      <c r="AI745" s="1">
        <f>(LOG(Table1[[#This Row],[QEpsBtmICRand]])-Table1[[#This Row],[QEpsBtmLog]])/(Table1[[#This Row],[QEpsBtm_BoolLog]]-Table1[[#This Row],[QEpsBtmLog]])</f>
        <v>0.16189202972114566</v>
      </c>
      <c r="AJ745" s="1">
        <f>(LOG(Table1[[#This Row],[QEpsBtmIC_HasseSimple]])-Table1[[#This Row],[QEpsBtmLog]])/(Table1[[#This Row],[QEpsBtm_BoolLog]]-Table1[[#This Row],[QEpsBtmLog]])</f>
        <v>0.84176502913132301</v>
      </c>
      <c r="AK745" s="1">
        <f>(LOG(Table1[[#This Row],[QEpsBtmIC_Hasse]])-Table1[[#This Row],[QEpsBtmLog]])/(Table1[[#This Row],[QEpsBtm_BoolLog]]-Table1[[#This Row],[QEpsBtmLog]])</f>
        <v>0.81207651543401782</v>
      </c>
      <c r="AL745" s="1">
        <f>(LOG(Table1[[#This Row],[QEpsBtmIC_Bool]])-Table1[[#This Row],[QEpsBtmLog]])/(Table1[[#This Row],[QEpsBtm_BoolLog]]-Table1[[#This Row],[QEpsBtmLog]])</f>
        <v>1</v>
      </c>
      <c r="AM745" s="1">
        <f>(LOG(Table1[[#This Row],[QEpsBtm_HasseSimple]])-Table1[[#This Row],[QEpsBtmLog]])/(Table1[[#This Row],[QEpsBtm_BoolLog]]-Table1[[#This Row],[QEpsBtmLog]])</f>
        <v>0.84176502913132301</v>
      </c>
      <c r="AN745" s="1">
        <f>(LOG(Table1[[#This Row],[QEpsBtm_Hasse]])-Table1[[#This Row],[QEpsBtmLog]])/(Table1[[#This Row],[QEpsBtm_BoolLog]]-Table1[[#This Row],[QEpsBtmLog]])</f>
        <v>0.81207651543401782</v>
      </c>
      <c r="AO745" s="1">
        <f>LOG(Table1[[#This Row],[QEpsBtm_Bool]])</f>
        <v>1.0376973494706658</v>
      </c>
    </row>
    <row r="746" spans="1:41" hidden="1" x14ac:dyDescent="0.25">
      <c r="A746" s="1" t="s">
        <v>44</v>
      </c>
      <c r="B746" t="s">
        <v>53</v>
      </c>
      <c r="C746">
        <v>435</v>
      </c>
      <c r="D746">
        <v>25</v>
      </c>
      <c r="E746">
        <v>28</v>
      </c>
      <c r="F746">
        <v>28</v>
      </c>
      <c r="G746">
        <v>4.4000000000000003E-3</v>
      </c>
      <c r="H746">
        <v>0</v>
      </c>
      <c r="I746">
        <v>0.4541</v>
      </c>
      <c r="J746">
        <v>4.4000000000000003E-3</v>
      </c>
      <c r="K746">
        <v>0</v>
      </c>
      <c r="L746">
        <v>0.45119999999999999</v>
      </c>
      <c r="M746">
        <v>4.4000000000000003E-3</v>
      </c>
      <c r="N746">
        <v>0</v>
      </c>
      <c r="O746">
        <v>0.45789999999999997</v>
      </c>
      <c r="P746">
        <v>2.23E-2</v>
      </c>
      <c r="Q746">
        <v>5.0000000000000001E-4</v>
      </c>
      <c r="R746">
        <v>0.77</v>
      </c>
      <c r="S746">
        <v>5.4699999999999999E-2</v>
      </c>
      <c r="T746">
        <v>3.9100000000000003E-2</v>
      </c>
      <c r="U746">
        <v>5.4699999999999999E-2</v>
      </c>
      <c r="V746">
        <v>7.1254999999999997</v>
      </c>
      <c r="W746">
        <v>16.698699999999999</v>
      </c>
      <c r="X746">
        <v>6.4873000000000003</v>
      </c>
      <c r="Y746">
        <v>15.123699999999999</v>
      </c>
      <c r="Z746">
        <v>11.7934</v>
      </c>
      <c r="AA746">
        <v>7.1254999999999997</v>
      </c>
      <c r="AB746">
        <v>16.698699999999999</v>
      </c>
      <c r="AC746">
        <v>6.4873000000000003</v>
      </c>
      <c r="AD746">
        <v>15.123699999999999</v>
      </c>
      <c r="AE746">
        <v>11.7934</v>
      </c>
      <c r="AF746">
        <f>LOG(Table1[[#This Row],[QEpsAll]])</f>
        <v>-0.34284849809903334</v>
      </c>
      <c r="AG746">
        <f>LOG(Table1[[#This Row],[QEpsBtm]])</f>
        <v>-0.34563090902471411</v>
      </c>
      <c r="AH746">
        <f>(LOG(Table1[[#This Row],[QEpsBtmIC]])-Table1[[#This Row],[QEpsBtmLog]])/(Table1[[#This Row],[QEpsBtm_BoolLog]]-Table1[[#This Row],[QEpsBtmLog]])</f>
        <v>4.5168195424344091E-3</v>
      </c>
      <c r="AI746" s="1">
        <f>(LOG(Table1[[#This Row],[QEpsBtmICRand]])-Table1[[#This Row],[QEpsBtmLog]])/(Table1[[#This Row],[QEpsBtm_BoolLog]]-Table1[[#This Row],[QEpsBtmLog]])</f>
        <v>0.16378082113357964</v>
      </c>
      <c r="AJ746" s="1">
        <f>(LOG(Table1[[#This Row],[QEpsBtmIC_HasseSimple]])-Table1[[#This Row],[QEpsBtmLog]])/(Table1[[#This Row],[QEpsBtm_BoolLog]]-Table1[[#This Row],[QEpsBtmLog]])</f>
        <v>0.84560197136297111</v>
      </c>
      <c r="AK746" s="1">
        <f>(LOG(Table1[[#This Row],[QEpsBtmIC_Hasse]])-Table1[[#This Row],[QEpsBtmLog]])/(Table1[[#This Row],[QEpsBtm_BoolLog]]-Table1[[#This Row],[QEpsBtmLog]])</f>
        <v>0.81684854808654095</v>
      </c>
      <c r="AL746" s="1">
        <f>(LOG(Table1[[#This Row],[QEpsBtmIC_Bool]])-Table1[[#This Row],[QEpsBtmLog]])/(Table1[[#This Row],[QEpsBtm_BoolLog]]-Table1[[#This Row],[QEpsBtmLog]])</f>
        <v>1</v>
      </c>
      <c r="AM746" s="1">
        <f>(LOG(Table1[[#This Row],[QEpsBtm_HasseSimple]])-Table1[[#This Row],[QEpsBtmLog]])/(Table1[[#This Row],[QEpsBtm_BoolLog]]-Table1[[#This Row],[QEpsBtmLog]])</f>
        <v>0.84560197136297111</v>
      </c>
      <c r="AN746" s="1">
        <f>(LOG(Table1[[#This Row],[QEpsBtm_Hasse]])-Table1[[#This Row],[QEpsBtmLog]])/(Table1[[#This Row],[QEpsBtm_BoolLog]]-Table1[[#This Row],[QEpsBtmLog]])</f>
        <v>0.81684854808654095</v>
      </c>
      <c r="AO746" s="1">
        <f>LOG(Table1[[#This Row],[QEpsBtm_Bool]])</f>
        <v>1.0716390288752651</v>
      </c>
    </row>
    <row r="747" spans="1:41" hidden="1" x14ac:dyDescent="0.25">
      <c r="A747" s="1" t="s">
        <v>44</v>
      </c>
      <c r="B747" t="s">
        <v>53</v>
      </c>
      <c r="C747">
        <v>435</v>
      </c>
      <c r="D747">
        <v>26</v>
      </c>
      <c r="E747">
        <v>31</v>
      </c>
      <c r="F747">
        <v>32</v>
      </c>
      <c r="G747">
        <v>4.4000000000000003E-3</v>
      </c>
      <c r="H747">
        <v>0</v>
      </c>
      <c r="I747">
        <v>0.4541</v>
      </c>
      <c r="J747">
        <v>4.4000000000000003E-3</v>
      </c>
      <c r="K747">
        <v>0</v>
      </c>
      <c r="L747">
        <v>0.45590000000000003</v>
      </c>
      <c r="M747">
        <v>4.4000000000000003E-3</v>
      </c>
      <c r="N747">
        <v>0</v>
      </c>
      <c r="O747">
        <v>0.4612</v>
      </c>
      <c r="P747">
        <v>2.2599999999999999E-2</v>
      </c>
      <c r="Q747">
        <v>2.0000000000000001E-4</v>
      </c>
      <c r="R747">
        <v>0.76739999999999997</v>
      </c>
      <c r="S747">
        <v>5.4699999999999999E-2</v>
      </c>
      <c r="T747">
        <v>5.4699999999999999E-2</v>
      </c>
      <c r="U747">
        <v>5.4699999999999999E-2</v>
      </c>
      <c r="V747">
        <v>7.8918999999999997</v>
      </c>
      <c r="W747">
        <v>18.6996</v>
      </c>
      <c r="X747">
        <v>7.2534000000000001</v>
      </c>
      <c r="Y747">
        <v>17.123699999999999</v>
      </c>
      <c r="Z747">
        <v>12.9419</v>
      </c>
      <c r="AA747">
        <v>7.9702999999999999</v>
      </c>
      <c r="AB747">
        <v>18.8246</v>
      </c>
      <c r="AC747">
        <v>7.2858000000000001</v>
      </c>
      <c r="AD747">
        <v>17.124600000000001</v>
      </c>
      <c r="AE747">
        <v>13.3805</v>
      </c>
      <c r="AF747">
        <f>LOG(Table1[[#This Row],[QEpsAll]])</f>
        <v>-0.34284849809903334</v>
      </c>
      <c r="AG747">
        <f>LOG(Table1[[#This Row],[QEpsBtm]])</f>
        <v>-0.34113040779803766</v>
      </c>
      <c r="AH747">
        <f>(LOG(Table1[[#This Row],[QEpsBtmIC]])-Table1[[#This Row],[QEpsBtmLog]])/(Table1[[#This Row],[QEpsBtm_BoolLog]]-Table1[[#This Row],[QEpsBtmLog]])</f>
        <v>3.4544134271703567E-3</v>
      </c>
      <c r="AI747" s="1">
        <f>(LOG(Table1[[#This Row],[QEpsBtmICRand]])-Table1[[#This Row],[QEpsBtmLog]])/(Table1[[#This Row],[QEpsBtm_BoolLog]]-Table1[[#This Row],[QEpsBtmLog]])</f>
        <v>0.15563125409737019</v>
      </c>
      <c r="AJ747" s="1">
        <f>(LOG(Table1[[#This Row],[QEpsBtmIC_HasseSimple]])-Table1[[#This Row],[QEpsBtmLog]])/(Table1[[#This Row],[QEpsBtm_BoolLog]]-Table1[[#This Row],[QEpsBtmLog]])</f>
        <v>0.85512404516447227</v>
      </c>
      <c r="AK747" s="1">
        <f>(LOG(Table1[[#This Row],[QEpsBtmIC_Hasse]])-Table1[[#This Row],[QEpsBtmLog]])/(Table1[[#This Row],[QEpsBtm_BoolLog]]-Table1[[#This Row],[QEpsBtmLog]])</f>
        <v>0.82828717255439011</v>
      </c>
      <c r="AL747" s="1">
        <f>(LOG(Table1[[#This Row],[QEpsBtmIC_Bool]])-Table1[[#This Row],[QEpsBtmLog]])/(Table1[[#This Row],[QEpsBtm_BoolLog]]-Table1[[#This Row],[QEpsBtmLog]])</f>
        <v>1.0099607867553735</v>
      </c>
      <c r="AM747" s="1">
        <f>(LOG(Table1[[#This Row],[QEpsBtm_HasseSimple]])-Table1[[#This Row],[QEpsBtmLog]])/(Table1[[#This Row],[QEpsBtm_BoolLog]]-Table1[[#This Row],[QEpsBtmLog]])</f>
        <v>0.85216966431322227</v>
      </c>
      <c r="AN747" s="1">
        <f>(LOG(Table1[[#This Row],[QEpsBtm_Hasse]])-Table1[[#This Row],[QEpsBtmLog]])/(Table1[[#This Row],[QEpsBtm_BoolLog]]-Table1[[#This Row],[QEpsBtmLog]])</f>
        <v>0.82695513790986552</v>
      </c>
      <c r="AO747" s="1">
        <f>LOG(Table1[[#This Row],[QEpsBtm_Bool]])</f>
        <v>1.111998039774863</v>
      </c>
    </row>
    <row r="748" spans="1:41" hidden="1" x14ac:dyDescent="0.25">
      <c r="A748" s="1" t="s">
        <v>44</v>
      </c>
      <c r="B748" t="s">
        <v>53</v>
      </c>
      <c r="C748">
        <v>435</v>
      </c>
      <c r="D748">
        <v>27</v>
      </c>
      <c r="E748">
        <v>33</v>
      </c>
      <c r="F748">
        <v>34</v>
      </c>
      <c r="G748">
        <v>4.4000000000000003E-3</v>
      </c>
      <c r="H748">
        <v>0</v>
      </c>
      <c r="I748">
        <v>0.4541</v>
      </c>
      <c r="J748">
        <v>4.4000000000000003E-3</v>
      </c>
      <c r="K748">
        <v>0</v>
      </c>
      <c r="L748">
        <v>0.45400000000000001</v>
      </c>
      <c r="M748">
        <v>4.4000000000000003E-3</v>
      </c>
      <c r="N748">
        <v>0</v>
      </c>
      <c r="O748">
        <v>0.45810000000000001</v>
      </c>
      <c r="P748">
        <v>2.23E-2</v>
      </c>
      <c r="Q748">
        <v>5.0000000000000001E-4</v>
      </c>
      <c r="R748">
        <v>0.77349999999999997</v>
      </c>
      <c r="S748">
        <v>5.4699999999999999E-2</v>
      </c>
      <c r="T748">
        <v>5.4699999999999999E-2</v>
      </c>
      <c r="U748">
        <v>5.4699999999999999E-2</v>
      </c>
      <c r="V748">
        <v>8.359</v>
      </c>
      <c r="W748">
        <v>19.730499999999999</v>
      </c>
      <c r="X748">
        <v>7.7110000000000003</v>
      </c>
      <c r="Y748">
        <v>18.127500000000001</v>
      </c>
      <c r="Z748">
        <v>13.831300000000001</v>
      </c>
      <c r="AA748">
        <v>8.4373000000000005</v>
      </c>
      <c r="AB748">
        <v>19.855499999999999</v>
      </c>
      <c r="AC748">
        <v>7.7432999999999996</v>
      </c>
      <c r="AD748">
        <v>18.128399999999999</v>
      </c>
      <c r="AE748">
        <v>14.2698</v>
      </c>
      <c r="AF748">
        <f>LOG(Table1[[#This Row],[QEpsAll]])</f>
        <v>-0.34284849809903334</v>
      </c>
      <c r="AG748">
        <f>LOG(Table1[[#This Row],[QEpsBtm]])</f>
        <v>-0.34294414714289606</v>
      </c>
      <c r="AH748">
        <f>(LOG(Table1[[#This Row],[QEpsBtmIC]])-Table1[[#This Row],[QEpsBtmLog]])/(Table1[[#This Row],[QEpsBtm_BoolLog]]-Table1[[#This Row],[QEpsBtmLog]])</f>
        <v>2.6313654865622333E-3</v>
      </c>
      <c r="AI748" s="1">
        <f>(LOG(Table1[[#This Row],[QEpsBtmICRand]])-Table1[[#This Row],[QEpsBtmLog]])/(Table1[[#This Row],[QEpsBtm_BoolLog]]-Table1[[#This Row],[QEpsBtmLog]])</f>
        <v>0.15595319474626243</v>
      </c>
      <c r="AJ748" s="1">
        <f>(LOG(Table1[[#This Row],[QEpsBtmIC_HasseSimple]])-Table1[[#This Row],[QEpsBtmLog]])/(Table1[[#This Row],[QEpsBtm_BoolLog]]-Table1[[#This Row],[QEpsBtmLog]])</f>
        <v>0.85533193437702693</v>
      </c>
      <c r="AK748" s="1">
        <f>(LOG(Table1[[#This Row],[QEpsBtmIC_Hasse]])-Table1[[#This Row],[QEpsBtmLog]])/(Table1[[#This Row],[QEpsBtm_BoolLog]]-Table1[[#This Row],[QEpsBtmLog]])</f>
        <v>0.83020912388592516</v>
      </c>
      <c r="AL748" s="1">
        <f>(LOG(Table1[[#This Row],[QEpsBtmIC_Bool]])-Table1[[#This Row],[QEpsBtmLog]])/(Table1[[#This Row],[QEpsBtm_BoolLog]]-Table1[[#This Row],[QEpsBtmLog]])</f>
        <v>1.0091352067042216</v>
      </c>
      <c r="AM748" s="1">
        <f>(LOG(Table1[[#This Row],[QEpsBtm_HasseSimple]])-Table1[[#This Row],[QEpsBtmLog]])/(Table1[[#This Row],[QEpsBtm_BoolLog]]-Table1[[#This Row],[QEpsBtmLog]])</f>
        <v>0.85260303116160863</v>
      </c>
      <c r="AN748" s="1">
        <f>(LOG(Table1[[#This Row],[QEpsBtm_Hasse]])-Table1[[#This Row],[QEpsBtmLog]])/(Table1[[#This Row],[QEpsBtm_BoolLog]]-Table1[[#This Row],[QEpsBtmLog]])</f>
        <v>0.82898566138126228</v>
      </c>
      <c r="AO748" s="1">
        <f>LOG(Table1[[#This Row],[QEpsBtm_Bool]])</f>
        <v>1.1408630012440288</v>
      </c>
    </row>
    <row r="749" spans="1:41" hidden="1" x14ac:dyDescent="0.25">
      <c r="A749" s="1" t="s">
        <v>44</v>
      </c>
      <c r="B749" t="s">
        <v>53</v>
      </c>
      <c r="C749">
        <v>435</v>
      </c>
      <c r="D749">
        <v>28</v>
      </c>
      <c r="E749">
        <v>37</v>
      </c>
      <c r="F749">
        <v>38</v>
      </c>
      <c r="G749">
        <v>4.4000000000000003E-3</v>
      </c>
      <c r="H749">
        <v>0</v>
      </c>
      <c r="I749">
        <v>0.4541</v>
      </c>
      <c r="J749">
        <v>4.4000000000000003E-3</v>
      </c>
      <c r="K749">
        <v>0</v>
      </c>
      <c r="L749">
        <v>0.46200000000000002</v>
      </c>
      <c r="M749">
        <v>4.4000000000000003E-3</v>
      </c>
      <c r="N749">
        <v>0</v>
      </c>
      <c r="O749">
        <v>0.45219999999999999</v>
      </c>
      <c r="P749">
        <v>2.23E-2</v>
      </c>
      <c r="Q749">
        <v>5.0000000000000001E-4</v>
      </c>
      <c r="R749">
        <v>0.76570000000000005</v>
      </c>
      <c r="S749">
        <v>5.4699999999999999E-2</v>
      </c>
      <c r="T749">
        <v>5.4699999999999999E-2</v>
      </c>
      <c r="U749">
        <v>5.4699999999999999E-2</v>
      </c>
      <c r="V749">
        <v>9.5151000000000003</v>
      </c>
      <c r="W749">
        <v>22.730899999999998</v>
      </c>
      <c r="X749">
        <v>8.8665000000000003</v>
      </c>
      <c r="Y749">
        <v>21.126999999999999</v>
      </c>
      <c r="Z749">
        <v>15.372199999999999</v>
      </c>
      <c r="AA749">
        <v>9.5934000000000008</v>
      </c>
      <c r="AB749">
        <v>22.855899999999998</v>
      </c>
      <c r="AC749">
        <v>8.8987999999999996</v>
      </c>
      <c r="AD749">
        <v>21.1279</v>
      </c>
      <c r="AE749">
        <v>15.8108</v>
      </c>
      <c r="AF749">
        <f>LOG(Table1[[#This Row],[QEpsAll]])</f>
        <v>-0.34284849809903334</v>
      </c>
      <c r="AG749">
        <f>LOG(Table1[[#This Row],[QEpsBtm]])</f>
        <v>-0.33535802444387447</v>
      </c>
      <c r="AH749">
        <f>(LOG(Table1[[#This Row],[QEpsBtmIC]])-Table1[[#This Row],[QEpsBtmLog]])/(Table1[[#This Row],[QEpsBtm_BoolLog]]-Table1[[#This Row],[QEpsBtmLog]])</f>
        <v>-6.1175047249810224E-3</v>
      </c>
      <c r="AI749" s="1">
        <f>(LOG(Table1[[#This Row],[QEpsBtmICRand]])-Table1[[#This Row],[QEpsBtmLog]])/(Table1[[#This Row],[QEpsBtm_BoolLog]]-Table1[[#This Row],[QEpsBtmLog]])</f>
        <v>0.14415447681601315</v>
      </c>
      <c r="AJ749" s="1">
        <f>(LOG(Table1[[#This Row],[QEpsBtmIC_HasseSimple]])-Table1[[#This Row],[QEpsBtmLog]])/(Table1[[#This Row],[QEpsBtm_BoolLog]]-Table1[[#This Row],[QEpsBtmLog]])</f>
        <v>0.86547252239237715</v>
      </c>
      <c r="AK749" s="1">
        <f>(LOG(Table1[[#This Row],[QEpsBtmIC_Hasse]])-Table1[[#This Row],[QEpsBtmLog]])/(Table1[[#This Row],[QEpsBtm_BoolLog]]-Table1[[#This Row],[QEpsBtmLog]])</f>
        <v>0.84402765389134726</v>
      </c>
      <c r="AL749" s="1">
        <f>(LOG(Table1[[#This Row],[QEpsBtmIC_Bool]])-Table1[[#This Row],[QEpsBtmLog]])/(Table1[[#This Row],[QEpsBtm_BoolLog]]-Table1[[#This Row],[QEpsBtmLog]])</f>
        <v>1.0080269802244408</v>
      </c>
      <c r="AM749" s="1">
        <f>(LOG(Table1[[#This Row],[QEpsBtm_HasseSimple]])-Table1[[#This Row],[QEpsBtmLog]])/(Table1[[#This Row],[QEpsBtm_BoolLog]]-Table1[[#This Row],[QEpsBtmLog]])</f>
        <v>0.86313416755448613</v>
      </c>
      <c r="AN749" s="1">
        <f>(LOG(Table1[[#This Row],[QEpsBtm_Hasse]])-Table1[[#This Row],[QEpsBtmLog]])/(Table1[[#This Row],[QEpsBtm_BoolLog]]-Table1[[#This Row],[QEpsBtmLog]])</f>
        <v>0.84299011765479714</v>
      </c>
      <c r="AO749" s="1">
        <f>LOG(Table1[[#This Row],[QEpsBtm_Bool]])</f>
        <v>1.1867360262171966</v>
      </c>
    </row>
    <row r="750" spans="1:41" hidden="1" x14ac:dyDescent="0.25">
      <c r="A750" s="1" t="s">
        <v>44</v>
      </c>
      <c r="B750" t="s">
        <v>53</v>
      </c>
      <c r="C750">
        <v>435</v>
      </c>
      <c r="D750">
        <v>29</v>
      </c>
      <c r="E750">
        <v>41</v>
      </c>
      <c r="F750">
        <v>42</v>
      </c>
      <c r="G750">
        <v>4.4000000000000003E-3</v>
      </c>
      <c r="H750">
        <v>0</v>
      </c>
      <c r="I750">
        <v>0.4541</v>
      </c>
      <c r="J750">
        <v>4.4000000000000003E-3</v>
      </c>
      <c r="K750">
        <v>0</v>
      </c>
      <c r="L750">
        <v>0.4577</v>
      </c>
      <c r="M750">
        <v>4.4000000000000003E-3</v>
      </c>
      <c r="N750">
        <v>0</v>
      </c>
      <c r="O750">
        <v>0.4612</v>
      </c>
      <c r="P750">
        <v>2.23E-2</v>
      </c>
      <c r="Q750">
        <v>5.0000000000000001E-4</v>
      </c>
      <c r="R750">
        <v>0.76619999999999999</v>
      </c>
      <c r="S750">
        <v>5.4699999999999999E-2</v>
      </c>
      <c r="T750">
        <v>5.4699999999999999E-2</v>
      </c>
      <c r="U750">
        <v>7.0300000000000001E-2</v>
      </c>
      <c r="V750">
        <v>10.4193</v>
      </c>
      <c r="W750">
        <v>24.745999999999999</v>
      </c>
      <c r="X750">
        <v>9.6281999999999996</v>
      </c>
      <c r="Y750">
        <v>22.7666</v>
      </c>
      <c r="Z750">
        <v>17.156099999999999</v>
      </c>
      <c r="AA750">
        <v>10.4977</v>
      </c>
      <c r="AB750">
        <v>24.870999999999999</v>
      </c>
      <c r="AC750">
        <v>9.6606000000000005</v>
      </c>
      <c r="AD750">
        <v>22.767499999999998</v>
      </c>
      <c r="AE750">
        <v>17.5947</v>
      </c>
      <c r="AF750">
        <f>LOG(Table1[[#This Row],[QEpsAll]])</f>
        <v>-0.34284849809903334</v>
      </c>
      <c r="AG750">
        <f>LOG(Table1[[#This Row],[QEpsBtm]])</f>
        <v>-0.33941908757270045</v>
      </c>
      <c r="AH750">
        <f>(LOG(Table1[[#This Row],[QEpsBtmIC]])-Table1[[#This Row],[QEpsBtmLog]])/(Table1[[#This Row],[QEpsBtm_BoolLog]]-Table1[[#This Row],[QEpsBtmLog]])</f>
        <v>2.1021140150880246E-3</v>
      </c>
      <c r="AI750" s="1">
        <f>(LOG(Table1[[#This Row],[QEpsBtmICRand]])-Table1[[#This Row],[QEpsBtmLog]])/(Table1[[#This Row],[QEpsBtm_BoolLog]]-Table1[[#This Row],[QEpsBtmLog]])</f>
        <v>0.14217555049900099</v>
      </c>
      <c r="AJ750" s="1">
        <f>(LOG(Table1[[#This Row],[QEpsBtmIC_HasseSimple]])-Table1[[#This Row],[QEpsBtmLog]])/(Table1[[#This Row],[QEpsBtm_BoolLog]]-Table1[[#This Row],[QEpsBtmLog]])</f>
        <v>0.86445589820846247</v>
      </c>
      <c r="AK750" s="1">
        <f>(LOG(Table1[[#This Row],[QEpsBtmIC_Hasse]])-Table1[[#This Row],[QEpsBtmLog]])/(Table1[[#This Row],[QEpsBtm_BoolLog]]-Table1[[#This Row],[QEpsBtmLog]])</f>
        <v>0.84152465308548385</v>
      </c>
      <c r="AL750" s="1">
        <f>(LOG(Table1[[#This Row],[QEpsBtmIC_Bool]])-Table1[[#This Row],[QEpsBtmLog]])/(Table1[[#This Row],[QEpsBtm_BoolLog]]-Table1[[#This Row],[QEpsBtmLog]])</f>
        <v>1.006965964506193</v>
      </c>
      <c r="AM750" s="1">
        <f>(LOG(Table1[[#This Row],[QEpsBtm_HasseSimple]])-Table1[[#This Row],[QEpsBtmLog]])/(Table1[[#This Row],[QEpsBtm_BoolLog]]-Table1[[#This Row],[QEpsBtmLog]])</f>
        <v>0.86238731462039409</v>
      </c>
      <c r="AN750" s="1">
        <f>(LOG(Table1[[#This Row],[QEpsBtm_Hasse]])-Table1[[#This Row],[QEpsBtmLog]])/(Table1[[#This Row],[QEpsBtm_BoolLog]]-Table1[[#This Row],[QEpsBtmLog]])</f>
        <v>0.84059762138947502</v>
      </c>
      <c r="AO750" s="1">
        <f>LOG(Table1[[#This Row],[QEpsBtm_Bool]])</f>
        <v>1.2344185690033622</v>
      </c>
    </row>
    <row r="751" spans="1:41" hidden="1" x14ac:dyDescent="0.25">
      <c r="A751" s="1" t="s">
        <v>44</v>
      </c>
      <c r="B751" t="s">
        <v>53</v>
      </c>
      <c r="C751">
        <v>435</v>
      </c>
      <c r="D751">
        <v>30</v>
      </c>
      <c r="E751">
        <v>46</v>
      </c>
      <c r="F751">
        <v>47</v>
      </c>
      <c r="G751">
        <v>4.4000000000000003E-3</v>
      </c>
      <c r="H751">
        <v>0</v>
      </c>
      <c r="I751">
        <v>0.4541</v>
      </c>
      <c r="J751">
        <v>4.4000000000000003E-3</v>
      </c>
      <c r="K751">
        <v>0</v>
      </c>
      <c r="L751">
        <v>0.45200000000000001</v>
      </c>
      <c r="M751">
        <v>4.4000000000000003E-3</v>
      </c>
      <c r="N751">
        <v>0</v>
      </c>
      <c r="O751">
        <v>0.4632</v>
      </c>
      <c r="P751">
        <v>2.2800000000000001E-2</v>
      </c>
      <c r="Q751">
        <v>0</v>
      </c>
      <c r="R751">
        <v>0.77900000000000003</v>
      </c>
      <c r="S751">
        <v>5.4699999999999999E-2</v>
      </c>
      <c r="T751">
        <v>5.4699999999999999E-2</v>
      </c>
      <c r="U751">
        <v>7.0300000000000001E-2</v>
      </c>
      <c r="V751">
        <v>11.1975</v>
      </c>
      <c r="W751">
        <v>26.7498</v>
      </c>
      <c r="X751">
        <v>10.399100000000001</v>
      </c>
      <c r="Y751">
        <v>24.759599999999999</v>
      </c>
      <c r="Z751">
        <v>19.093699999999998</v>
      </c>
      <c r="AA751">
        <v>11.2758</v>
      </c>
      <c r="AB751">
        <v>26.8748</v>
      </c>
      <c r="AC751">
        <v>10.4314</v>
      </c>
      <c r="AD751">
        <v>24.760400000000001</v>
      </c>
      <c r="AE751">
        <v>19.532299999999999</v>
      </c>
      <c r="AF751">
        <f>LOG(Table1[[#This Row],[QEpsAll]])</f>
        <v>-0.34284849809903334</v>
      </c>
      <c r="AG751">
        <f>LOG(Table1[[#This Row],[QEpsBtm]])</f>
        <v>-0.34486156518861788</v>
      </c>
      <c r="AH751">
        <f>(LOG(Table1[[#This Row],[QEpsBtmIC]])-Table1[[#This Row],[QEpsBtmLog]])/(Table1[[#This Row],[QEpsBtm_BoolLog]]-Table1[[#This Row],[QEpsBtmLog]])</f>
        <v>6.5385853021590976E-3</v>
      </c>
      <c r="AI751" s="1">
        <f>(LOG(Table1[[#This Row],[QEpsBtmICRand]])-Table1[[#This Row],[QEpsBtmLog]])/(Table1[[#This Row],[QEpsBtm_BoolLog]]-Table1[[#This Row],[QEpsBtmLog]])</f>
        <v>0.1454090613595253</v>
      </c>
      <c r="AJ751" s="1">
        <f>(LOG(Table1[[#This Row],[QEpsBtmIC_HasseSimple]])-Table1[[#This Row],[QEpsBtmLog]])/(Table1[[#This Row],[QEpsBtm_BoolLog]]-Table1[[#This Row],[QEpsBtmLog]])</f>
        <v>0.85930032479136276</v>
      </c>
      <c r="AK751" s="1">
        <f>(LOG(Table1[[#This Row],[QEpsBtmIC_Hasse]])-Table1[[#This Row],[QEpsBtmLog]])/(Table1[[#This Row],[QEpsBtm_BoolLog]]-Table1[[#This Row],[QEpsBtmLog]])</f>
        <v>0.83850701059575905</v>
      </c>
      <c r="AL751" s="1">
        <f>(LOG(Table1[[#This Row],[QEpsBtmIC_Bool]])-Table1[[#This Row],[QEpsBtmLog]])/(Table1[[#This Row],[QEpsBtm_BoolLog]]-Table1[[#This Row],[QEpsBtmLog]])</f>
        <v>1.0060669114841627</v>
      </c>
      <c r="AM751" s="1">
        <f>(LOG(Table1[[#This Row],[QEpsBtm_HasseSimple]])-Table1[[#This Row],[QEpsBtmLog]])/(Table1[[#This Row],[QEpsBtm_BoolLog]]-Table1[[#This Row],[QEpsBtmLog]])</f>
        <v>0.85743885166422251</v>
      </c>
      <c r="AN751" s="1">
        <f>(LOG(Table1[[#This Row],[QEpsBtm_Hasse]])-Table1[[#This Row],[QEpsBtmLog]])/(Table1[[#This Row],[QEpsBtm_BoolLog]]-Table1[[#This Row],[QEpsBtmLog]])</f>
        <v>0.83767856636720939</v>
      </c>
      <c r="AO751" s="1">
        <f>LOG(Table1[[#This Row],[QEpsBtm_Bool]])</f>
        <v>1.2808900946524668</v>
      </c>
    </row>
    <row r="752" spans="1:41" hidden="1" x14ac:dyDescent="0.25">
      <c r="A752" s="1" t="s">
        <v>44</v>
      </c>
      <c r="B752" t="s">
        <v>53</v>
      </c>
      <c r="C752">
        <v>435</v>
      </c>
      <c r="D752">
        <v>31</v>
      </c>
      <c r="E752">
        <v>51</v>
      </c>
      <c r="F752">
        <v>53</v>
      </c>
      <c r="G752">
        <v>4.4000000000000003E-3</v>
      </c>
      <c r="H752">
        <v>0</v>
      </c>
      <c r="I752">
        <v>0.4541</v>
      </c>
      <c r="J752">
        <v>4.4000000000000003E-3</v>
      </c>
      <c r="K752">
        <v>0</v>
      </c>
      <c r="L752">
        <v>0.45960000000000001</v>
      </c>
      <c r="M752">
        <v>4.4000000000000003E-3</v>
      </c>
      <c r="N752">
        <v>0</v>
      </c>
      <c r="O752">
        <v>0.45929999999999999</v>
      </c>
      <c r="P752">
        <v>2.2800000000000001E-2</v>
      </c>
      <c r="Q752">
        <v>0</v>
      </c>
      <c r="R752">
        <v>0.76370000000000005</v>
      </c>
      <c r="S752">
        <v>5.4699999999999999E-2</v>
      </c>
      <c r="T752">
        <v>5.4699999999999999E-2</v>
      </c>
      <c r="U752">
        <v>7.0300000000000001E-2</v>
      </c>
      <c r="V752">
        <v>12.9862</v>
      </c>
      <c r="W752">
        <v>30.7499</v>
      </c>
      <c r="X752">
        <v>12.187900000000001</v>
      </c>
      <c r="Y752">
        <v>28.759599999999999</v>
      </c>
      <c r="Z752">
        <v>21.329599999999999</v>
      </c>
      <c r="AA752">
        <v>13.1343</v>
      </c>
      <c r="AB752">
        <v>30.9999</v>
      </c>
      <c r="AC752">
        <v>12.236599999999999</v>
      </c>
      <c r="AD752">
        <v>28.7637</v>
      </c>
      <c r="AE752">
        <v>22.142700000000001</v>
      </c>
      <c r="AF752">
        <f>LOG(Table1[[#This Row],[QEpsAll]])</f>
        <v>-0.34284849809903334</v>
      </c>
      <c r="AG752">
        <f>LOG(Table1[[#This Row],[QEpsBtm]])</f>
        <v>-0.33761997998375243</v>
      </c>
      <c r="AH752">
        <f>(LOG(Table1[[#This Row],[QEpsBtmIC]])-Table1[[#This Row],[QEpsBtmLog]])/(Table1[[#This Row],[QEpsBtm_BoolLog]]-Table1[[#This Row],[QEpsBtmLog]])</f>
        <v>-1.7015129031340732E-4</v>
      </c>
      <c r="AI752" s="1">
        <f>(LOG(Table1[[#This Row],[QEpsBtmICRand]])-Table1[[#This Row],[QEpsBtmLog]])/(Table1[[#This Row],[QEpsBtm_BoolLog]]-Table1[[#This Row],[QEpsBtmLog]])</f>
        <v>0.13233074191529043</v>
      </c>
      <c r="AJ752" s="1">
        <f>(LOG(Table1[[#This Row],[QEpsBtmIC_HasseSimple]])-Table1[[#This Row],[QEpsBtmLog]])/(Table1[[#This Row],[QEpsBtm_BoolLog]]-Table1[[#This Row],[QEpsBtmLog]])</f>
        <v>0.87364968241012353</v>
      </c>
      <c r="AK752" s="1">
        <f>(LOG(Table1[[#This Row],[QEpsBtmIC_Hasse]])-Table1[[#This Row],[QEpsBtmLog]])/(Table1[[#This Row],[QEpsBtm_BoolLog]]-Table1[[#This Row],[QEpsBtmLog]])</f>
        <v>0.85520127341812191</v>
      </c>
      <c r="AL752" s="1">
        <f>(LOG(Table1[[#This Row],[QEpsBtmIC_Bool]])-Table1[[#This Row],[QEpsBtmLog]])/(Table1[[#This Row],[QEpsBtm_BoolLog]]-Table1[[#This Row],[QEpsBtmLog]])</f>
        <v>1.0097490932082227</v>
      </c>
      <c r="AM752" s="1">
        <f>(LOG(Table1[[#This Row],[QEpsBtm_HasseSimple]])-Table1[[#This Row],[QEpsBtmLog]])/(Table1[[#This Row],[QEpsBtm_BoolLog]]-Table1[[#This Row],[QEpsBtmLog]])</f>
        <v>0.87069466220554537</v>
      </c>
      <c r="AN752" s="1">
        <f>(LOG(Table1[[#This Row],[QEpsBtm_Hasse]])-Table1[[#This Row],[QEpsBtmLog]])/(Table1[[#This Row],[QEpsBtm_BoolLog]]-Table1[[#This Row],[QEpsBtmLog]])</f>
        <v>0.85416210465633358</v>
      </c>
      <c r="AO752" s="1">
        <f>LOG(Table1[[#This Row],[QEpsBtm_Bool]])</f>
        <v>1.3289827110789814</v>
      </c>
    </row>
    <row r="753" spans="1:41" hidden="1" x14ac:dyDescent="0.25">
      <c r="A753" s="1" t="s">
        <v>44</v>
      </c>
      <c r="B753" t="s">
        <v>53</v>
      </c>
      <c r="C753">
        <v>435</v>
      </c>
      <c r="D753">
        <v>32</v>
      </c>
      <c r="E753">
        <v>52</v>
      </c>
      <c r="F753">
        <v>54</v>
      </c>
      <c r="G753">
        <v>4.4000000000000003E-3</v>
      </c>
      <c r="H753">
        <v>0</v>
      </c>
      <c r="I753">
        <v>0.4541</v>
      </c>
      <c r="J753">
        <v>4.4000000000000003E-3</v>
      </c>
      <c r="K753">
        <v>0</v>
      </c>
      <c r="L753">
        <v>0.45789999999999997</v>
      </c>
      <c r="M753">
        <v>4.4000000000000003E-3</v>
      </c>
      <c r="N753">
        <v>0</v>
      </c>
      <c r="O753">
        <v>0.45739999999999997</v>
      </c>
      <c r="P753">
        <v>2.23E-2</v>
      </c>
      <c r="Q753">
        <v>5.0000000000000001E-4</v>
      </c>
      <c r="R753">
        <v>0.77329999999999999</v>
      </c>
      <c r="S753">
        <v>5.4699999999999999E-2</v>
      </c>
      <c r="T753">
        <v>5.4699999999999999E-2</v>
      </c>
      <c r="U753">
        <v>7.0300000000000001E-2</v>
      </c>
      <c r="V753">
        <v>13.1098</v>
      </c>
      <c r="W753">
        <v>31.000399999999999</v>
      </c>
      <c r="X753">
        <v>12.217599999999999</v>
      </c>
      <c r="Y753">
        <v>28.759599999999999</v>
      </c>
      <c r="Z753">
        <v>21.7193</v>
      </c>
      <c r="AA753">
        <v>13.2578</v>
      </c>
      <c r="AB753">
        <v>31.250399999999999</v>
      </c>
      <c r="AC753">
        <v>12.266400000000001</v>
      </c>
      <c r="AD753">
        <v>28.7637</v>
      </c>
      <c r="AE753">
        <v>22.532399999999999</v>
      </c>
      <c r="AF753">
        <f>LOG(Table1[[#This Row],[QEpsAll]])</f>
        <v>-0.34284849809903334</v>
      </c>
      <c r="AG753">
        <f>LOG(Table1[[#This Row],[QEpsBtm]])</f>
        <v>-0.33922935647230268</v>
      </c>
      <c r="AH753">
        <f>(LOG(Table1[[#This Row],[QEpsBtmIC]])-Table1[[#This Row],[QEpsBtmLog]])/(Table1[[#This Row],[QEpsBtm_BoolLog]]-Table1[[#This Row],[QEpsBtmLog]])</f>
        <v>-2.8309186990520794E-4</v>
      </c>
      <c r="AI753" s="1">
        <f>(LOG(Table1[[#This Row],[QEpsBtmICRand]])-Table1[[#This Row],[QEpsBtmLog]])/(Table1[[#This Row],[QEpsBtm_BoolLog]]-Table1[[#This Row],[QEpsBtmLog]])</f>
        <v>0.13577992758877283</v>
      </c>
      <c r="AJ753" s="1">
        <f>(LOG(Table1[[#This Row],[QEpsBtmIC_HasseSimple]])-Table1[[#This Row],[QEpsBtmLog]])/(Table1[[#This Row],[QEpsBtm_BoolLog]]-Table1[[#This Row],[QEpsBtmLog]])</f>
        <v>0.87209740745609243</v>
      </c>
      <c r="AK753" s="1">
        <f>(LOG(Table1[[#This Row],[QEpsBtmIC_Hasse]])-Table1[[#This Row],[QEpsBtmLog]])/(Table1[[#This Row],[QEpsBtm_BoolLog]]-Table1[[#This Row],[QEpsBtmLog]])</f>
        <v>0.85195848951026032</v>
      </c>
      <c r="AL753" s="1">
        <f>(LOG(Table1[[#This Row],[QEpsBtmIC_Bool]])-Table1[[#This Row],[QEpsBtmLog]])/(Table1[[#This Row],[QEpsBtm_BoolLog]]-Table1[[#This Row],[QEpsBtmLog]])</f>
        <v>1.0095232173435527</v>
      </c>
      <c r="AM753" s="1">
        <f>(LOG(Table1[[#This Row],[QEpsBtm_HasseSimple]])-Table1[[#This Row],[QEpsBtmLog]])/(Table1[[#This Row],[QEpsBtm_BoolLog]]-Table1[[#This Row],[QEpsBtmLog]])</f>
        <v>0.86918858987510694</v>
      </c>
      <c r="AN753" s="1">
        <f>(LOG(Table1[[#This Row],[QEpsBtm_Hasse]])-Table1[[#This Row],[QEpsBtmLog]])/(Table1[[#This Row],[QEpsBtm_BoolLog]]-Table1[[#This Row],[QEpsBtmLog]])</f>
        <v>0.85092558817661845</v>
      </c>
      <c r="AO753" s="1">
        <f>LOG(Table1[[#This Row],[QEpsBtm_Bool]])</f>
        <v>1.3368458240919361</v>
      </c>
    </row>
    <row r="754" spans="1:41" hidden="1" x14ac:dyDescent="0.25">
      <c r="A754" s="1" t="s">
        <v>44</v>
      </c>
      <c r="B754" t="s">
        <v>53</v>
      </c>
      <c r="C754">
        <v>435</v>
      </c>
      <c r="D754">
        <v>33</v>
      </c>
      <c r="E754">
        <v>58</v>
      </c>
      <c r="F754">
        <v>60</v>
      </c>
      <c r="G754">
        <v>4.4000000000000003E-3</v>
      </c>
      <c r="H754">
        <v>0</v>
      </c>
      <c r="I754">
        <v>0.4541</v>
      </c>
      <c r="J754">
        <v>4.4000000000000003E-3</v>
      </c>
      <c r="K754">
        <v>0</v>
      </c>
      <c r="L754">
        <v>0.45500000000000002</v>
      </c>
      <c r="M754">
        <v>4.4000000000000003E-3</v>
      </c>
      <c r="N754">
        <v>0</v>
      </c>
      <c r="O754">
        <v>0.4526</v>
      </c>
      <c r="P754">
        <v>2.1600000000000001E-2</v>
      </c>
      <c r="Q754">
        <v>5.9999999999999995E-4</v>
      </c>
      <c r="R754">
        <v>0.76149999999999995</v>
      </c>
      <c r="S754">
        <v>7.0300000000000001E-2</v>
      </c>
      <c r="T754">
        <v>7.0300000000000001E-2</v>
      </c>
      <c r="U754">
        <v>7.0300000000000001E-2</v>
      </c>
      <c r="V754">
        <v>15.3575</v>
      </c>
      <c r="W754">
        <v>36.008000000000003</v>
      </c>
      <c r="X754">
        <v>14.4628</v>
      </c>
      <c r="Y754">
        <v>33.759599999999999</v>
      </c>
      <c r="Z754">
        <v>24.409300000000002</v>
      </c>
      <c r="AA754">
        <v>15.5055</v>
      </c>
      <c r="AB754">
        <v>36.258000000000003</v>
      </c>
      <c r="AC754">
        <v>14.5115</v>
      </c>
      <c r="AD754">
        <v>33.7637</v>
      </c>
      <c r="AE754">
        <v>25.2224</v>
      </c>
      <c r="AF754">
        <f>LOG(Table1[[#This Row],[QEpsAll]])</f>
        <v>-0.34284849809903334</v>
      </c>
      <c r="AG754">
        <f>LOG(Table1[[#This Row],[QEpsBtm]])</f>
        <v>-0.34198860334288755</v>
      </c>
      <c r="AH754">
        <f>(LOG(Table1[[#This Row],[QEpsBtmIC]])-Table1[[#This Row],[QEpsBtmLog]])/(Table1[[#This Row],[QEpsBtm_BoolLog]]-Table1[[#This Row],[QEpsBtmLog]])</f>
        <v>-1.3280073438226635E-3</v>
      </c>
      <c r="AI754" s="1">
        <f>(LOG(Table1[[#This Row],[QEpsBtmICRand]])-Table1[[#This Row],[QEpsBtmLog]])/(Table1[[#This Row],[QEpsBtm_BoolLog]]-Table1[[#This Row],[QEpsBtmLog]])</f>
        <v>0.1293164673877702</v>
      </c>
      <c r="AJ754" s="1">
        <f>(LOG(Table1[[#This Row],[QEpsBtmIC_HasseSimple]])-Table1[[#This Row],[QEpsBtmLog]])/(Table1[[#This Row],[QEpsBtm_BoolLog]]-Table1[[#This Row],[QEpsBtmLog]])</f>
        <v>0.88605692720049867</v>
      </c>
      <c r="AK754" s="1">
        <f>(LOG(Table1[[#This Row],[QEpsBtmIC_Hasse]])-Table1[[#This Row],[QEpsBtmLog]])/(Table1[[#This Row],[QEpsBtm_BoolLog]]-Table1[[#This Row],[QEpsBtmLog]])</f>
        <v>0.86942047831557301</v>
      </c>
      <c r="AL754" s="1">
        <f>(LOG(Table1[[#This Row],[QEpsBtmIC_Bool]])-Table1[[#This Row],[QEpsBtmLog]])/(Table1[[#This Row],[QEpsBtm_BoolLog]]-Table1[[#This Row],[QEpsBtmLog]])</f>
        <v>1.0082282291538294</v>
      </c>
      <c r="AM754" s="1">
        <f>(LOG(Table1[[#This Row],[QEpsBtm_HasseSimple]])-Table1[[#This Row],[QEpsBtmLog]])/(Table1[[#This Row],[QEpsBtm_BoolLog]]-Table1[[#This Row],[QEpsBtmLog]])</f>
        <v>0.88364863258064119</v>
      </c>
      <c r="AN754" s="1">
        <f>(LOG(Table1[[#This Row],[QEpsBtm_Hasse]])-Table1[[#This Row],[QEpsBtmLog]])/(Table1[[#This Row],[QEpsBtm_BoolLog]]-Table1[[#This Row],[QEpsBtmLog]])</f>
        <v>0.86857636815562766</v>
      </c>
      <c r="AO754" s="1">
        <f>LOG(Table1[[#This Row],[QEpsBtm_Bool]])</f>
        <v>1.3875553250748547</v>
      </c>
    </row>
    <row r="755" spans="1:41" hidden="1" x14ac:dyDescent="0.25">
      <c r="A755" s="1" t="s">
        <v>44</v>
      </c>
      <c r="B755" t="s">
        <v>53</v>
      </c>
      <c r="C755">
        <v>435</v>
      </c>
      <c r="D755">
        <v>34</v>
      </c>
      <c r="E755">
        <v>65</v>
      </c>
      <c r="F755">
        <v>67</v>
      </c>
      <c r="G755">
        <v>4.4000000000000003E-3</v>
      </c>
      <c r="H755">
        <v>0</v>
      </c>
      <c r="I755">
        <v>0.4541</v>
      </c>
      <c r="J755">
        <v>4.4000000000000003E-3</v>
      </c>
      <c r="K755">
        <v>0</v>
      </c>
      <c r="L755">
        <v>0.45290000000000002</v>
      </c>
      <c r="M755">
        <v>4.4000000000000003E-3</v>
      </c>
      <c r="N755">
        <v>0</v>
      </c>
      <c r="O755">
        <v>0.44640000000000002</v>
      </c>
      <c r="P755">
        <v>2.2800000000000001E-2</v>
      </c>
      <c r="Q755">
        <v>0</v>
      </c>
      <c r="R755">
        <v>0.7742</v>
      </c>
      <c r="S755">
        <v>7.0300000000000001E-2</v>
      </c>
      <c r="T755">
        <v>7.0300000000000001E-2</v>
      </c>
      <c r="U755">
        <v>7.0300000000000001E-2</v>
      </c>
      <c r="V755">
        <v>17.199100000000001</v>
      </c>
      <c r="W755">
        <v>40.5152</v>
      </c>
      <c r="X755">
        <v>15.6396</v>
      </c>
      <c r="Y755">
        <v>36.759599999999999</v>
      </c>
      <c r="Z755">
        <v>27.151199999999999</v>
      </c>
      <c r="AA755">
        <v>17.347100000000001</v>
      </c>
      <c r="AB755">
        <v>40.7652</v>
      </c>
      <c r="AC755">
        <v>15.6884</v>
      </c>
      <c r="AD755">
        <v>36.7637</v>
      </c>
      <c r="AE755">
        <v>27.964300000000001</v>
      </c>
      <c r="AF755">
        <f>LOG(Table1[[#This Row],[QEpsAll]])</f>
        <v>-0.34284849809903334</v>
      </c>
      <c r="AG755">
        <f>LOG(Table1[[#This Row],[QEpsBtm]])</f>
        <v>-0.34399767931704278</v>
      </c>
      <c r="AH755">
        <f>(LOG(Table1[[#This Row],[QEpsBtmIC]])-Table1[[#This Row],[QEpsBtmLog]])/(Table1[[#This Row],[QEpsBtm_BoolLog]]-Table1[[#This Row],[QEpsBtmLog]])</f>
        <v>-3.5314330592302206E-3</v>
      </c>
      <c r="AI755" s="1">
        <f>(LOG(Table1[[#This Row],[QEpsBtmICRand]])-Table1[[#This Row],[QEpsBtmLog]])/(Table1[[#This Row],[QEpsBtm_BoolLog]]-Table1[[#This Row],[QEpsBtmLog]])</f>
        <v>0.13097794309744465</v>
      </c>
      <c r="AJ755" s="1">
        <f>(LOG(Table1[[#This Row],[QEpsBtmIC_HasseSimple]])-Table1[[#This Row],[QEpsBtmLog]])/(Table1[[#This Row],[QEpsBtm_BoolLog]]-Table1[[#This Row],[QEpsBtmLog]])</f>
        <v>0.89055934219021504</v>
      </c>
      <c r="AK755" s="1">
        <f>(LOG(Table1[[#This Row],[QEpsBtmIC_Hasse]])-Table1[[#This Row],[QEpsBtmLog]])/(Table1[[#This Row],[QEpsBtm_BoolLog]]-Table1[[#This Row],[QEpsBtmLog]])</f>
        <v>0.86600733713750133</v>
      </c>
      <c r="AL755" s="1">
        <f>(LOG(Table1[[#This Row],[QEpsBtmIC_Bool]])-Table1[[#This Row],[QEpsBtmLog]])/(Table1[[#This Row],[QEpsBtm_BoolLog]]-Table1[[#This Row],[QEpsBtmLog]])</f>
        <v>1.0072083583940676</v>
      </c>
      <c r="AM755" s="1">
        <f>(LOG(Table1[[#This Row],[QEpsBtm_HasseSimple]])-Table1[[#This Row],[QEpsBtmLog]])/(Table1[[#This Row],[QEpsBtm_BoolLog]]-Table1[[#This Row],[QEpsBtmLog]])</f>
        <v>0.88846619995203835</v>
      </c>
      <c r="AN755" s="1">
        <f>(LOG(Table1[[#This Row],[QEpsBtm_Hasse]])-Table1[[#This Row],[QEpsBtmLog]])/(Table1[[#This Row],[QEpsBtm_BoolLog]]-Table1[[#This Row],[QEpsBtmLog]])</f>
        <v>0.86524627142723132</v>
      </c>
      <c r="AO755" s="1">
        <f>LOG(Table1[[#This Row],[QEpsBtm_Bool]])</f>
        <v>1.4337890288368886</v>
      </c>
    </row>
    <row r="756" spans="1:41" hidden="1" x14ac:dyDescent="0.25">
      <c r="A756" s="1" t="s">
        <v>44</v>
      </c>
      <c r="B756" t="s">
        <v>53</v>
      </c>
      <c r="C756">
        <v>435</v>
      </c>
      <c r="D756">
        <v>35</v>
      </c>
      <c r="E756">
        <v>67</v>
      </c>
      <c r="F756">
        <v>69</v>
      </c>
      <c r="G756">
        <v>4.4000000000000003E-3</v>
      </c>
      <c r="H756">
        <v>0</v>
      </c>
      <c r="I756">
        <v>0.4541</v>
      </c>
      <c r="J756">
        <v>4.4000000000000003E-3</v>
      </c>
      <c r="K756">
        <v>0</v>
      </c>
      <c r="L756">
        <v>0.4577</v>
      </c>
      <c r="M756">
        <v>4.4000000000000003E-3</v>
      </c>
      <c r="N756">
        <v>0</v>
      </c>
      <c r="O756">
        <v>0.46539999999999998</v>
      </c>
      <c r="P756">
        <v>2.23E-2</v>
      </c>
      <c r="Q756">
        <v>5.0000000000000001E-4</v>
      </c>
      <c r="R756">
        <v>0.75890000000000002</v>
      </c>
      <c r="S756">
        <v>7.0300000000000001E-2</v>
      </c>
      <c r="T756">
        <v>7.0300000000000001E-2</v>
      </c>
      <c r="U756">
        <v>7.0300000000000001E-2</v>
      </c>
      <c r="V756">
        <v>17.670300000000001</v>
      </c>
      <c r="W756">
        <v>41.546100000000003</v>
      </c>
      <c r="X756">
        <v>16.102399999999999</v>
      </c>
      <c r="Y756">
        <v>37.767099999999999</v>
      </c>
      <c r="Z756">
        <v>28.05</v>
      </c>
      <c r="AA756">
        <v>17.818300000000001</v>
      </c>
      <c r="AB756">
        <v>41.796100000000003</v>
      </c>
      <c r="AC756">
        <v>16.151199999999999</v>
      </c>
      <c r="AD756">
        <v>37.771299999999997</v>
      </c>
      <c r="AE756">
        <v>28.863099999999999</v>
      </c>
      <c r="AF756">
        <f>LOG(Table1[[#This Row],[QEpsAll]])</f>
        <v>-0.34284849809903334</v>
      </c>
      <c r="AG756">
        <f>LOG(Table1[[#This Row],[QEpsBtm]])</f>
        <v>-0.33941908757270045</v>
      </c>
      <c r="AH756">
        <f>(LOG(Table1[[#This Row],[QEpsBtmIC]])-Table1[[#This Row],[QEpsBtmLog]])/(Table1[[#This Row],[QEpsBtm_BoolLog]]-Table1[[#This Row],[QEpsBtmLog]])</f>
        <v>4.0537435901093549E-3</v>
      </c>
      <c r="AI756" s="1">
        <f>(LOG(Table1[[#This Row],[QEpsBtmICRand]])-Table1[[#This Row],[QEpsBtmLog]])/(Table1[[#This Row],[QEpsBtm_BoolLog]]-Table1[[#This Row],[QEpsBtmLog]])</f>
        <v>0.12286535956742024</v>
      </c>
      <c r="AJ756" s="1">
        <f>(LOG(Table1[[#This Row],[QEpsBtmIC_HasseSimple]])-Table1[[#This Row],[QEpsBtmLog]])/(Table1[[#This Row],[QEpsBtm_BoolLog]]-Table1[[#This Row],[QEpsBtmLog]])</f>
        <v>0.88974381988398588</v>
      </c>
      <c r="AK756" s="1">
        <f>(LOG(Table1[[#This Row],[QEpsBtmIC_Hasse]])-Table1[[#This Row],[QEpsBtmLog]])/(Table1[[#This Row],[QEpsBtm_BoolLog]]-Table1[[#This Row],[QEpsBtmLog]])</f>
        <v>0.86587528542414249</v>
      </c>
      <c r="AL756" s="1">
        <f>(LOG(Table1[[#This Row],[QEpsBtmIC_Bool]])-Table1[[#This Row],[QEpsBtmLog]])/(Table1[[#This Row],[QEpsBtm_BoolLog]]-Table1[[#This Row],[QEpsBtmLog]])</f>
        <v>1.0069432930802897</v>
      </c>
      <c r="AM756" s="1">
        <f>(LOG(Table1[[#This Row],[QEpsBtm_HasseSimple]])-Table1[[#This Row],[QEpsBtmLog]])/(Table1[[#This Row],[QEpsBtm_BoolLog]]-Table1[[#This Row],[QEpsBtmLog]])</f>
        <v>0.88771716596057049</v>
      </c>
      <c r="AN756" s="1">
        <f>(LOG(Table1[[#This Row],[QEpsBtm_Hasse]])-Table1[[#This Row],[QEpsBtmLog]])/(Table1[[#This Row],[QEpsBtm_BoolLog]]-Table1[[#This Row],[QEpsBtmLog]])</f>
        <v>0.8651400165433305</v>
      </c>
      <c r="AO756" s="1">
        <f>LOG(Table1[[#This Row],[QEpsBtm_Bool]])</f>
        <v>1.4479328655921802</v>
      </c>
    </row>
    <row r="757" spans="1:41" hidden="1" x14ac:dyDescent="0.25">
      <c r="A757" s="1" t="s">
        <v>44</v>
      </c>
      <c r="B757" t="s">
        <v>53</v>
      </c>
      <c r="C757">
        <v>435</v>
      </c>
      <c r="D757">
        <v>36</v>
      </c>
      <c r="E757">
        <v>74</v>
      </c>
      <c r="F757">
        <v>76</v>
      </c>
      <c r="G757">
        <v>4.4000000000000003E-3</v>
      </c>
      <c r="H757">
        <v>0</v>
      </c>
      <c r="I757">
        <v>0.4541</v>
      </c>
      <c r="J757">
        <v>4.4000000000000003E-3</v>
      </c>
      <c r="K757">
        <v>0</v>
      </c>
      <c r="L757">
        <v>0.45229999999999998</v>
      </c>
      <c r="M757">
        <v>4.4000000000000003E-3</v>
      </c>
      <c r="N757">
        <v>0</v>
      </c>
      <c r="O757">
        <v>0.45650000000000002</v>
      </c>
      <c r="P757">
        <v>2.2599999999999999E-2</v>
      </c>
      <c r="Q757">
        <v>2.0000000000000001E-4</v>
      </c>
      <c r="R757">
        <v>0.76890000000000003</v>
      </c>
      <c r="S757">
        <v>7.0300000000000001E-2</v>
      </c>
      <c r="T757">
        <v>7.0300000000000001E-2</v>
      </c>
      <c r="U757">
        <v>7.0300000000000001E-2</v>
      </c>
      <c r="V757">
        <v>19.643999999999998</v>
      </c>
      <c r="W757">
        <v>46.553699999999999</v>
      </c>
      <c r="X757">
        <v>18.0731</v>
      </c>
      <c r="Y757">
        <v>42.767099999999999</v>
      </c>
      <c r="Z757">
        <v>30.805299999999999</v>
      </c>
      <c r="AA757">
        <v>19.792000000000002</v>
      </c>
      <c r="AB757">
        <v>46.803699999999999</v>
      </c>
      <c r="AC757">
        <v>18.1219</v>
      </c>
      <c r="AD757">
        <v>42.771299999999997</v>
      </c>
      <c r="AE757">
        <v>31.618400000000001</v>
      </c>
      <c r="AF757">
        <f>LOG(Table1[[#This Row],[QEpsAll]])</f>
        <v>-0.34284849809903334</v>
      </c>
      <c r="AG757">
        <f>LOG(Table1[[#This Row],[QEpsBtm]])</f>
        <v>-0.34457341225408139</v>
      </c>
      <c r="AH757">
        <f>(LOG(Table1[[#This Row],[QEpsBtmIC]])-Table1[[#This Row],[QEpsBtmLog]])/(Table1[[#This Row],[QEpsBtm_BoolLog]]-Table1[[#This Row],[QEpsBtmLog]])</f>
        <v>2.1897210517290177E-3</v>
      </c>
      <c r="AI757" s="1">
        <f>(LOG(Table1[[#This Row],[QEpsBtmICRand]])-Table1[[#This Row],[QEpsBtmLog]])/(Table1[[#This Row],[QEpsBtm_BoolLog]]-Table1[[#This Row],[QEpsBtmLog]])</f>
        <v>0.12570555155673227</v>
      </c>
      <c r="AJ757" s="1">
        <f>(LOG(Table1[[#This Row],[QEpsBtmIC_HasseSimple]])-Table1[[#This Row],[QEpsBtmLog]])/(Table1[[#This Row],[QEpsBtm_BoolLog]]-Table1[[#This Row],[QEpsBtmLog]])</f>
        <v>0.89519098826985299</v>
      </c>
      <c r="AK757" s="1">
        <f>(LOG(Table1[[#This Row],[QEpsBtmIC_Hasse]])-Table1[[#This Row],[QEpsBtmLog]])/(Table1[[#This Row],[QEpsBtm_BoolLog]]-Table1[[#This Row],[QEpsBtmLog]])</f>
        <v>0.87430620938928061</v>
      </c>
      <c r="AL757" s="1">
        <f>(LOG(Table1[[#This Row],[QEpsBtmIC_Bool]])-Table1[[#This Row],[QEpsBtmLog]])/(Table1[[#This Row],[QEpsBtm_BoolLog]]-Table1[[#This Row],[QEpsBtmLog]])</f>
        <v>1.0061719691575159</v>
      </c>
      <c r="AM757" s="1">
        <f>(LOG(Table1[[#This Row],[QEpsBtm_HasseSimple]])-Table1[[#This Row],[QEpsBtmLog]])/(Table1[[#This Row],[QEpsBtm_BoolLog]]-Table1[[#This Row],[QEpsBtmLog]])</f>
        <v>0.89341280865943429</v>
      </c>
      <c r="AN757" s="1">
        <f>(LOG(Table1[[#This Row],[QEpsBtm_Hasse]])-Table1[[#This Row],[QEpsBtmLog]])/(Table1[[#This Row],[QEpsBtm_BoolLog]]-Table1[[#This Row],[QEpsBtmLog]])</f>
        <v>0.87366739272913774</v>
      </c>
      <c r="AO757" s="1">
        <f>LOG(Table1[[#This Row],[QEpsBtm_Bool]])</f>
        <v>1.4886254425632917</v>
      </c>
    </row>
    <row r="758" spans="1:41" hidden="1" x14ac:dyDescent="0.25">
      <c r="A758" s="1" t="s">
        <v>44</v>
      </c>
      <c r="B758" t="s">
        <v>53</v>
      </c>
      <c r="C758">
        <v>435</v>
      </c>
      <c r="D758">
        <v>37</v>
      </c>
      <c r="E758">
        <v>84</v>
      </c>
      <c r="F758">
        <v>88</v>
      </c>
      <c r="G758">
        <v>4.4000000000000003E-3</v>
      </c>
      <c r="H758">
        <v>0</v>
      </c>
      <c r="I758">
        <v>0.4541</v>
      </c>
      <c r="J758">
        <v>4.4000000000000003E-3</v>
      </c>
      <c r="K758">
        <v>0</v>
      </c>
      <c r="L758">
        <v>0.45129999999999998</v>
      </c>
      <c r="M758">
        <v>4.4000000000000003E-3</v>
      </c>
      <c r="N758">
        <v>0</v>
      </c>
      <c r="O758">
        <v>0.45250000000000001</v>
      </c>
      <c r="P758">
        <v>2.2800000000000001E-2</v>
      </c>
      <c r="Q758">
        <v>0</v>
      </c>
      <c r="R758">
        <v>0.7762</v>
      </c>
      <c r="S758">
        <v>7.0300000000000001E-2</v>
      </c>
      <c r="T758">
        <v>7.0300000000000001E-2</v>
      </c>
      <c r="U758">
        <v>7.0300000000000001E-2</v>
      </c>
      <c r="V758">
        <v>22.376100000000001</v>
      </c>
      <c r="W758">
        <v>52.591700000000003</v>
      </c>
      <c r="X758">
        <v>20.595300000000002</v>
      </c>
      <c r="Y758">
        <v>48.262500000000003</v>
      </c>
      <c r="Z758">
        <v>35.309899999999999</v>
      </c>
      <c r="AA758">
        <v>22.9132</v>
      </c>
      <c r="AB758">
        <v>53.593400000000003</v>
      </c>
      <c r="AC758">
        <v>20.6431</v>
      </c>
      <c r="AD758">
        <v>48.1569</v>
      </c>
      <c r="AE758">
        <v>37.018500000000003</v>
      </c>
      <c r="AF758">
        <f>LOG(Table1[[#This Row],[QEpsAll]])</f>
        <v>-0.34284849809903334</v>
      </c>
      <c r="AG758">
        <f>LOG(Table1[[#This Row],[QEpsBtm]])</f>
        <v>-0.3455346664798542</v>
      </c>
      <c r="AH758">
        <f>(LOG(Table1[[#This Row],[QEpsBtmIC]])-Table1[[#This Row],[QEpsBtmLog]])/(Table1[[#This Row],[QEpsBtm_BoolLog]]-Table1[[#This Row],[QEpsBtmLog]])</f>
        <v>6.0907945798979637E-4</v>
      </c>
      <c r="AI758" s="1">
        <f>(LOG(Table1[[#This Row],[QEpsBtmICRand]])-Table1[[#This Row],[QEpsBtmLog]])/(Table1[[#This Row],[QEpsBtm_BoolLog]]-Table1[[#This Row],[QEpsBtmLog]])</f>
        <v>0.12438176290417237</v>
      </c>
      <c r="AJ758" s="1">
        <f>(LOG(Table1[[#This Row],[QEpsBtmIC_HasseSimple]])-Table1[[#This Row],[QEpsBtmLog]])/(Table1[[#This Row],[QEpsBtm_BoolLog]]-Table1[[#This Row],[QEpsBtmLog]])</f>
        <v>0.90080931049148349</v>
      </c>
      <c r="AK758" s="1">
        <f>(LOG(Table1[[#This Row],[QEpsBtmIC_Hasse]])-Table1[[#This Row],[QEpsBtmLog]])/(Table1[[#This Row],[QEpsBtm_BoolLog]]-Table1[[#This Row],[QEpsBtmLog]])</f>
        <v>0.87687877073603493</v>
      </c>
      <c r="AL758" s="1">
        <f>(LOG(Table1[[#This Row],[QEpsBtmIC_Bool]])-Table1[[#This Row],[QEpsBtmLog]])/(Table1[[#This Row],[QEpsBtm_BoolLog]]-Table1[[#This Row],[QEpsBtmLog]])</f>
        <v>1.0108386985082904</v>
      </c>
      <c r="AM758" s="1">
        <f>(LOG(Table1[[#This Row],[QEpsBtm_HasseSimple]])-Table1[[#This Row],[QEpsBtmLog]])/(Table1[[#This Row],[QEpsBtm_BoolLog]]-Table1[[#This Row],[QEpsBtmLog]])</f>
        <v>0.89536873683938245</v>
      </c>
      <c r="AN758" s="1">
        <f>(LOG(Table1[[#This Row],[QEpsBtm_Hasse]])-Table1[[#This Row],[QEpsBtmLog]])/(Table1[[#This Row],[QEpsBtm_BoolLog]]-Table1[[#This Row],[QEpsBtmLog]])</f>
        <v>0.87634704084759718</v>
      </c>
      <c r="AO758" s="1">
        <f>LOG(Table1[[#This Row],[QEpsBtm_Bool]])</f>
        <v>1.5478964876137997</v>
      </c>
    </row>
    <row r="759" spans="1:41" hidden="1" x14ac:dyDescent="0.25">
      <c r="A759" s="1" t="s">
        <v>44</v>
      </c>
      <c r="B759" t="s">
        <v>53</v>
      </c>
      <c r="C759">
        <v>435</v>
      </c>
      <c r="D759">
        <v>38</v>
      </c>
      <c r="E759">
        <v>92</v>
      </c>
      <c r="F759">
        <v>96</v>
      </c>
      <c r="G759">
        <v>4.4000000000000003E-3</v>
      </c>
      <c r="H759">
        <v>0</v>
      </c>
      <c r="I759">
        <v>0.4541</v>
      </c>
      <c r="J759">
        <v>4.4000000000000003E-3</v>
      </c>
      <c r="K759">
        <v>0</v>
      </c>
      <c r="L759">
        <v>0.45400000000000001</v>
      </c>
      <c r="M759">
        <v>4.4000000000000003E-3</v>
      </c>
      <c r="N759">
        <v>0</v>
      </c>
      <c r="O759">
        <v>0.45639999999999997</v>
      </c>
      <c r="P759">
        <v>2.1899999999999999E-2</v>
      </c>
      <c r="Q759">
        <v>5.9999999999999995E-4</v>
      </c>
      <c r="R759">
        <v>0.76829999999999998</v>
      </c>
      <c r="S759">
        <v>7.0300000000000001E-2</v>
      </c>
      <c r="T759">
        <v>7.0300000000000001E-2</v>
      </c>
      <c r="U759">
        <v>7.0300000000000001E-2</v>
      </c>
      <c r="V759">
        <v>22.968900000000001</v>
      </c>
      <c r="W759">
        <v>53.957900000000002</v>
      </c>
      <c r="X759">
        <v>20.946100000000001</v>
      </c>
      <c r="Y759">
        <v>49.039099999999998</v>
      </c>
      <c r="Z759">
        <v>38.473300000000002</v>
      </c>
      <c r="AA759">
        <v>23.506</v>
      </c>
      <c r="AB759">
        <v>54.959600000000002</v>
      </c>
      <c r="AC759">
        <v>20.9939</v>
      </c>
      <c r="AD759">
        <v>48.933500000000002</v>
      </c>
      <c r="AE759">
        <v>40.181899999999999</v>
      </c>
      <c r="AF759">
        <f>LOG(Table1[[#This Row],[QEpsAll]])</f>
        <v>-0.34284849809903334</v>
      </c>
      <c r="AG759">
        <f>LOG(Table1[[#This Row],[QEpsBtm]])</f>
        <v>-0.34294414714289606</v>
      </c>
      <c r="AH759">
        <f>(LOG(Table1[[#This Row],[QEpsBtmIC]])-Table1[[#This Row],[QEpsBtmLog]])/(Table1[[#This Row],[QEpsBtm_BoolLog]]-Table1[[#This Row],[QEpsBtmLog]])</f>
        <v>1.1875829211426571E-3</v>
      </c>
      <c r="AI759" s="1">
        <f>(LOG(Table1[[#This Row],[QEpsBtmICRand]])-Table1[[#This Row],[QEpsBtmLog]])/(Table1[[#This Row],[QEpsBtm_BoolLog]]-Table1[[#This Row],[QEpsBtmLog]])</f>
        <v>0.11849725397298538</v>
      </c>
      <c r="AJ759" s="1">
        <f>(LOG(Table1[[#This Row],[QEpsBtmIC_HasseSimple]])-Table1[[#This Row],[QEpsBtmLog]])/(Table1[[#This Row],[QEpsBtm_BoolLog]]-Table1[[#This Row],[QEpsBtmLog]])</f>
        <v>0.88902011867853559</v>
      </c>
      <c r="AK759" s="1">
        <f>(LOG(Table1[[#This Row],[QEpsBtmIC_Hasse]])-Table1[[#This Row],[QEpsBtmLog]])/(Table1[[#This Row],[QEpsBtm_BoolLog]]-Table1[[#This Row],[QEpsBtmLog]])</f>
        <v>0.86356214641606865</v>
      </c>
      <c r="AL759" s="1">
        <f>(LOG(Table1[[#This Row],[QEpsBtmIC_Bool]])-Table1[[#This Row],[QEpsBtmLog]])/(Table1[[#This Row],[QEpsBtm_BoolLog]]-Table1[[#This Row],[QEpsBtmLog]])</f>
        <v>1.0097873525344607</v>
      </c>
      <c r="AM759" s="1">
        <f>(LOG(Table1[[#This Row],[QEpsBtm_HasseSimple]])-Table1[[#This Row],[QEpsBtmLog]])/(Table1[[#This Row],[QEpsBtm_BoolLog]]-Table1[[#This Row],[QEpsBtmLog]])</f>
        <v>0.88381368945727912</v>
      </c>
      <c r="AN759" s="1">
        <f>(LOG(Table1[[#This Row],[QEpsBtm_Hasse]])-Table1[[#This Row],[QEpsBtmLog]])/(Table1[[#This Row],[QEpsBtm_BoolLog]]-Table1[[#This Row],[QEpsBtmLog]])</f>
        <v>0.86304871362370983</v>
      </c>
      <c r="AO759" s="1">
        <f>LOG(Table1[[#This Row],[QEpsBtm_Bool]])</f>
        <v>1.5851594389796579</v>
      </c>
    </row>
    <row r="760" spans="1:41" hidden="1" x14ac:dyDescent="0.25">
      <c r="A760" s="1" t="s">
        <v>44</v>
      </c>
      <c r="B760" t="s">
        <v>53</v>
      </c>
      <c r="C760">
        <v>435</v>
      </c>
      <c r="D760">
        <v>39</v>
      </c>
      <c r="E760">
        <v>102</v>
      </c>
      <c r="F760">
        <v>106</v>
      </c>
      <c r="G760">
        <v>4.4000000000000003E-3</v>
      </c>
      <c r="H760">
        <v>0</v>
      </c>
      <c r="I760">
        <v>0.4541</v>
      </c>
      <c r="J760">
        <v>4.4000000000000003E-3</v>
      </c>
      <c r="K760">
        <v>0</v>
      </c>
      <c r="L760">
        <v>0.4546</v>
      </c>
      <c r="M760">
        <v>4.4000000000000003E-3</v>
      </c>
      <c r="N760">
        <v>0</v>
      </c>
      <c r="O760">
        <v>0.45710000000000001</v>
      </c>
      <c r="P760">
        <v>2.2800000000000001E-2</v>
      </c>
      <c r="Q760">
        <v>0</v>
      </c>
      <c r="R760">
        <v>0.7772</v>
      </c>
      <c r="S760">
        <v>7.0300000000000001E-2</v>
      </c>
      <c r="T760">
        <v>7.0300000000000001E-2</v>
      </c>
      <c r="U760">
        <v>7.0300000000000001E-2</v>
      </c>
      <c r="V760">
        <v>24.941299999999998</v>
      </c>
      <c r="W760">
        <v>58.229700000000001</v>
      </c>
      <c r="X760">
        <v>22.806799999999999</v>
      </c>
      <c r="Y760">
        <v>53.023899999999998</v>
      </c>
      <c r="Z760">
        <v>42.987699999999997</v>
      </c>
      <c r="AA760">
        <v>25.478400000000001</v>
      </c>
      <c r="AB760">
        <v>59.231400000000001</v>
      </c>
      <c r="AC760">
        <v>22.854900000000001</v>
      </c>
      <c r="AD760">
        <v>52.9191</v>
      </c>
      <c r="AE760">
        <v>44.696300000000001</v>
      </c>
      <c r="AF760">
        <f>LOG(Table1[[#This Row],[QEpsAll]])</f>
        <v>-0.34284849809903334</v>
      </c>
      <c r="AG760">
        <f>LOG(Table1[[#This Row],[QEpsBtm]])</f>
        <v>-0.34237056861104798</v>
      </c>
      <c r="AH760">
        <f>(LOG(Table1[[#This Row],[QEpsBtmIC]])-Table1[[#This Row],[QEpsBtmLog]])/(Table1[[#This Row],[QEpsBtm_BoolLog]]-Table1[[#This Row],[QEpsBtmLog]])</f>
        <v>1.2055332717570025E-3</v>
      </c>
      <c r="AI760" s="1">
        <f>(LOG(Table1[[#This Row],[QEpsBtmICRand]])-Table1[[#This Row],[QEpsBtmLog]])/(Table1[[#This Row],[QEpsBtm_BoolLog]]-Table1[[#This Row],[QEpsBtmLog]])</f>
        <v>0.11788308875979567</v>
      </c>
      <c r="AJ760" s="1">
        <f>(LOG(Table1[[#This Row],[QEpsBtmIC_HasseSimple]])-Table1[[#This Row],[QEpsBtmLog]])/(Table1[[#This Row],[QEpsBtm_BoolLog]]-Table1[[#This Row],[QEpsBtmLog]])</f>
        <v>0.88501778680358323</v>
      </c>
      <c r="AK760" s="1">
        <f>(LOG(Table1[[#This Row],[QEpsBtmIC_Hasse]])-Table1[[#This Row],[QEpsBtmLog]])/(Table1[[#This Row],[QEpsBtm_BoolLog]]-Table1[[#This Row],[QEpsBtmLog]])</f>
        <v>0.86113132976593654</v>
      </c>
      <c r="AL760" s="1">
        <f>(LOG(Table1[[#This Row],[QEpsBtmIC_Bool]])-Table1[[#This Row],[QEpsBtmLog]])/(Table1[[#This Row],[QEpsBtm_BoolLog]]-Table1[[#This Row],[QEpsBtmLog]])</f>
        <v>1.0085677164197335</v>
      </c>
      <c r="AM760" s="1">
        <f>(LOG(Table1[[#This Row],[QEpsBtm_HasseSimple]])-Table1[[#This Row],[QEpsBtmLog]])/(Table1[[#This Row],[QEpsBtm_BoolLog]]-Table1[[#This Row],[QEpsBtmLog]])</f>
        <v>0.88033438539611486</v>
      </c>
      <c r="AN760" s="1">
        <f>(LOG(Table1[[#This Row],[QEpsBtm_Hasse]])-Table1[[#This Row],[QEpsBtmLog]])/(Table1[[#This Row],[QEpsBtm_BoolLog]]-Table1[[#This Row],[QEpsBtmLog]])</f>
        <v>0.86066822076786587</v>
      </c>
      <c r="AO760" s="1">
        <f>LOG(Table1[[#This Row],[QEpsBtm_Bool]])</f>
        <v>1.6333442093870765</v>
      </c>
    </row>
    <row r="761" spans="1:41" hidden="1" x14ac:dyDescent="0.25">
      <c r="A761" s="1" t="s">
        <v>44</v>
      </c>
      <c r="B761" t="s">
        <v>53</v>
      </c>
      <c r="C761">
        <v>435</v>
      </c>
      <c r="D761">
        <v>40</v>
      </c>
      <c r="E761">
        <v>107</v>
      </c>
      <c r="F761">
        <v>112</v>
      </c>
      <c r="G761">
        <v>4.4000000000000003E-3</v>
      </c>
      <c r="H761">
        <v>0</v>
      </c>
      <c r="I761">
        <v>0.4541</v>
      </c>
      <c r="J761">
        <v>4.4000000000000003E-3</v>
      </c>
      <c r="K761">
        <v>0</v>
      </c>
      <c r="L761">
        <v>0.4471</v>
      </c>
      <c r="M761">
        <v>4.4000000000000003E-3</v>
      </c>
      <c r="N761">
        <v>0</v>
      </c>
      <c r="O761">
        <v>0.45860000000000001</v>
      </c>
      <c r="P761">
        <v>2.23E-2</v>
      </c>
      <c r="Q761">
        <v>5.0000000000000001E-4</v>
      </c>
      <c r="R761">
        <v>0.77329999999999999</v>
      </c>
      <c r="S761">
        <v>7.0300000000000001E-2</v>
      </c>
      <c r="T761">
        <v>7.0300000000000001E-2</v>
      </c>
      <c r="U761">
        <v>7.0300000000000001E-2</v>
      </c>
      <c r="V761">
        <v>25.774000000000001</v>
      </c>
      <c r="W761">
        <v>60.293700000000001</v>
      </c>
      <c r="X761">
        <v>23.6189</v>
      </c>
      <c r="Y761">
        <v>55.0319</v>
      </c>
      <c r="Z761">
        <v>44.973399999999998</v>
      </c>
      <c r="AA761">
        <v>26.4346</v>
      </c>
      <c r="AB761">
        <v>61.545999999999999</v>
      </c>
      <c r="AC761">
        <v>23.693999999999999</v>
      </c>
      <c r="AD761">
        <v>54.931199999999997</v>
      </c>
      <c r="AE761">
        <v>47.0717</v>
      </c>
      <c r="AF761">
        <f>LOG(Table1[[#This Row],[QEpsAll]])</f>
        <v>-0.34284849809903334</v>
      </c>
      <c r="AG761">
        <f>LOG(Table1[[#This Row],[QEpsBtm]])</f>
        <v>-0.3495953301319682</v>
      </c>
      <c r="AH761">
        <f>(LOG(Table1[[#This Row],[QEpsBtmIC]])-Table1[[#This Row],[QEpsBtmLog]])/(Table1[[#This Row],[QEpsBtm_BoolLog]]-Table1[[#This Row],[QEpsBtmLog]])</f>
        <v>5.5076650937171687E-3</v>
      </c>
      <c r="AI761" s="1">
        <f>(LOG(Table1[[#This Row],[QEpsBtmICRand]])-Table1[[#This Row],[QEpsBtmLog]])/(Table1[[#This Row],[QEpsBtm_BoolLog]]-Table1[[#This Row],[QEpsBtmLog]])</f>
        <v>0.11882011203003665</v>
      </c>
      <c r="AJ761" s="1">
        <f>(LOG(Table1[[#This Row],[QEpsBtmIC_HasseSimple]])-Table1[[#This Row],[QEpsBtmLog]])/(Table1[[#This Row],[QEpsBtm_BoolLog]]-Table1[[#This Row],[QEpsBtmLog]])</f>
        <v>0.88475550813223669</v>
      </c>
      <c r="AK761" s="1">
        <f>(LOG(Table1[[#This Row],[QEpsBtmIC_Hasse]])-Table1[[#This Row],[QEpsBtmLog]])/(Table1[[#This Row],[QEpsBtm_BoolLog]]-Table1[[#This Row],[QEpsBtmLog]])</f>
        <v>0.86101860563307553</v>
      </c>
      <c r="AL761" s="1">
        <f>(LOG(Table1[[#This Row],[QEpsBtmIC_Bool]])-Table1[[#This Row],[QEpsBtmLog]])/(Table1[[#This Row],[QEpsBtm_BoolLog]]-Table1[[#This Row],[QEpsBtmLog]])</f>
        <v>1.009889466534013</v>
      </c>
      <c r="AM761" s="1">
        <f>(LOG(Table1[[#This Row],[QEpsBtm_HasseSimple]])-Table1[[#This Row],[QEpsBtmLog]])/(Table1[[#This Row],[QEpsBtm_BoolLog]]-Table1[[#This Row],[QEpsBtmLog]])</f>
        <v>0.87926704930239685</v>
      </c>
      <c r="AN761" s="1">
        <f>(LOG(Table1[[#This Row],[QEpsBtm_Hasse]])-Table1[[#This Row],[QEpsBtmLog]])/(Table1[[#This Row],[QEpsBtm_BoolLog]]-Table1[[#This Row],[QEpsBtmLog]])</f>
        <v>0.86033012545089649</v>
      </c>
      <c r="AO761" s="1">
        <f>LOG(Table1[[#This Row],[QEpsBtm_Bool]])</f>
        <v>1.6529557215777564</v>
      </c>
    </row>
    <row r="762" spans="1:41" hidden="1" x14ac:dyDescent="0.25">
      <c r="A762" s="1" t="s">
        <v>44</v>
      </c>
      <c r="B762" t="s">
        <v>53</v>
      </c>
      <c r="C762">
        <v>435</v>
      </c>
      <c r="D762">
        <v>41</v>
      </c>
      <c r="E762">
        <v>110</v>
      </c>
      <c r="F762">
        <v>116</v>
      </c>
      <c r="G762">
        <v>4.4000000000000003E-3</v>
      </c>
      <c r="H762">
        <v>0</v>
      </c>
      <c r="I762">
        <v>0.4541</v>
      </c>
      <c r="J762">
        <v>4.4000000000000003E-3</v>
      </c>
      <c r="K762">
        <v>0</v>
      </c>
      <c r="L762">
        <v>0.46010000000000001</v>
      </c>
      <c r="M762">
        <v>4.4000000000000003E-3</v>
      </c>
      <c r="N762">
        <v>0</v>
      </c>
      <c r="O762">
        <v>0.4521</v>
      </c>
      <c r="P762">
        <v>2.2800000000000001E-2</v>
      </c>
      <c r="Q762">
        <v>0</v>
      </c>
      <c r="R762">
        <v>0.78359999999999996</v>
      </c>
      <c r="S762">
        <v>7.0300000000000001E-2</v>
      </c>
      <c r="T762">
        <v>7.0300000000000001E-2</v>
      </c>
      <c r="U762">
        <v>8.5900000000000004E-2</v>
      </c>
      <c r="V762">
        <v>26.678699999999999</v>
      </c>
      <c r="W762">
        <v>62.293700000000001</v>
      </c>
      <c r="X762">
        <v>24.523599999999998</v>
      </c>
      <c r="Y762">
        <v>57.0319</v>
      </c>
      <c r="Z762">
        <v>46.330500000000001</v>
      </c>
      <c r="AA762">
        <v>27.360299999999999</v>
      </c>
      <c r="AB762">
        <v>63.576900000000002</v>
      </c>
      <c r="AC762">
        <v>24.595600000000001</v>
      </c>
      <c r="AD762">
        <v>56.923499999999997</v>
      </c>
      <c r="AE762">
        <v>48.8063</v>
      </c>
      <c r="AF762">
        <f>LOG(Table1[[#This Row],[QEpsAll]])</f>
        <v>-0.34284849809903334</v>
      </c>
      <c r="AG762">
        <f>LOG(Table1[[#This Row],[QEpsBtm]])</f>
        <v>-0.3371477667352038</v>
      </c>
      <c r="AH762">
        <f>(LOG(Table1[[#This Row],[QEpsBtmIC]])-Table1[[#This Row],[QEpsBtmLog]])/(Table1[[#This Row],[QEpsBtm_BoolLog]]-Table1[[#This Row],[QEpsBtmLog]])</f>
        <v>-3.8031303642375208E-3</v>
      </c>
      <c r="AI762" s="1">
        <f>(LOG(Table1[[#This Row],[QEpsBtmICRand]])-Table1[[#This Row],[QEpsBtmLog]])/(Table1[[#This Row],[QEpsBtm_BoolLog]]-Table1[[#This Row],[QEpsBtmLog]])</f>
        <v>0.11544707477057317</v>
      </c>
      <c r="AJ762" s="1">
        <f>(LOG(Table1[[#This Row],[QEpsBtmIC_HasseSimple]])-Table1[[#This Row],[QEpsBtmLog]])/(Table1[[#This Row],[QEpsBtm_BoolLog]]-Table1[[#This Row],[QEpsBtmLog]])</f>
        <v>0.88579907777512301</v>
      </c>
      <c r="AK762" s="1">
        <f>(LOG(Table1[[#This Row],[QEpsBtmIC_Hasse]])-Table1[[#This Row],[QEpsBtmLog]])/(Table1[[#This Row],[QEpsBtm_BoolLog]]-Table1[[#This Row],[QEpsBtmLog]])</f>
        <v>0.86270217673364746</v>
      </c>
      <c r="AL762" s="1">
        <f>(LOG(Table1[[#This Row],[QEpsBtmIC_Bool]])-Table1[[#This Row],[QEpsBtmLog]])/(Table1[[#This Row],[QEpsBtm_BoolLog]]-Table1[[#This Row],[QEpsBtmLog]])</f>
        <v>1.0112874345531662</v>
      </c>
      <c r="AM762" s="1">
        <f>(LOG(Table1[[#This Row],[QEpsBtm_HasseSimple]])-Table1[[#This Row],[QEpsBtmLog]])/(Table1[[#This Row],[QEpsBtm_BoolLog]]-Table1[[#This Row],[QEpsBtmLog]])</f>
        <v>0.8803292271172346</v>
      </c>
      <c r="AN762" s="1">
        <f>(LOG(Table1[[#This Row],[QEpsBtm_Hasse]])-Table1[[#This Row],[QEpsBtmLog]])/(Table1[[#This Row],[QEpsBtm_BoolLog]]-Table1[[#This Row],[QEpsBtmLog]])</f>
        <v>0.86206653605696515</v>
      </c>
      <c r="AO762" s="1">
        <f>LOG(Table1[[#This Row],[QEpsBtm_Bool]])</f>
        <v>1.6658669871461558</v>
      </c>
    </row>
    <row r="763" spans="1:41" hidden="1" x14ac:dyDescent="0.25">
      <c r="A763" s="1" t="s">
        <v>44</v>
      </c>
      <c r="B763" t="s">
        <v>53</v>
      </c>
      <c r="C763">
        <v>435</v>
      </c>
      <c r="D763">
        <v>42</v>
      </c>
      <c r="E763">
        <v>114</v>
      </c>
      <c r="F763">
        <v>121</v>
      </c>
      <c r="G763">
        <v>4.4000000000000003E-3</v>
      </c>
      <c r="H763">
        <v>0</v>
      </c>
      <c r="I763">
        <v>0.4541</v>
      </c>
      <c r="J763">
        <v>4.4000000000000003E-3</v>
      </c>
      <c r="K763">
        <v>0</v>
      </c>
      <c r="L763">
        <v>0.46129999999999999</v>
      </c>
      <c r="M763">
        <v>4.4000000000000003E-3</v>
      </c>
      <c r="N763">
        <v>0</v>
      </c>
      <c r="O763">
        <v>0.45319999999999999</v>
      </c>
      <c r="P763">
        <v>2.23E-2</v>
      </c>
      <c r="Q763">
        <v>5.0000000000000001E-4</v>
      </c>
      <c r="R763">
        <v>0.77680000000000005</v>
      </c>
      <c r="S763">
        <v>7.0300000000000001E-2</v>
      </c>
      <c r="T763">
        <v>7.0300000000000001E-2</v>
      </c>
      <c r="U763">
        <v>8.5900000000000004E-2</v>
      </c>
      <c r="V763">
        <v>27.486999999999998</v>
      </c>
      <c r="W763">
        <v>64.309200000000004</v>
      </c>
      <c r="X763">
        <v>25.322800000000001</v>
      </c>
      <c r="Y763">
        <v>59.031700000000001</v>
      </c>
      <c r="Z763">
        <v>47.925699999999999</v>
      </c>
      <c r="AA763">
        <v>28.244299999999999</v>
      </c>
      <c r="AB763">
        <v>65.717399999999998</v>
      </c>
      <c r="AC763">
        <v>25.409600000000001</v>
      </c>
      <c r="AD763">
        <v>58.924199999999999</v>
      </c>
      <c r="AE763">
        <v>50.849800000000002</v>
      </c>
      <c r="AF763">
        <f>LOG(Table1[[#This Row],[QEpsAll]])</f>
        <v>-0.34284849809903334</v>
      </c>
      <c r="AG763">
        <f>LOG(Table1[[#This Row],[QEpsBtm]])</f>
        <v>-0.33601654539173331</v>
      </c>
      <c r="AH763">
        <f>(LOG(Table1[[#This Row],[QEpsBtmIC]])-Table1[[#This Row],[QEpsBtmLog]])/(Table1[[#This Row],[QEpsBtm_BoolLog]]-Table1[[#This Row],[QEpsBtmLog]])</f>
        <v>-3.8151396433735167E-3</v>
      </c>
      <c r="AI763" s="1">
        <f>(LOG(Table1[[#This Row],[QEpsBtmICRand]])-Table1[[#This Row],[QEpsBtmLog]])/(Table1[[#This Row],[QEpsBtm_BoolLog]]-Table1[[#This Row],[QEpsBtmLog]])</f>
        <v>0.11223219509182936</v>
      </c>
      <c r="AJ763" s="1">
        <f>(LOG(Table1[[#This Row],[QEpsBtmIC_HasseSimple]])-Table1[[#This Row],[QEpsBtmLog]])/(Table1[[#This Row],[QEpsBtm_BoolLog]]-Table1[[#This Row],[QEpsBtmLog]])</f>
        <v>0.88612548047693773</v>
      </c>
      <c r="AK763" s="1">
        <f>(LOG(Table1[[#This Row],[QEpsBtmIC_Hasse]])-Table1[[#This Row],[QEpsBtmLog]])/(Table1[[#This Row],[QEpsBtm_BoolLog]]-Table1[[#This Row],[QEpsBtmLog]])</f>
        <v>0.86334787025175541</v>
      </c>
      <c r="AL763" s="1">
        <f>(LOG(Table1[[#This Row],[QEpsBtmIC_Bool]])-Table1[[#This Row],[QEpsBtmLog]])/(Table1[[#This Row],[QEpsBtm_BoolLog]]-Table1[[#This Row],[QEpsBtmLog]])</f>
        <v>1.0127546243319241</v>
      </c>
      <c r="AM763" s="1">
        <f>(LOG(Table1[[#This Row],[QEpsBtm_HasseSimple]])-Table1[[#This Row],[QEpsBtmLog]])/(Table1[[#This Row],[QEpsBtm_BoolLog]]-Table1[[#This Row],[QEpsBtmLog]])</f>
        <v>0.88027228150350634</v>
      </c>
      <c r="AN763" s="1">
        <f>(LOG(Table1[[#This Row],[QEpsBtm_Hasse]])-Table1[[#This Row],[QEpsBtmLog]])/(Table1[[#This Row],[QEpsBtm_BoolLog]]-Table1[[#This Row],[QEpsBtmLog]])</f>
        <v>0.86261092960143526</v>
      </c>
      <c r="AO763" s="1">
        <f>LOG(Table1[[#This Row],[QEpsBtm_Bool]])</f>
        <v>1.6805684648764887</v>
      </c>
    </row>
    <row r="764" spans="1:41" hidden="1" x14ac:dyDescent="0.25">
      <c r="A764" s="1" t="s">
        <v>44</v>
      </c>
      <c r="B764" t="s">
        <v>53</v>
      </c>
      <c r="C764">
        <v>435</v>
      </c>
      <c r="D764">
        <v>43</v>
      </c>
      <c r="E764">
        <v>120</v>
      </c>
      <c r="F764">
        <v>127</v>
      </c>
      <c r="G764">
        <v>4.4000000000000003E-3</v>
      </c>
      <c r="H764">
        <v>0</v>
      </c>
      <c r="I764">
        <v>0.4541</v>
      </c>
      <c r="J764">
        <v>4.4000000000000003E-3</v>
      </c>
      <c r="K764">
        <v>0</v>
      </c>
      <c r="L764">
        <v>0.45</v>
      </c>
      <c r="M764">
        <v>4.4000000000000003E-3</v>
      </c>
      <c r="N764">
        <v>0</v>
      </c>
      <c r="O764">
        <v>0.45900000000000002</v>
      </c>
      <c r="P764">
        <v>2.23E-2</v>
      </c>
      <c r="Q764">
        <v>5.0000000000000001E-4</v>
      </c>
      <c r="R764">
        <v>0.77190000000000003</v>
      </c>
      <c r="S764">
        <v>7.0300000000000001E-2</v>
      </c>
      <c r="T764">
        <v>7.0300000000000001E-2</v>
      </c>
      <c r="U764">
        <v>8.5900000000000004E-2</v>
      </c>
      <c r="V764">
        <v>28.864599999999999</v>
      </c>
      <c r="W764">
        <v>67.332999999999998</v>
      </c>
      <c r="X764">
        <v>26.595300000000002</v>
      </c>
      <c r="Y764">
        <v>61.788699999999999</v>
      </c>
      <c r="Z764">
        <v>50.645299999999999</v>
      </c>
      <c r="AA764">
        <v>29.622</v>
      </c>
      <c r="AB764">
        <v>68.741100000000003</v>
      </c>
      <c r="AC764">
        <v>26.682099999999998</v>
      </c>
      <c r="AD764">
        <v>61.681199999999997</v>
      </c>
      <c r="AE764">
        <v>53.569400000000002</v>
      </c>
      <c r="AF764">
        <f>LOG(Table1[[#This Row],[QEpsAll]])</f>
        <v>-0.34284849809903334</v>
      </c>
      <c r="AG764">
        <f>LOG(Table1[[#This Row],[QEpsBtm]])</f>
        <v>-0.34678748622465633</v>
      </c>
      <c r="AH764">
        <f>(LOG(Table1[[#This Row],[QEpsBtmIC]])-Table1[[#This Row],[QEpsBtmLog]])/(Table1[[#This Row],[QEpsBtm_BoolLog]]-Table1[[#This Row],[QEpsBtmLog]])</f>
        <v>4.1924926134403132E-3</v>
      </c>
      <c r="AI764" s="1">
        <f>(LOG(Table1[[#This Row],[QEpsBtmICRand]])-Table1[[#This Row],[QEpsBtmLog]])/(Table1[[#This Row],[QEpsBtm_BoolLog]]-Table1[[#This Row],[QEpsBtmLog]])</f>
        <v>0.11424242401962015</v>
      </c>
      <c r="AJ764" s="1">
        <f>(LOG(Table1[[#This Row],[QEpsBtmIC_HasseSimple]])-Table1[[#This Row],[QEpsBtmLog]])/(Table1[[#This Row],[QEpsBtm_BoolLog]]-Table1[[#This Row],[QEpsBtmLog]])</f>
        <v>0.88645164229422813</v>
      </c>
      <c r="AK764" s="1">
        <f>(LOG(Table1[[#This Row],[QEpsBtmIC_Hasse]])-Table1[[#This Row],[QEpsBtmLog]])/(Table1[[#This Row],[QEpsBtm_BoolLog]]-Table1[[#This Row],[QEpsBtmLog]])</f>
        <v>0.86432236783011018</v>
      </c>
      <c r="AL764" s="1">
        <f>(LOG(Table1[[#This Row],[QEpsBtmIC_Bool]])-Table1[[#This Row],[QEpsBtmLog]])/(Table1[[#This Row],[QEpsBtm_BoolLog]]-Table1[[#This Row],[QEpsBtmLog]])</f>
        <v>1.0118838383259841</v>
      </c>
      <c r="AM764" s="1">
        <f>(LOG(Table1[[#This Row],[QEpsBtm_HasseSimple]])-Table1[[#This Row],[QEpsBtmLog]])/(Table1[[#This Row],[QEpsBtm_BoolLog]]-Table1[[#This Row],[QEpsBtmLog]])</f>
        <v>0.88096795485645729</v>
      </c>
      <c r="AN764" s="1">
        <f>(LOG(Table1[[#This Row],[QEpsBtm_Hasse]])-Table1[[#This Row],[QEpsBtmLog]])/(Table1[[#This Row],[QEpsBtm_BoolLog]]-Table1[[#This Row],[QEpsBtmLog]])</f>
        <v>0.86363251480212766</v>
      </c>
      <c r="AO764" s="1">
        <f>LOG(Table1[[#This Row],[QEpsBtm_Bool]])</f>
        <v>1.7045391480422953</v>
      </c>
    </row>
    <row r="765" spans="1:41" hidden="1" x14ac:dyDescent="0.25">
      <c r="A765" s="1" t="s">
        <v>44</v>
      </c>
      <c r="B765" t="s">
        <v>53</v>
      </c>
      <c r="C765">
        <v>435</v>
      </c>
      <c r="D765">
        <v>44</v>
      </c>
      <c r="E765">
        <v>126</v>
      </c>
      <c r="F765">
        <v>133</v>
      </c>
      <c r="G765">
        <v>4.4000000000000003E-3</v>
      </c>
      <c r="H765">
        <v>0</v>
      </c>
      <c r="I765">
        <v>0.4541</v>
      </c>
      <c r="J765">
        <v>4.4000000000000003E-3</v>
      </c>
      <c r="K765">
        <v>0</v>
      </c>
      <c r="L765">
        <v>0.46879999999999999</v>
      </c>
      <c r="M765">
        <v>4.4000000000000003E-3</v>
      </c>
      <c r="N765">
        <v>0</v>
      </c>
      <c r="O765">
        <v>0.44979999999999998</v>
      </c>
      <c r="P765">
        <v>2.2100000000000002E-2</v>
      </c>
      <c r="Q765">
        <v>5.0000000000000001E-4</v>
      </c>
      <c r="R765">
        <v>0.76819999999999999</v>
      </c>
      <c r="S765">
        <v>7.0300000000000001E-2</v>
      </c>
      <c r="T765">
        <v>7.0300000000000001E-2</v>
      </c>
      <c r="U765">
        <v>8.5900000000000004E-2</v>
      </c>
      <c r="V765">
        <v>29.3886</v>
      </c>
      <c r="W765">
        <v>68.583799999999997</v>
      </c>
      <c r="X765">
        <v>27.0185</v>
      </c>
      <c r="Y765">
        <v>62.783099999999997</v>
      </c>
      <c r="Z765">
        <v>53.047400000000003</v>
      </c>
      <c r="AA765">
        <v>30.145900000000001</v>
      </c>
      <c r="AB765">
        <v>69.992000000000004</v>
      </c>
      <c r="AC765">
        <v>27.1053</v>
      </c>
      <c r="AD765">
        <v>62.675600000000003</v>
      </c>
      <c r="AE765">
        <v>55.971499999999999</v>
      </c>
      <c r="AF765">
        <f>LOG(Table1[[#This Row],[QEpsAll]])</f>
        <v>-0.34284849809903334</v>
      </c>
      <c r="AG765">
        <f>LOG(Table1[[#This Row],[QEpsBtm]])</f>
        <v>-0.32901239698996576</v>
      </c>
      <c r="AH765">
        <f>(LOG(Table1[[#This Row],[QEpsBtmIC]])-Table1[[#This Row],[QEpsBtmLog]])/(Table1[[#This Row],[QEpsBtm_BoolLog]]-Table1[[#This Row],[QEpsBtmLog]])</f>
        <v>-8.7492610994976128E-3</v>
      </c>
      <c r="AI765" s="1">
        <f>(LOG(Table1[[#This Row],[QEpsBtmICRand]])-Table1[[#This Row],[QEpsBtmLog]])/(Table1[[#This Row],[QEpsBtm_BoolLog]]-Table1[[#This Row],[QEpsBtmLog]])</f>
        <v>0.10444035360134693</v>
      </c>
      <c r="AJ765" s="1">
        <f>(LOG(Table1[[#This Row],[QEpsBtmIC_HasseSimple]])-Table1[[#This Row],[QEpsBtmLog]])/(Table1[[#This Row],[QEpsBtm_BoolLog]]-Table1[[#This Row],[QEpsBtmLog]])</f>
        <v>0.88048952761637822</v>
      </c>
      <c r="AK765" s="1">
        <f>(LOG(Table1[[#This Row],[QEpsBtmIC_Hasse]])-Table1[[#This Row],[QEpsBtmLog]])/(Table1[[#This Row],[QEpsBtm_BoolLog]]-Table1[[#This Row],[QEpsBtmLog]])</f>
        <v>0.85800593013331239</v>
      </c>
      <c r="AL765" s="1">
        <f>(LOG(Table1[[#This Row],[QEpsBtmIC_Bool]])-Table1[[#This Row],[QEpsBtmLog]])/(Table1[[#This Row],[QEpsBtm_BoolLog]]-Table1[[#This Row],[QEpsBtmLog]])</f>
        <v>1.0113468908530308</v>
      </c>
      <c r="AM765" s="1">
        <f>(LOG(Table1[[#This Row],[QEpsBtm_HasseSimple]])-Table1[[#This Row],[QEpsBtmLog]])/(Table1[[#This Row],[QEpsBtm_BoolLog]]-Table1[[#This Row],[QEpsBtmLog]])</f>
        <v>0.87510924677852975</v>
      </c>
      <c r="AN765" s="1">
        <f>(LOG(Table1[[#This Row],[QEpsBtm_Hasse]])-Table1[[#This Row],[QEpsBtmLog]])/(Table1[[#This Row],[QEpsBtm_BoolLog]]-Table1[[#This Row],[QEpsBtmLog]])</f>
        <v>0.85732764220102742</v>
      </c>
      <c r="AO765" s="1">
        <f>LOG(Table1[[#This Row],[QEpsBtm_Bool]])</f>
        <v>1.7246641027835563</v>
      </c>
    </row>
    <row r="766" spans="1:41" hidden="1" x14ac:dyDescent="0.25">
      <c r="A766" s="1" t="s">
        <v>44</v>
      </c>
      <c r="B766" t="s">
        <v>53</v>
      </c>
      <c r="C766">
        <v>435</v>
      </c>
      <c r="D766">
        <v>45</v>
      </c>
      <c r="E766">
        <v>129</v>
      </c>
      <c r="F766">
        <v>136</v>
      </c>
      <c r="G766">
        <v>4.4000000000000003E-3</v>
      </c>
      <c r="H766">
        <v>0</v>
      </c>
      <c r="I766">
        <v>0.4541</v>
      </c>
      <c r="J766">
        <v>4.4000000000000003E-3</v>
      </c>
      <c r="K766">
        <v>0</v>
      </c>
      <c r="L766">
        <v>0.45179999999999998</v>
      </c>
      <c r="M766">
        <v>4.4000000000000003E-3</v>
      </c>
      <c r="N766">
        <v>0</v>
      </c>
      <c r="O766">
        <v>0.45839999999999997</v>
      </c>
      <c r="P766">
        <v>2.2800000000000001E-2</v>
      </c>
      <c r="Q766">
        <v>0</v>
      </c>
      <c r="R766">
        <v>0.77669999999999995</v>
      </c>
      <c r="S766">
        <v>7.0300000000000001E-2</v>
      </c>
      <c r="T766">
        <v>7.0300000000000001E-2</v>
      </c>
      <c r="U766">
        <v>8.5900000000000004E-2</v>
      </c>
      <c r="V766">
        <v>29.8431</v>
      </c>
      <c r="W766">
        <v>69.584299999999999</v>
      </c>
      <c r="X766">
        <v>27.472799999999999</v>
      </c>
      <c r="Y766">
        <v>63.783099999999997</v>
      </c>
      <c r="Z766">
        <v>54.409799999999997</v>
      </c>
      <c r="AA766">
        <v>30.6005</v>
      </c>
      <c r="AB766">
        <v>70.992400000000004</v>
      </c>
      <c r="AC766">
        <v>27.5596</v>
      </c>
      <c r="AD766">
        <v>63.675600000000003</v>
      </c>
      <c r="AE766">
        <v>57.333799999999997</v>
      </c>
      <c r="AF766">
        <f>LOG(Table1[[#This Row],[QEpsAll]])</f>
        <v>-0.34284849809903334</v>
      </c>
      <c r="AG766">
        <f>LOG(Table1[[#This Row],[QEpsBtm]])</f>
        <v>-0.3450537734156558</v>
      </c>
      <c r="AH766">
        <f>(LOG(Table1[[#This Row],[QEpsBtmIC]])-Table1[[#This Row],[QEpsBtmLog]])/(Table1[[#This Row],[QEpsBtm_BoolLog]]-Table1[[#This Row],[QEpsBtmLog]])</f>
        <v>3.0270047732199861E-3</v>
      </c>
      <c r="AI766" s="1">
        <f>(LOG(Table1[[#This Row],[QEpsBtmICRand]])-Table1[[#This Row],[QEpsBtmLog]])/(Table1[[#This Row],[QEpsBtm_BoolLog]]-Table1[[#This Row],[QEpsBtmLog]])</f>
        <v>0.11308866429463568</v>
      </c>
      <c r="AJ766" s="1">
        <f>(LOG(Table1[[#This Row],[QEpsBtmIC_HasseSimple]])-Table1[[#This Row],[QEpsBtmLog]])/(Table1[[#This Row],[QEpsBtm_BoolLog]]-Table1[[#This Row],[QEpsBtmLog]])</f>
        <v>0.87987461212136886</v>
      </c>
      <c r="AK766" s="1">
        <f>(LOG(Table1[[#This Row],[QEpsBtmIC_Hasse]])-Table1[[#This Row],[QEpsBtmLog]])/(Table1[[#This Row],[QEpsBtm_BoolLog]]-Table1[[#This Row],[QEpsBtmLog]])</f>
        <v>0.85802862870147922</v>
      </c>
      <c r="AL766" s="1">
        <f>(LOG(Table1[[#This Row],[QEpsBtmIC_Bool]])-Table1[[#This Row],[QEpsBtmLog]])/(Table1[[#This Row],[QEpsBtm_BoolLog]]-Table1[[#This Row],[QEpsBtmLog]])</f>
        <v>1.0109257749624991</v>
      </c>
      <c r="AM766" s="1">
        <f>(LOG(Table1[[#This Row],[QEpsBtm_HasseSimple]])-Table1[[#This Row],[QEpsBtmLog]])/(Table1[[#This Row],[QEpsBtm_BoolLog]]-Table1[[#This Row],[QEpsBtmLog]])</f>
        <v>0.87464347505230156</v>
      </c>
      <c r="AN766" s="1">
        <f>(LOG(Table1[[#This Row],[QEpsBtm_Hasse]])-Table1[[#This Row],[QEpsBtmLog]])/(Table1[[#This Row],[QEpsBtm_BoolLog]]-Table1[[#This Row],[QEpsBtmLog]])</f>
        <v>0.85737021323843676</v>
      </c>
      <c r="AO766" s="1">
        <f>LOG(Table1[[#This Row],[QEpsBtm_Bool]])</f>
        <v>1.7356771295255329</v>
      </c>
    </row>
    <row r="767" spans="1:41" hidden="1" x14ac:dyDescent="0.25">
      <c r="A767" s="1" t="s">
        <v>44</v>
      </c>
      <c r="B767" t="s">
        <v>53</v>
      </c>
      <c r="C767">
        <v>435</v>
      </c>
      <c r="D767">
        <v>46</v>
      </c>
      <c r="E767">
        <v>133</v>
      </c>
      <c r="F767">
        <v>140</v>
      </c>
      <c r="G767">
        <v>4.4000000000000003E-3</v>
      </c>
      <c r="H767">
        <v>0</v>
      </c>
      <c r="I767">
        <v>0.4541</v>
      </c>
      <c r="J767">
        <v>4.4000000000000003E-3</v>
      </c>
      <c r="K767">
        <v>0</v>
      </c>
      <c r="L767">
        <v>0.45900000000000002</v>
      </c>
      <c r="M767">
        <v>4.4000000000000003E-3</v>
      </c>
      <c r="N767">
        <v>0</v>
      </c>
      <c r="O767">
        <v>0.45860000000000001</v>
      </c>
      <c r="P767">
        <v>2.1899999999999999E-2</v>
      </c>
      <c r="Q767">
        <v>5.9999999999999995E-4</v>
      </c>
      <c r="R767">
        <v>0.76549999999999996</v>
      </c>
      <c r="S767">
        <v>7.0300000000000001E-2</v>
      </c>
      <c r="T767">
        <v>7.0300000000000001E-2</v>
      </c>
      <c r="U767">
        <v>8.5900000000000004E-2</v>
      </c>
      <c r="V767">
        <v>30.245100000000001</v>
      </c>
      <c r="W767">
        <v>70.584400000000002</v>
      </c>
      <c r="X767">
        <v>27.7624</v>
      </c>
      <c r="Y767">
        <v>64.532700000000006</v>
      </c>
      <c r="Z767">
        <v>56.017099999999999</v>
      </c>
      <c r="AA767">
        <v>31.002400000000002</v>
      </c>
      <c r="AB767">
        <v>71.992599999999996</v>
      </c>
      <c r="AC767">
        <v>27.8492</v>
      </c>
      <c r="AD767">
        <v>64.4251</v>
      </c>
      <c r="AE767">
        <v>58.941200000000002</v>
      </c>
      <c r="AF767">
        <f>LOG(Table1[[#This Row],[QEpsAll]])</f>
        <v>-0.34284849809903334</v>
      </c>
      <c r="AG767">
        <f>LOG(Table1[[#This Row],[QEpsBtm]])</f>
        <v>-0.33818731446273875</v>
      </c>
      <c r="AH767">
        <f>(LOG(Table1[[#This Row],[QEpsBtmIC]])-Table1[[#This Row],[QEpsBtmLog]])/(Table1[[#This Row],[QEpsBtm_BoolLog]]-Table1[[#This Row],[QEpsBtmLog]])</f>
        <v>-1.8146834564178495E-4</v>
      </c>
      <c r="AI767" s="1">
        <f>(LOG(Table1[[#This Row],[QEpsBtmICRand]])-Table1[[#This Row],[QEpsBtmLog]])/(Table1[[#This Row],[QEpsBtm_BoolLog]]-Table1[[#This Row],[QEpsBtmLog]])</f>
        <v>0.10646137771569361</v>
      </c>
      <c r="AJ767" s="1">
        <f>(LOG(Table1[[#This Row],[QEpsBtmIC_HasseSimple]])-Table1[[#This Row],[QEpsBtmLog]])/(Table1[[#This Row],[QEpsBtm_BoolLog]]-Table1[[#This Row],[QEpsBtmLog]])</f>
        <v>0.87686348951638415</v>
      </c>
      <c r="AK767" s="1">
        <f>(LOG(Table1[[#This Row],[QEpsBtmIC_Hasse]])-Table1[[#This Row],[QEpsBtmLog]])/(Table1[[#This Row],[QEpsBtm_BoolLog]]-Table1[[#This Row],[QEpsBtmLog]])</f>
        <v>0.85453786571248469</v>
      </c>
      <c r="AL767" s="1">
        <f>(LOG(Table1[[#This Row],[QEpsBtmIC_Bool]])-Table1[[#This Row],[QEpsBtmLog]])/(Table1[[#This Row],[QEpsBtm_BoolLog]]-Table1[[#This Row],[QEpsBtmLog]])</f>
        <v>1.0105910701110254</v>
      </c>
      <c r="AM767" s="1">
        <f>(LOG(Table1[[#This Row],[QEpsBtm_HasseSimple]])-Table1[[#This Row],[QEpsBtmLog]])/(Table1[[#This Row],[QEpsBtm_BoolLog]]-Table1[[#This Row],[QEpsBtmLog]])</f>
        <v>0.87171599384538045</v>
      </c>
      <c r="AN767" s="1">
        <f>(LOG(Table1[[#This Row],[QEpsBtm_Hasse]])-Table1[[#This Row],[QEpsBtmLog]])/(Table1[[#This Row],[QEpsBtm_BoolLog]]-Table1[[#This Row],[QEpsBtmLog]])</f>
        <v>0.85388811172476342</v>
      </c>
      <c r="AO767" s="1">
        <f>LOG(Table1[[#This Row],[QEpsBtm_Bool]])</f>
        <v>1.7483206216850169</v>
      </c>
    </row>
    <row r="768" spans="1:41" hidden="1" x14ac:dyDescent="0.25">
      <c r="A768" s="1" t="s">
        <v>44</v>
      </c>
      <c r="B768" t="s">
        <v>53</v>
      </c>
      <c r="C768">
        <v>435</v>
      </c>
      <c r="D768">
        <v>47</v>
      </c>
      <c r="E768">
        <v>137</v>
      </c>
      <c r="F768">
        <v>144</v>
      </c>
      <c r="G768">
        <v>4.4000000000000003E-3</v>
      </c>
      <c r="H768">
        <v>0</v>
      </c>
      <c r="I768">
        <v>0.4541</v>
      </c>
      <c r="J768">
        <v>4.4000000000000003E-3</v>
      </c>
      <c r="K768">
        <v>0</v>
      </c>
      <c r="L768">
        <v>0.4541</v>
      </c>
      <c r="M768">
        <v>4.4000000000000003E-3</v>
      </c>
      <c r="N768">
        <v>0</v>
      </c>
      <c r="O768">
        <v>0.45279999999999998</v>
      </c>
      <c r="P768">
        <v>2.12E-2</v>
      </c>
      <c r="Q768">
        <v>6.9999999999999999E-4</v>
      </c>
      <c r="R768">
        <v>0.75290000000000001</v>
      </c>
      <c r="S768">
        <v>7.0300000000000001E-2</v>
      </c>
      <c r="T768">
        <v>7.0300000000000001E-2</v>
      </c>
      <c r="U768">
        <v>8.5900000000000004E-2</v>
      </c>
      <c r="V768">
        <v>31.1553</v>
      </c>
      <c r="W768">
        <v>72.584800000000001</v>
      </c>
      <c r="X768">
        <v>28.6724</v>
      </c>
      <c r="Y768">
        <v>66.532700000000006</v>
      </c>
      <c r="Z768">
        <v>57.8369</v>
      </c>
      <c r="AA768">
        <v>31.912700000000001</v>
      </c>
      <c r="AB768">
        <v>73.992999999999995</v>
      </c>
      <c r="AC768">
        <v>28.7592</v>
      </c>
      <c r="AD768">
        <v>66.4251</v>
      </c>
      <c r="AE768">
        <v>60.760899999999999</v>
      </c>
      <c r="AF768">
        <f>LOG(Table1[[#This Row],[QEpsAll]])</f>
        <v>-0.34284849809903334</v>
      </c>
      <c r="AG768">
        <f>LOG(Table1[[#This Row],[QEpsBtm]])</f>
        <v>-0.34284849809903334</v>
      </c>
      <c r="AH768">
        <f>(LOG(Table1[[#This Row],[QEpsBtmIC]])-Table1[[#This Row],[QEpsBtmLog]])/(Table1[[#This Row],[QEpsBtm_BoolLog]]-Table1[[#This Row],[QEpsBtmLog]])</f>
        <v>-5.9147366926344677E-4</v>
      </c>
      <c r="AI768" s="1">
        <f>(LOG(Table1[[#This Row],[QEpsBtmICRand]])-Table1[[#This Row],[QEpsBtmLog]])/(Table1[[#This Row],[QEpsBtm_BoolLog]]-Table1[[#This Row],[QEpsBtmLog]])</f>
        <v>0.10431364081296278</v>
      </c>
      <c r="AJ768" s="1">
        <f>(LOG(Table1[[#This Row],[QEpsBtmIC_HasseSimple]])-Table1[[#This Row],[QEpsBtmLog]])/(Table1[[#This Row],[QEpsBtm_BoolLog]]-Table1[[#This Row],[QEpsBtmLog]])</f>
        <v>0.877323090872275</v>
      </c>
      <c r="AK768" s="1">
        <f>(LOG(Table1[[#This Row],[QEpsBtmIC_Hasse]])-Table1[[#This Row],[QEpsBtmLog]])/(Table1[[#This Row],[QEpsBtm_BoolLog]]-Table1[[#This Row],[QEpsBtmLog]])</f>
        <v>0.8558572476312154</v>
      </c>
      <c r="AL768" s="1">
        <f>(LOG(Table1[[#This Row],[QEpsBtmIC_Bool]])-Table1[[#This Row],[QEpsBtmLog]])/(Table1[[#This Row],[QEpsBtm_BoolLog]]-Table1[[#This Row],[QEpsBtmLog]])</f>
        <v>1.0101751289754033</v>
      </c>
      <c r="AM768" s="1">
        <f>(LOG(Table1[[#This Row],[QEpsBtm_HasseSimple]])-Table1[[#This Row],[QEpsBtmLog]])/(Table1[[#This Row],[QEpsBtm_BoolLog]]-Table1[[#This Row],[QEpsBtmLog]])</f>
        <v>0.87236758164182959</v>
      </c>
      <c r="AN768" s="1">
        <f>(LOG(Table1[[#This Row],[QEpsBtm_Hasse]])-Table1[[#This Row],[QEpsBtmLog]])/(Table1[[#This Row],[QEpsBtm_BoolLog]]-Table1[[#This Row],[QEpsBtmLog]])</f>
        <v>0.85523362723872209</v>
      </c>
      <c r="AO768" s="1">
        <f>LOG(Table1[[#This Row],[QEpsBtm_Bool]])</f>
        <v>1.7622050071603719</v>
      </c>
    </row>
    <row r="769" spans="1:41" hidden="1" x14ac:dyDescent="0.25">
      <c r="A769" s="1" t="s">
        <v>44</v>
      </c>
      <c r="B769" t="s">
        <v>53</v>
      </c>
      <c r="C769">
        <v>435</v>
      </c>
      <c r="D769">
        <v>48</v>
      </c>
      <c r="E769">
        <v>140</v>
      </c>
      <c r="F769">
        <v>147</v>
      </c>
      <c r="G769">
        <v>4.4000000000000003E-3</v>
      </c>
      <c r="H769">
        <v>0</v>
      </c>
      <c r="I769">
        <v>0.4541</v>
      </c>
      <c r="J769">
        <v>4.4000000000000003E-3</v>
      </c>
      <c r="K769">
        <v>0</v>
      </c>
      <c r="L769">
        <v>0.45900000000000002</v>
      </c>
      <c r="M769">
        <v>4.4000000000000003E-3</v>
      </c>
      <c r="N769">
        <v>0</v>
      </c>
      <c r="O769">
        <v>0.4481</v>
      </c>
      <c r="P769">
        <v>2.23E-2</v>
      </c>
      <c r="Q769">
        <v>5.0000000000000001E-4</v>
      </c>
      <c r="R769">
        <v>0.77480000000000004</v>
      </c>
      <c r="S769">
        <v>7.0300000000000001E-2</v>
      </c>
      <c r="T769">
        <v>7.0300000000000001E-2</v>
      </c>
      <c r="U769">
        <v>8.5900000000000004E-2</v>
      </c>
      <c r="V769">
        <v>31.9621</v>
      </c>
      <c r="W769">
        <v>74.584999999999994</v>
      </c>
      <c r="X769">
        <v>29.478999999999999</v>
      </c>
      <c r="Y769">
        <v>68.532700000000006</v>
      </c>
      <c r="Z769">
        <v>59.046700000000001</v>
      </c>
      <c r="AA769">
        <v>32.7194</v>
      </c>
      <c r="AB769">
        <v>75.993200000000002</v>
      </c>
      <c r="AC769">
        <v>29.565799999999999</v>
      </c>
      <c r="AD769">
        <v>68.4251</v>
      </c>
      <c r="AE769">
        <v>61.970700000000001</v>
      </c>
      <c r="AF769">
        <f>LOG(Table1[[#This Row],[QEpsAll]])</f>
        <v>-0.34284849809903334</v>
      </c>
      <c r="AG769">
        <f>LOG(Table1[[#This Row],[QEpsBtm]])</f>
        <v>-0.33818731446273875</v>
      </c>
      <c r="AH769">
        <f>(LOG(Table1[[#This Row],[QEpsBtmIC]])-Table1[[#This Row],[QEpsBtmLog]])/(Table1[[#This Row],[QEpsBtm_BoolLog]]-Table1[[#This Row],[QEpsBtmLog]])</f>
        <v>-4.9482440576745553E-3</v>
      </c>
      <c r="AI769" s="1">
        <f>(LOG(Table1[[#This Row],[QEpsBtmICRand]])-Table1[[#This Row],[QEpsBtmLog]])/(Table1[[#This Row],[QEpsBtm_BoolLog]]-Table1[[#This Row],[QEpsBtmLog]])</f>
        <v>0.10779309988321101</v>
      </c>
      <c r="AJ769" s="1">
        <f>(LOG(Table1[[#This Row],[QEpsBtmIC_HasseSimple]])-Table1[[#This Row],[QEpsBtmLog]])/(Table1[[#This Row],[QEpsBtm_BoolLog]]-Table1[[#This Row],[QEpsBtmLog]])</f>
        <v>0.87845246389330867</v>
      </c>
      <c r="AK769" s="1">
        <f>(LOG(Table1[[#This Row],[QEpsBtmIC_Hasse]])-Table1[[#This Row],[QEpsBtmLog]])/(Table1[[#This Row],[QEpsBtm_BoolLog]]-Table1[[#This Row],[QEpsBtmLog]])</f>
        <v>0.85758584200762988</v>
      </c>
      <c r="AL769" s="1">
        <f>(LOG(Table1[[#This Row],[QEpsBtmIC_Bool]])-Table1[[#This Row],[QEpsBtmLog]])/(Table1[[#This Row],[QEpsBtm_BoolLog]]-Table1[[#This Row],[QEpsBtmLog]])</f>
        <v>1.0099511428569519</v>
      </c>
      <c r="AM769" s="1">
        <f>(LOG(Table1[[#This Row],[QEpsBtm_HasseSimple]])-Table1[[#This Row],[QEpsBtmLog]])/(Table1[[#This Row],[QEpsBtm_BoolLog]]-Table1[[#This Row],[QEpsBtmLog]])</f>
        <v>0.87363113680154403</v>
      </c>
      <c r="AN769" s="1">
        <f>(LOG(Table1[[#This Row],[QEpsBtm_Hasse]])-Table1[[#This Row],[QEpsBtmLog]])/(Table1[[#This Row],[QEpsBtm_BoolLog]]-Table1[[#This Row],[QEpsBtmLog]])</f>
        <v>0.85698050495370959</v>
      </c>
      <c r="AO769" s="1">
        <f>LOG(Table1[[#This Row],[QEpsBtm_Bool]])</f>
        <v>1.7711956307922421</v>
      </c>
    </row>
    <row r="770" spans="1:41" hidden="1" x14ac:dyDescent="0.25">
      <c r="A770" s="1" t="s">
        <v>44</v>
      </c>
      <c r="B770" t="s">
        <v>53</v>
      </c>
      <c r="C770">
        <v>435</v>
      </c>
      <c r="D770">
        <v>49</v>
      </c>
      <c r="E770">
        <v>144</v>
      </c>
      <c r="F770">
        <v>151</v>
      </c>
      <c r="G770">
        <v>4.4000000000000003E-3</v>
      </c>
      <c r="H770">
        <v>0</v>
      </c>
      <c r="I770">
        <v>0.4541</v>
      </c>
      <c r="J770">
        <v>4.4000000000000003E-3</v>
      </c>
      <c r="K770">
        <v>0</v>
      </c>
      <c r="L770">
        <v>0.45829999999999999</v>
      </c>
      <c r="M770">
        <v>4.4000000000000003E-3</v>
      </c>
      <c r="N770">
        <v>0</v>
      </c>
      <c r="O770">
        <v>0.4461</v>
      </c>
      <c r="P770">
        <v>2.0899999999999998E-2</v>
      </c>
      <c r="Q770">
        <v>8.0000000000000004E-4</v>
      </c>
      <c r="R770">
        <v>0.75570000000000004</v>
      </c>
      <c r="S770">
        <v>7.0300000000000001E-2</v>
      </c>
      <c r="T770">
        <v>7.0300000000000001E-2</v>
      </c>
      <c r="U770">
        <v>8.5900000000000004E-2</v>
      </c>
      <c r="V770">
        <v>33.3292</v>
      </c>
      <c r="W770">
        <v>77.584999999999994</v>
      </c>
      <c r="X770">
        <v>30.8462</v>
      </c>
      <c r="Y770">
        <v>71.532700000000006</v>
      </c>
      <c r="Z770">
        <v>60.869599999999998</v>
      </c>
      <c r="AA770">
        <v>34.086599999999997</v>
      </c>
      <c r="AB770">
        <v>78.993200000000002</v>
      </c>
      <c r="AC770">
        <v>30.933</v>
      </c>
      <c r="AD770">
        <v>71.4251</v>
      </c>
      <c r="AE770">
        <v>63.793599999999998</v>
      </c>
      <c r="AF770">
        <f>LOG(Table1[[#This Row],[QEpsAll]])</f>
        <v>-0.34284849809903334</v>
      </c>
      <c r="AG770">
        <f>LOG(Table1[[#This Row],[QEpsBtm]])</f>
        <v>-0.33885014275521341</v>
      </c>
      <c r="AH770">
        <f>(LOG(Table1[[#This Row],[QEpsBtmIC]])-Table1[[#This Row],[QEpsBtmLog]])/(Table1[[#This Row],[QEpsBtm_BoolLog]]-Table1[[#This Row],[QEpsBtmLog]])</f>
        <v>-5.5187240051334015E-3</v>
      </c>
      <c r="AI770" s="1">
        <f>(LOG(Table1[[#This Row],[QEpsBtmICRand]])-Table1[[#This Row],[QEpsBtmLog]])/(Table1[[#This Row],[QEpsBtm_BoolLog]]-Table1[[#This Row],[QEpsBtmLog]])</f>
        <v>0.10229577513657573</v>
      </c>
      <c r="AJ770" s="1">
        <f>(LOG(Table1[[#This Row],[QEpsBtmIC_HasseSimple]])-Table1[[#This Row],[QEpsBtmLog]])/(Table1[[#This Row],[QEpsBtm_BoolLog]]-Table1[[#This Row],[QEpsBtmLog]])</f>
        <v>0.88140035628943625</v>
      </c>
      <c r="AK770" s="1">
        <f>(LOG(Table1[[#This Row],[QEpsBtmIC_Hasse]])-Table1[[#This Row],[QEpsBtmLog]])/(Table1[[#This Row],[QEpsBtm_BoolLog]]-Table1[[#This Row],[QEpsBtmLog]])</f>
        <v>0.86154323584978632</v>
      </c>
      <c r="AL770" s="1">
        <f>(LOG(Table1[[#This Row],[QEpsBtmIC_Bool]])-Table1[[#This Row],[QEpsBtmLog]])/(Table1[[#This Row],[QEpsBtm_BoolLog]]-Table1[[#This Row],[QEpsBtmLog]])</f>
        <v>1.0095969186146758</v>
      </c>
      <c r="AM770" s="1">
        <f>(LOG(Table1[[#This Row],[QEpsBtm_HasseSimple]])-Table1[[#This Row],[QEpsBtmLog]])/(Table1[[#This Row],[QEpsBtm_BoolLog]]-Table1[[#This Row],[QEpsBtmLog]])</f>
        <v>0.87680419844769908</v>
      </c>
      <c r="AN770" s="1">
        <f>(LOG(Table1[[#This Row],[QEpsBtm_Hasse]])-Table1[[#This Row],[QEpsBtmLog]])/(Table1[[#This Row],[QEpsBtm_BoolLog]]-Table1[[#This Row],[QEpsBtmLog]])</f>
        <v>0.86096847022771483</v>
      </c>
      <c r="AO770" s="1">
        <f>LOG(Table1[[#This Row],[QEpsBtm_Bool]])</f>
        <v>1.7844004478288495</v>
      </c>
    </row>
    <row r="771" spans="1:41" hidden="1" x14ac:dyDescent="0.25">
      <c r="A771" s="1" t="s">
        <v>44</v>
      </c>
      <c r="B771" t="s">
        <v>53</v>
      </c>
      <c r="C771">
        <v>435</v>
      </c>
      <c r="D771">
        <v>50</v>
      </c>
      <c r="E771">
        <v>151</v>
      </c>
      <c r="F771">
        <v>158</v>
      </c>
      <c r="G771">
        <v>4.4000000000000003E-3</v>
      </c>
      <c r="H771">
        <v>0</v>
      </c>
      <c r="I771">
        <v>0.4541</v>
      </c>
      <c r="J771">
        <v>4.4000000000000003E-3</v>
      </c>
      <c r="K771">
        <v>0</v>
      </c>
      <c r="L771">
        <v>0.4481</v>
      </c>
      <c r="M771">
        <v>4.4000000000000003E-3</v>
      </c>
      <c r="N771">
        <v>0</v>
      </c>
      <c r="O771">
        <v>0.45679999999999998</v>
      </c>
      <c r="P771">
        <v>2.1899999999999999E-2</v>
      </c>
      <c r="Q771">
        <v>5.9999999999999995E-4</v>
      </c>
      <c r="R771">
        <v>0.76539999999999997</v>
      </c>
      <c r="S771">
        <v>7.0300000000000001E-2</v>
      </c>
      <c r="T771">
        <v>7.0300000000000001E-2</v>
      </c>
      <c r="U771">
        <v>8.5900000000000004E-2</v>
      </c>
      <c r="V771">
        <v>34.548699999999997</v>
      </c>
      <c r="W771">
        <v>80.592500000000001</v>
      </c>
      <c r="X771">
        <v>32.063099999999999</v>
      </c>
      <c r="Y771">
        <v>74.533600000000007</v>
      </c>
      <c r="Z771">
        <v>63.701900000000002</v>
      </c>
      <c r="AA771">
        <v>35.306100000000001</v>
      </c>
      <c r="AB771">
        <v>82.000699999999995</v>
      </c>
      <c r="AC771">
        <v>32.149900000000002</v>
      </c>
      <c r="AD771">
        <v>74.426000000000002</v>
      </c>
      <c r="AE771">
        <v>66.626000000000005</v>
      </c>
      <c r="AF771">
        <f>LOG(Table1[[#This Row],[QEpsAll]])</f>
        <v>-0.34284849809903334</v>
      </c>
      <c r="AG771">
        <f>LOG(Table1[[#This Row],[QEpsBtm]])</f>
        <v>-0.34862505608695676</v>
      </c>
      <c r="AH771">
        <f>(LOG(Table1[[#This Row],[QEpsBtmIC]])-Table1[[#This Row],[QEpsBtmLog]])/(Table1[[#This Row],[QEpsBtm_BoolLog]]-Table1[[#This Row],[QEpsBtmLog]])</f>
        <v>3.8792450912749207E-3</v>
      </c>
      <c r="AI771" s="1">
        <f>(LOG(Table1[[#This Row],[QEpsBtmICRand]])-Table1[[#This Row],[QEpsBtmLog]])/(Table1[[#This Row],[QEpsBtm_BoolLog]]-Table1[[#This Row],[QEpsBtmLog]])</f>
        <v>0.10800629430235746</v>
      </c>
      <c r="AJ771" s="1">
        <f>(LOG(Table1[[#This Row],[QEpsBtmIC_HasseSimple]])-Table1[[#This Row],[QEpsBtmLog]])/(Table1[[#This Row],[QEpsBtm_BoolLog]]-Table1[[#This Row],[QEpsBtmLog]])</f>
        <v>0.88094327169493614</v>
      </c>
      <c r="AK771" s="1">
        <f>(LOG(Table1[[#This Row],[QEpsBtmIC_Hasse]])-Table1[[#This Row],[QEpsBtmLog]])/(Table1[[#This Row],[QEpsBtm_BoolLog]]-Table1[[#This Row],[QEpsBtmLog]])</f>
        <v>0.86205134178870613</v>
      </c>
      <c r="AL771" s="1">
        <f>(LOG(Table1[[#This Row],[QEpsBtmIC_Bool]])-Table1[[#This Row],[QEpsBtmLog]])/(Table1[[#This Row],[QEpsBtm_BoolLog]]-Table1[[#This Row],[QEpsBtmLog]])</f>
        <v>1.0090540499521214</v>
      </c>
      <c r="AM771" s="1">
        <f>(LOG(Table1[[#This Row],[QEpsBtm_HasseSimple]])-Table1[[#This Row],[QEpsBtmLog]])/(Table1[[#This Row],[QEpsBtm_BoolLog]]-Table1[[#This Row],[QEpsBtmLog]])</f>
        <v>0.87656844111128163</v>
      </c>
      <c r="AN771" s="1">
        <f>(LOG(Table1[[#This Row],[QEpsBtm_Hasse]])-Table1[[#This Row],[QEpsBtmLog]])/(Table1[[#This Row],[QEpsBtm_BoolLog]]-Table1[[#This Row],[QEpsBtmLog]])</f>
        <v>0.86150594547000336</v>
      </c>
      <c r="AO771" s="1">
        <f>LOG(Table1[[#This Row],[QEpsBtm_Bool]])</f>
        <v>1.8041523859807149</v>
      </c>
    </row>
    <row r="772" spans="1:41" hidden="1" x14ac:dyDescent="0.25">
      <c r="A772" s="1" t="s">
        <v>0</v>
      </c>
      <c r="C772" t="s">
        <v>1</v>
      </c>
      <c r="D772" t="s">
        <v>2</v>
      </c>
      <c r="E772" t="s">
        <v>3</v>
      </c>
      <c r="F772" t="s">
        <v>4</v>
      </c>
      <c r="G772" t="s">
        <v>5</v>
      </c>
      <c r="H772" t="s">
        <v>6</v>
      </c>
      <c r="I772" t="s">
        <v>7</v>
      </c>
      <c r="J772" t="s">
        <v>8</v>
      </c>
      <c r="K772" t="s">
        <v>9</v>
      </c>
      <c r="L772" t="s">
        <v>10</v>
      </c>
      <c r="M772" t="s">
        <v>11</v>
      </c>
      <c r="N772" t="s">
        <v>12</v>
      </c>
      <c r="O772" t="s">
        <v>13</v>
      </c>
      <c r="P772" t="s">
        <v>14</v>
      </c>
      <c r="Q772" t="s">
        <v>15</v>
      </c>
      <c r="R772" t="s">
        <v>16</v>
      </c>
      <c r="S772" t="s">
        <v>17</v>
      </c>
      <c r="T772" t="s">
        <v>18</v>
      </c>
      <c r="U772" t="s">
        <v>19</v>
      </c>
      <c r="V772" t="s">
        <v>20</v>
      </c>
      <c r="W772" t="s">
        <v>21</v>
      </c>
      <c r="X772" t="s">
        <v>22</v>
      </c>
      <c r="Y772" t="s">
        <v>23</v>
      </c>
      <c r="Z772" t="s">
        <v>24</v>
      </c>
      <c r="AA772" t="s">
        <v>25</v>
      </c>
      <c r="AB772" t="s">
        <v>26</v>
      </c>
      <c r="AC772" t="s">
        <v>27</v>
      </c>
      <c r="AD772" t="s">
        <v>28</v>
      </c>
      <c r="AE772" t="s">
        <v>29</v>
      </c>
      <c r="AF772" t="e">
        <f>LOG(Table1[[#This Row],[QEpsAll]])</f>
        <v>#VALUE!</v>
      </c>
      <c r="AG772" t="e">
        <f>LOG(Table1[[#This Row],[QEpsBtm]])</f>
        <v>#VALUE!</v>
      </c>
      <c r="AH772" t="e">
        <f>(LOG(Table1[[#This Row],[QEpsBtmIC]])-Table1[[#This Row],[QEpsBtmLog]])/(Table1[[#This Row],[QEpsBtm_BoolLog]]-Table1[[#This Row],[QEpsBtmLog]])</f>
        <v>#VALUE!</v>
      </c>
      <c r="AI772" s="1" t="e">
        <f>(LOG(Table1[[#This Row],[QEpsBtmICRand]])-Table1[[#This Row],[QEpsBtmLog]])/(Table1[[#This Row],[QEpsBtm_BoolLog]]-Table1[[#This Row],[QEpsBtmLog]])</f>
        <v>#VALUE!</v>
      </c>
      <c r="AJ772" s="1" t="e">
        <f>(LOG(Table1[[#This Row],[QEpsBtmIC_HasseSimple]])-Table1[[#This Row],[QEpsBtmLog]])/(Table1[[#This Row],[QEpsBtm_BoolLog]]-Table1[[#This Row],[QEpsBtmLog]])</f>
        <v>#VALUE!</v>
      </c>
      <c r="AK772" s="1" t="e">
        <f>(LOG(Table1[[#This Row],[QEpsBtmIC_Hasse]])-Table1[[#This Row],[QEpsBtmLog]])/(Table1[[#This Row],[QEpsBtm_BoolLog]]-Table1[[#This Row],[QEpsBtmLog]])</f>
        <v>#VALUE!</v>
      </c>
      <c r="AL772" s="1" t="e">
        <f>(LOG(Table1[[#This Row],[QEpsBtmIC_Bool]])-Table1[[#This Row],[QEpsBtmLog]])/(Table1[[#This Row],[QEpsBtm_BoolLog]]-Table1[[#This Row],[QEpsBtmLog]])</f>
        <v>#VALUE!</v>
      </c>
      <c r="AM772" s="1" t="e">
        <f>(LOG(Table1[[#This Row],[QEpsBtm_HasseSimple]])-Table1[[#This Row],[QEpsBtmLog]])/(Table1[[#This Row],[QEpsBtm_BoolLog]]-Table1[[#This Row],[QEpsBtmLog]])</f>
        <v>#VALUE!</v>
      </c>
      <c r="AN772" s="1" t="e">
        <f>(LOG(Table1[[#This Row],[QEpsBtm_Hasse]])-Table1[[#This Row],[QEpsBtmLog]])/(Table1[[#This Row],[QEpsBtm_BoolLog]]-Table1[[#This Row],[QEpsBtmLog]])</f>
        <v>#VALUE!</v>
      </c>
      <c r="AO772" s="1" t="e">
        <f>LOG(Table1[[#This Row],[QEpsBtm_Bool]])</f>
        <v>#VALUE!</v>
      </c>
    </row>
    <row r="773" spans="1:41" hidden="1" x14ac:dyDescent="0.25">
      <c r="A773" s="1" t="s">
        <v>45</v>
      </c>
      <c r="B773" t="s">
        <v>53</v>
      </c>
      <c r="C773">
        <v>74</v>
      </c>
      <c r="D773">
        <v>0</v>
      </c>
      <c r="E773">
        <v>2</v>
      </c>
      <c r="F773">
        <v>2</v>
      </c>
      <c r="G773">
        <v>8.1100000000000005E-2</v>
      </c>
      <c r="H773">
        <v>0</v>
      </c>
      <c r="I773">
        <v>0.32990000000000003</v>
      </c>
      <c r="J773">
        <v>2.7E-2</v>
      </c>
      <c r="K773">
        <v>0</v>
      </c>
      <c r="L773">
        <v>0</v>
      </c>
      <c r="M773">
        <v>2.7E-2</v>
      </c>
      <c r="N773">
        <v>0</v>
      </c>
      <c r="O773">
        <v>0</v>
      </c>
      <c r="P773">
        <v>2.7E-2</v>
      </c>
      <c r="Q773">
        <v>0</v>
      </c>
      <c r="R773">
        <v>0</v>
      </c>
      <c r="S773">
        <v>2.3400000000000001E-2</v>
      </c>
      <c r="T773">
        <v>2.3400000000000001E-2</v>
      </c>
      <c r="U773">
        <v>2.3400000000000001E-2</v>
      </c>
      <c r="V773">
        <v>0</v>
      </c>
      <c r="W773">
        <v>2</v>
      </c>
      <c r="X773">
        <v>0</v>
      </c>
      <c r="Y773">
        <v>2</v>
      </c>
      <c r="Z773">
        <v>0</v>
      </c>
      <c r="AA773">
        <v>0</v>
      </c>
      <c r="AB773">
        <v>2</v>
      </c>
      <c r="AC773">
        <v>0</v>
      </c>
      <c r="AD773">
        <v>2</v>
      </c>
      <c r="AE773">
        <v>0</v>
      </c>
      <c r="AF773">
        <f>LOG(Table1[[#This Row],[QEpsAll]])</f>
        <v>-0.48161768445465608</v>
      </c>
      <c r="AG773" t="e">
        <f>LOG(Table1[[#This Row],[QEpsBtm]])</f>
        <v>#NUM!</v>
      </c>
      <c r="AH773" t="e">
        <f>(LOG(Table1[[#This Row],[QEpsBtmIC]])-Table1[[#This Row],[QEpsBtmLog]])/(Table1[[#This Row],[QEpsBtm_BoolLog]]-Table1[[#This Row],[QEpsBtmLog]])</f>
        <v>#NUM!</v>
      </c>
      <c r="AI773" s="1" t="e">
        <f>(LOG(Table1[[#This Row],[QEpsBtmICRand]])-Table1[[#This Row],[QEpsBtmLog]])/(Table1[[#This Row],[QEpsBtm_BoolLog]]-Table1[[#This Row],[QEpsBtmLog]])</f>
        <v>#NUM!</v>
      </c>
      <c r="AJ773" s="1" t="e">
        <f>(LOG(Table1[[#This Row],[QEpsBtmIC_HasseSimple]])-Table1[[#This Row],[QEpsBtmLog]])/(Table1[[#This Row],[QEpsBtm_BoolLog]]-Table1[[#This Row],[QEpsBtmLog]])</f>
        <v>#NUM!</v>
      </c>
      <c r="AK773" s="1" t="e">
        <f>(LOG(Table1[[#This Row],[QEpsBtmIC_Hasse]])-Table1[[#This Row],[QEpsBtmLog]])/(Table1[[#This Row],[QEpsBtm_BoolLog]]-Table1[[#This Row],[QEpsBtmLog]])</f>
        <v>#NUM!</v>
      </c>
      <c r="AL773" s="1" t="e">
        <f>(LOG(Table1[[#This Row],[QEpsBtmIC_Bool]])-Table1[[#This Row],[QEpsBtmLog]])/(Table1[[#This Row],[QEpsBtm_BoolLog]]-Table1[[#This Row],[QEpsBtmLog]])</f>
        <v>#NUM!</v>
      </c>
      <c r="AM773" s="1" t="e">
        <f>(LOG(Table1[[#This Row],[QEpsBtm_HasseSimple]])-Table1[[#This Row],[QEpsBtmLog]])/(Table1[[#This Row],[QEpsBtm_BoolLog]]-Table1[[#This Row],[QEpsBtmLog]])</f>
        <v>#NUM!</v>
      </c>
      <c r="AN773" s="1" t="e">
        <f>(LOG(Table1[[#This Row],[QEpsBtm_Hasse]])-Table1[[#This Row],[QEpsBtmLog]])/(Table1[[#This Row],[QEpsBtm_BoolLog]]-Table1[[#This Row],[QEpsBtmLog]])</f>
        <v>#NUM!</v>
      </c>
      <c r="AO773" s="1" t="e">
        <f>LOG(Table1[[#This Row],[QEpsBtm_Bool]])</f>
        <v>#NUM!</v>
      </c>
    </row>
    <row r="774" spans="1:41" hidden="1" x14ac:dyDescent="0.25">
      <c r="A774" s="1" t="s">
        <v>45</v>
      </c>
      <c r="B774" t="s">
        <v>53</v>
      </c>
      <c r="C774">
        <v>74</v>
      </c>
      <c r="D774">
        <v>1</v>
      </c>
      <c r="E774">
        <v>7</v>
      </c>
      <c r="F774">
        <v>7</v>
      </c>
      <c r="G774">
        <v>8.1100000000000005E-2</v>
      </c>
      <c r="H774">
        <v>0</v>
      </c>
      <c r="I774">
        <v>0.32990000000000003</v>
      </c>
      <c r="J774">
        <v>5.4100000000000002E-2</v>
      </c>
      <c r="K774">
        <v>0</v>
      </c>
      <c r="L774">
        <v>0</v>
      </c>
      <c r="M774">
        <v>5.4100000000000002E-2</v>
      </c>
      <c r="N774">
        <v>0</v>
      </c>
      <c r="O774">
        <v>0</v>
      </c>
      <c r="P774">
        <v>5.4100000000000002E-2</v>
      </c>
      <c r="Q774">
        <v>0</v>
      </c>
      <c r="R774">
        <v>0</v>
      </c>
      <c r="S774">
        <v>5.4699999999999999E-2</v>
      </c>
      <c r="T774">
        <v>5.4699999999999999E-2</v>
      </c>
      <c r="U774">
        <v>5.4699999999999999E-2</v>
      </c>
      <c r="V774">
        <v>0</v>
      </c>
      <c r="W774">
        <v>4.5</v>
      </c>
      <c r="X774">
        <v>0</v>
      </c>
      <c r="Y774">
        <v>2.8664000000000001</v>
      </c>
      <c r="Z774">
        <v>0</v>
      </c>
      <c r="AA774">
        <v>0</v>
      </c>
      <c r="AB774">
        <v>4.5</v>
      </c>
      <c r="AC774">
        <v>0</v>
      </c>
      <c r="AD774">
        <v>2.8664000000000001</v>
      </c>
      <c r="AE774">
        <v>0</v>
      </c>
      <c r="AF774">
        <f>LOG(Table1[[#This Row],[QEpsAll]])</f>
        <v>-0.48161768445465608</v>
      </c>
      <c r="AG774" t="e">
        <f>LOG(Table1[[#This Row],[QEpsBtm]])</f>
        <v>#NUM!</v>
      </c>
      <c r="AH774" t="e">
        <f>(LOG(Table1[[#This Row],[QEpsBtmIC]])-Table1[[#This Row],[QEpsBtmLog]])/(Table1[[#This Row],[QEpsBtm_BoolLog]]-Table1[[#This Row],[QEpsBtmLog]])</f>
        <v>#NUM!</v>
      </c>
      <c r="AI774" s="1" t="e">
        <f>(LOG(Table1[[#This Row],[QEpsBtmICRand]])-Table1[[#This Row],[QEpsBtmLog]])/(Table1[[#This Row],[QEpsBtm_BoolLog]]-Table1[[#This Row],[QEpsBtmLog]])</f>
        <v>#NUM!</v>
      </c>
      <c r="AJ774" s="1" t="e">
        <f>(LOG(Table1[[#This Row],[QEpsBtmIC_HasseSimple]])-Table1[[#This Row],[QEpsBtmLog]])/(Table1[[#This Row],[QEpsBtm_BoolLog]]-Table1[[#This Row],[QEpsBtmLog]])</f>
        <v>#NUM!</v>
      </c>
      <c r="AK774" s="1" t="e">
        <f>(LOG(Table1[[#This Row],[QEpsBtmIC_Hasse]])-Table1[[#This Row],[QEpsBtmLog]])/(Table1[[#This Row],[QEpsBtm_BoolLog]]-Table1[[#This Row],[QEpsBtmLog]])</f>
        <v>#NUM!</v>
      </c>
      <c r="AL774" s="1" t="e">
        <f>(LOG(Table1[[#This Row],[QEpsBtmIC_Bool]])-Table1[[#This Row],[QEpsBtmLog]])/(Table1[[#This Row],[QEpsBtm_BoolLog]]-Table1[[#This Row],[QEpsBtmLog]])</f>
        <v>#NUM!</v>
      </c>
      <c r="AM774" s="1" t="e">
        <f>(LOG(Table1[[#This Row],[QEpsBtm_HasseSimple]])-Table1[[#This Row],[QEpsBtmLog]])/(Table1[[#This Row],[QEpsBtm_BoolLog]]-Table1[[#This Row],[QEpsBtmLog]])</f>
        <v>#NUM!</v>
      </c>
      <c r="AN774" s="1" t="e">
        <f>(LOG(Table1[[#This Row],[QEpsBtm_Hasse]])-Table1[[#This Row],[QEpsBtmLog]])/(Table1[[#This Row],[QEpsBtm_BoolLog]]-Table1[[#This Row],[QEpsBtmLog]])</f>
        <v>#NUM!</v>
      </c>
      <c r="AO774" s="1" t="e">
        <f>LOG(Table1[[#This Row],[QEpsBtm_Bool]])</f>
        <v>#NUM!</v>
      </c>
    </row>
    <row r="775" spans="1:41" hidden="1" x14ac:dyDescent="0.25">
      <c r="A775" s="1" t="s">
        <v>45</v>
      </c>
      <c r="B775" t="s">
        <v>53</v>
      </c>
      <c r="C775">
        <v>74</v>
      </c>
      <c r="D775">
        <v>2</v>
      </c>
      <c r="E775">
        <v>12</v>
      </c>
      <c r="F775">
        <v>12</v>
      </c>
      <c r="G775">
        <v>8.1100000000000005E-2</v>
      </c>
      <c r="H775">
        <v>0</v>
      </c>
      <c r="I775">
        <v>0.32990000000000003</v>
      </c>
      <c r="J775">
        <v>5.4100000000000002E-2</v>
      </c>
      <c r="K775">
        <v>0</v>
      </c>
      <c r="L775">
        <v>0</v>
      </c>
      <c r="M775">
        <v>5.4100000000000002E-2</v>
      </c>
      <c r="N775">
        <v>0</v>
      </c>
      <c r="O775">
        <v>0</v>
      </c>
      <c r="P775">
        <v>5.6800000000000003E-2</v>
      </c>
      <c r="Q775">
        <v>2.7000000000000001E-3</v>
      </c>
      <c r="R775">
        <v>0</v>
      </c>
      <c r="S775">
        <v>8.5900000000000004E-2</v>
      </c>
      <c r="T775">
        <v>8.5900000000000004E-2</v>
      </c>
      <c r="U775">
        <v>8.5900000000000004E-2</v>
      </c>
      <c r="V775">
        <v>0</v>
      </c>
      <c r="W775">
        <v>6.4863</v>
      </c>
      <c r="X775">
        <v>0</v>
      </c>
      <c r="Y775">
        <v>3.7397</v>
      </c>
      <c r="Z775">
        <v>0</v>
      </c>
      <c r="AA775">
        <v>0</v>
      </c>
      <c r="AB775">
        <v>6.4863</v>
      </c>
      <c r="AC775">
        <v>0</v>
      </c>
      <c r="AD775">
        <v>3.7397</v>
      </c>
      <c r="AE775">
        <v>0</v>
      </c>
      <c r="AF775">
        <f>LOG(Table1[[#This Row],[QEpsAll]])</f>
        <v>-0.48161768445465608</v>
      </c>
      <c r="AG775" t="e">
        <f>LOG(Table1[[#This Row],[QEpsBtm]])</f>
        <v>#NUM!</v>
      </c>
      <c r="AH775" t="e">
        <f>(LOG(Table1[[#This Row],[QEpsBtmIC]])-Table1[[#This Row],[QEpsBtmLog]])/(Table1[[#This Row],[QEpsBtm_BoolLog]]-Table1[[#This Row],[QEpsBtmLog]])</f>
        <v>#NUM!</v>
      </c>
      <c r="AI775" s="1" t="e">
        <f>(LOG(Table1[[#This Row],[QEpsBtmICRand]])-Table1[[#This Row],[QEpsBtmLog]])/(Table1[[#This Row],[QEpsBtm_BoolLog]]-Table1[[#This Row],[QEpsBtmLog]])</f>
        <v>#NUM!</v>
      </c>
      <c r="AJ775" s="1" t="e">
        <f>(LOG(Table1[[#This Row],[QEpsBtmIC_HasseSimple]])-Table1[[#This Row],[QEpsBtmLog]])/(Table1[[#This Row],[QEpsBtm_BoolLog]]-Table1[[#This Row],[QEpsBtmLog]])</f>
        <v>#NUM!</v>
      </c>
      <c r="AK775" s="1" t="e">
        <f>(LOG(Table1[[#This Row],[QEpsBtmIC_Hasse]])-Table1[[#This Row],[QEpsBtmLog]])/(Table1[[#This Row],[QEpsBtm_BoolLog]]-Table1[[#This Row],[QEpsBtmLog]])</f>
        <v>#NUM!</v>
      </c>
      <c r="AL775" s="1" t="e">
        <f>(LOG(Table1[[#This Row],[QEpsBtmIC_Bool]])-Table1[[#This Row],[QEpsBtmLog]])/(Table1[[#This Row],[QEpsBtm_BoolLog]]-Table1[[#This Row],[QEpsBtmLog]])</f>
        <v>#NUM!</v>
      </c>
      <c r="AM775" s="1" t="e">
        <f>(LOG(Table1[[#This Row],[QEpsBtm_HasseSimple]])-Table1[[#This Row],[QEpsBtmLog]])/(Table1[[#This Row],[QEpsBtm_BoolLog]]-Table1[[#This Row],[QEpsBtmLog]])</f>
        <v>#NUM!</v>
      </c>
      <c r="AN775" s="1" t="e">
        <f>(LOG(Table1[[#This Row],[QEpsBtm_Hasse]])-Table1[[#This Row],[QEpsBtmLog]])/(Table1[[#This Row],[QEpsBtm_BoolLog]]-Table1[[#This Row],[QEpsBtmLog]])</f>
        <v>#NUM!</v>
      </c>
      <c r="AO775" s="1" t="e">
        <f>LOG(Table1[[#This Row],[QEpsBtm_Bool]])</f>
        <v>#NUM!</v>
      </c>
    </row>
    <row r="776" spans="1:41" x14ac:dyDescent="0.25">
      <c r="A776" s="1" t="s">
        <v>45</v>
      </c>
      <c r="B776" t="s">
        <v>53</v>
      </c>
      <c r="C776">
        <v>74</v>
      </c>
      <c r="D776">
        <v>3</v>
      </c>
      <c r="E776">
        <v>15</v>
      </c>
      <c r="F776">
        <v>15</v>
      </c>
      <c r="G776">
        <v>8.1100000000000005E-2</v>
      </c>
      <c r="H776">
        <v>0</v>
      </c>
      <c r="I776">
        <v>0.32990000000000003</v>
      </c>
      <c r="J776">
        <v>5.4100000000000002E-2</v>
      </c>
      <c r="K776">
        <v>0</v>
      </c>
      <c r="L776">
        <v>0.1469</v>
      </c>
      <c r="M776">
        <v>5.4100000000000002E-2</v>
      </c>
      <c r="N776">
        <v>0</v>
      </c>
      <c r="O776">
        <v>0.15590000000000001</v>
      </c>
      <c r="P776">
        <v>8.1100000000000005E-2</v>
      </c>
      <c r="Q776">
        <v>0</v>
      </c>
      <c r="R776">
        <v>0.1595</v>
      </c>
      <c r="S776">
        <v>8.5900000000000004E-2</v>
      </c>
      <c r="T776">
        <v>8.5900000000000004E-2</v>
      </c>
      <c r="U776">
        <v>8.5900000000000004E-2</v>
      </c>
      <c r="V776">
        <v>0.17219999999999999</v>
      </c>
      <c r="W776">
        <v>6.7834000000000003</v>
      </c>
      <c r="X776">
        <v>0.17219999999999999</v>
      </c>
      <c r="Y776">
        <v>3.0573999999999999</v>
      </c>
      <c r="Z776">
        <v>0.17219999999999999</v>
      </c>
      <c r="AA776">
        <v>0.17219999999999999</v>
      </c>
      <c r="AB776">
        <v>6.7834000000000003</v>
      </c>
      <c r="AC776">
        <v>0.17219999999999999</v>
      </c>
      <c r="AD776">
        <v>3.0573999999999999</v>
      </c>
      <c r="AE776">
        <v>0.17219999999999999</v>
      </c>
      <c r="AF776">
        <f>LOG(Table1[[#This Row],[QEpsAll]])</f>
        <v>-0.48161768445465608</v>
      </c>
      <c r="AG776">
        <f>LOG(Table1[[#This Row],[QEpsBtm]])</f>
        <v>-0.83297820420974344</v>
      </c>
      <c r="AH776">
        <f>(LOG(Table1[[#This Row],[QEpsBtmIC]])-Table1[[#This Row],[QEpsBtmLog]])/(Table1[[#This Row],[QEpsBtm_BoolLog]]-Table1[[#This Row],[QEpsBtmLog]])</f>
        <v>0.37420393749542108</v>
      </c>
      <c r="AI776" s="1">
        <f>(LOG(Table1[[#This Row],[QEpsBtmICRand]])-Table1[[#This Row],[QEpsBtmLog]])/(Table1[[#This Row],[QEpsBtm_BoolLog]]-Table1[[#This Row],[QEpsBtmLog]])</f>
        <v>0.51786975498282228</v>
      </c>
      <c r="AJ776" s="1">
        <f>(LOG(Table1[[#This Row],[QEpsBtmIC_HasseSimple]])-Table1[[#This Row],[QEpsBtmLog]])/(Table1[[#This Row],[QEpsBtm_BoolLog]]-Table1[[#This Row],[QEpsBtmLog]])</f>
        <v>1</v>
      </c>
      <c r="AK776" s="1">
        <f>(LOG(Table1[[#This Row],[QEpsBtmIC_Hasse]])-Table1[[#This Row],[QEpsBtmLog]])/(Table1[[#This Row],[QEpsBtm_BoolLog]]-Table1[[#This Row],[QEpsBtmLog]])</f>
        <v>1</v>
      </c>
      <c r="AL776" s="1">
        <f>(LOG(Table1[[#This Row],[QEpsBtmIC_Bool]])-Table1[[#This Row],[QEpsBtmLog]])/(Table1[[#This Row],[QEpsBtm_BoolLog]]-Table1[[#This Row],[QEpsBtmLog]])</f>
        <v>1</v>
      </c>
      <c r="AM776" s="1">
        <f>(LOG(Table1[[#This Row],[QEpsBtm_HasseSimple]])-Table1[[#This Row],[QEpsBtmLog]])/(Table1[[#This Row],[QEpsBtm_BoolLog]]-Table1[[#This Row],[QEpsBtmLog]])</f>
        <v>1</v>
      </c>
      <c r="AN776" s="1">
        <f>(LOG(Table1[[#This Row],[QEpsBtm_Hasse]])-Table1[[#This Row],[QEpsBtmLog]])/(Table1[[#This Row],[QEpsBtm_BoolLog]]-Table1[[#This Row],[QEpsBtmLog]])</f>
        <v>1</v>
      </c>
      <c r="AO776" s="1">
        <f>LOG(Table1[[#This Row],[QEpsBtm_Bool]])</f>
        <v>-0.7639668528823641</v>
      </c>
    </row>
    <row r="777" spans="1:41" x14ac:dyDescent="0.25">
      <c r="A777" s="1" t="s">
        <v>45</v>
      </c>
      <c r="B777" t="s">
        <v>53</v>
      </c>
      <c r="C777">
        <v>74</v>
      </c>
      <c r="D777">
        <v>4</v>
      </c>
      <c r="E777">
        <v>19</v>
      </c>
      <c r="F777">
        <v>19</v>
      </c>
      <c r="G777">
        <v>8.1100000000000005E-2</v>
      </c>
      <c r="H777">
        <v>0</v>
      </c>
      <c r="I777">
        <v>0.32990000000000003</v>
      </c>
      <c r="J777">
        <v>5.6800000000000003E-2</v>
      </c>
      <c r="K777">
        <v>2.7000000000000001E-3</v>
      </c>
      <c r="L777">
        <v>0.21690000000000001</v>
      </c>
      <c r="M777">
        <v>5.9499999999999997E-2</v>
      </c>
      <c r="N777">
        <v>3.5999999999999999E-3</v>
      </c>
      <c r="O777">
        <v>0.20949999999999999</v>
      </c>
      <c r="P777">
        <v>8.1100000000000005E-2</v>
      </c>
      <c r="Q777">
        <v>0</v>
      </c>
      <c r="R777">
        <v>0.2414</v>
      </c>
      <c r="S777">
        <v>8.5900000000000004E-2</v>
      </c>
      <c r="T777">
        <v>8.5900000000000004E-2</v>
      </c>
      <c r="U777">
        <v>8.5900000000000004E-2</v>
      </c>
      <c r="V777">
        <v>0.28039999999999998</v>
      </c>
      <c r="W777">
        <v>7.9555999999999996</v>
      </c>
      <c r="X777">
        <v>0.25340000000000001</v>
      </c>
      <c r="Y777">
        <v>3.9256000000000002</v>
      </c>
      <c r="Z777">
        <v>0.28039999999999998</v>
      </c>
      <c r="AA777">
        <v>0.28039999999999998</v>
      </c>
      <c r="AB777">
        <v>7.9555999999999996</v>
      </c>
      <c r="AC777">
        <v>0.25340000000000001</v>
      </c>
      <c r="AD777">
        <v>3.9256000000000002</v>
      </c>
      <c r="AE777">
        <v>0.28039999999999998</v>
      </c>
      <c r="AF777">
        <f>LOG(Table1[[#This Row],[QEpsAll]])</f>
        <v>-0.48161768445465608</v>
      </c>
      <c r="AG777">
        <f>LOG(Table1[[#This Row],[QEpsBtm]])</f>
        <v>-0.66374044798580667</v>
      </c>
      <c r="AH777">
        <f>(LOG(Table1[[#This Row],[QEpsBtmIC]])-Table1[[#This Row],[QEpsBtmLog]])/(Table1[[#This Row],[QEpsBtm_BoolLog]]-Table1[[#This Row],[QEpsBtmLog]])</f>
        <v>-0.13518412179940639</v>
      </c>
      <c r="AI777" s="1">
        <f>(LOG(Table1[[#This Row],[QEpsBtmICRand]])-Table1[[#This Row],[QEpsBtmLog]])/(Table1[[#This Row],[QEpsBtm_BoolLog]]-Table1[[#This Row],[QEpsBtmLog]])</f>
        <v>0.41677149129011715</v>
      </c>
      <c r="AJ777" s="1">
        <f>(LOG(Table1[[#This Row],[QEpsBtmIC_HasseSimple]])-Table1[[#This Row],[QEpsBtmLog]])/(Table1[[#This Row],[QEpsBtm_BoolLog]]-Table1[[#This Row],[QEpsBtmLog]])</f>
        <v>1</v>
      </c>
      <c r="AK777" s="1">
        <f>(LOG(Table1[[#This Row],[QEpsBtmIC_Hasse]])-Table1[[#This Row],[QEpsBtmLog]])/(Table1[[#This Row],[QEpsBtm_BoolLog]]-Table1[[#This Row],[QEpsBtmLog]])</f>
        <v>0.60570294981191608</v>
      </c>
      <c r="AL777" s="1">
        <f>(LOG(Table1[[#This Row],[QEpsBtmIC_Bool]])-Table1[[#This Row],[QEpsBtmLog]])/(Table1[[#This Row],[QEpsBtm_BoolLog]]-Table1[[#This Row],[QEpsBtmLog]])</f>
        <v>1</v>
      </c>
      <c r="AM777" s="1">
        <f>(LOG(Table1[[#This Row],[QEpsBtm_HasseSimple]])-Table1[[#This Row],[QEpsBtmLog]])/(Table1[[#This Row],[QEpsBtm_BoolLog]]-Table1[[#This Row],[QEpsBtmLog]])</f>
        <v>1</v>
      </c>
      <c r="AN777" s="1">
        <f>(LOG(Table1[[#This Row],[QEpsBtm_Hasse]])-Table1[[#This Row],[QEpsBtmLog]])/(Table1[[#This Row],[QEpsBtm_BoolLog]]-Table1[[#This Row],[QEpsBtmLog]])</f>
        <v>0.60570294981191608</v>
      </c>
      <c r="AO777" s="1">
        <f>LOG(Table1[[#This Row],[QEpsBtm_Bool]])</f>
        <v>-0.55222199070537903</v>
      </c>
    </row>
    <row r="778" spans="1:41" x14ac:dyDescent="0.25">
      <c r="A778" s="1" t="s">
        <v>45</v>
      </c>
      <c r="B778" t="s">
        <v>53</v>
      </c>
      <c r="C778">
        <v>74</v>
      </c>
      <c r="D778">
        <v>5</v>
      </c>
      <c r="E778">
        <v>30</v>
      </c>
      <c r="F778">
        <v>31</v>
      </c>
      <c r="G778">
        <v>8.1100000000000005E-2</v>
      </c>
      <c r="H778">
        <v>0</v>
      </c>
      <c r="I778">
        <v>0.32990000000000003</v>
      </c>
      <c r="J778">
        <v>8.1100000000000005E-2</v>
      </c>
      <c r="K778">
        <v>0</v>
      </c>
      <c r="L778">
        <v>0.31109999999999999</v>
      </c>
      <c r="M778">
        <v>8.1100000000000005E-2</v>
      </c>
      <c r="N778">
        <v>0</v>
      </c>
      <c r="O778">
        <v>0.31900000000000001</v>
      </c>
      <c r="P778">
        <v>8.1100000000000005E-2</v>
      </c>
      <c r="Q778">
        <v>0</v>
      </c>
      <c r="R778">
        <v>0.36049999999999999</v>
      </c>
      <c r="S778">
        <v>0.1016</v>
      </c>
      <c r="T778">
        <v>0.1016</v>
      </c>
      <c r="U778">
        <v>0.1016</v>
      </c>
      <c r="V778">
        <v>0.76670000000000005</v>
      </c>
      <c r="W778">
        <v>10.1721</v>
      </c>
      <c r="X778">
        <v>0.66900000000000004</v>
      </c>
      <c r="Y778">
        <v>4.8769999999999998</v>
      </c>
      <c r="Z778">
        <v>1.3762000000000001</v>
      </c>
      <c r="AA778">
        <v>0.76670000000000005</v>
      </c>
      <c r="AB778">
        <v>10.418699999999999</v>
      </c>
      <c r="AC778">
        <v>0.66900000000000004</v>
      </c>
      <c r="AD778">
        <v>4.9412000000000003</v>
      </c>
      <c r="AE778">
        <v>1.3762000000000001</v>
      </c>
      <c r="AF778">
        <f>LOG(Table1[[#This Row],[QEpsAll]])</f>
        <v>-0.48161768445465608</v>
      </c>
      <c r="AG778">
        <f>LOG(Table1[[#This Row],[QEpsBtm]])</f>
        <v>-0.50709998889129659</v>
      </c>
      <c r="AH778">
        <f>(LOG(Table1[[#This Row],[QEpsBtmIC]])-Table1[[#This Row],[QEpsBtmLog]])/(Table1[[#This Row],[QEpsBtm_BoolLog]]-Table1[[#This Row],[QEpsBtmLog]])</f>
        <v>1.6864328311359207E-2</v>
      </c>
      <c r="AI778" s="1">
        <f>(LOG(Table1[[#This Row],[QEpsBtmICRand]])-Table1[[#This Row],[QEpsBtmLog]])/(Table1[[#This Row],[QEpsBtm_BoolLog]]-Table1[[#This Row],[QEpsBtmLog]])</f>
        <v>9.9112863629870901E-2</v>
      </c>
      <c r="AJ778" s="1">
        <f>(LOG(Table1[[#This Row],[QEpsBtmIC_HasseSimple]])-Table1[[#This Row],[QEpsBtmLog]])/(Table1[[#This Row],[QEpsBtm_BoolLog]]-Table1[[#This Row],[QEpsBtmLog]])</f>
        <v>0.60659127960006232</v>
      </c>
      <c r="AK778" s="1">
        <f>(LOG(Table1[[#This Row],[QEpsBtmIC_Hasse]])-Table1[[#This Row],[QEpsBtmLog]])/(Table1[[#This Row],[QEpsBtm_BoolLog]]-Table1[[#This Row],[QEpsBtmLog]])</f>
        <v>0.51492042560159068</v>
      </c>
      <c r="AL778" s="1">
        <f>(LOG(Table1[[#This Row],[QEpsBtmIC_Bool]])-Table1[[#This Row],[QEpsBtmLog]])/(Table1[[#This Row],[QEpsBtm_BoolLog]]-Table1[[#This Row],[QEpsBtmLog]])</f>
        <v>1</v>
      </c>
      <c r="AM778" s="1">
        <f>(LOG(Table1[[#This Row],[QEpsBtm_HasseSimple]])-Table1[[#This Row],[QEpsBtmLog]])/(Table1[[#This Row],[QEpsBtm_BoolLog]]-Table1[[#This Row],[QEpsBtmLog]])</f>
        <v>0.60659127960006232</v>
      </c>
      <c r="AN778" s="1">
        <f>(LOG(Table1[[#This Row],[QEpsBtm_Hasse]])-Table1[[#This Row],[QEpsBtmLog]])/(Table1[[#This Row],[QEpsBtm_BoolLog]]-Table1[[#This Row],[QEpsBtmLog]])</f>
        <v>0.51492042560159068</v>
      </c>
      <c r="AO778" s="1">
        <f>LOG(Table1[[#This Row],[QEpsBtm_Bool]])</f>
        <v>0.13868155351037367</v>
      </c>
    </row>
    <row r="779" spans="1:41" x14ac:dyDescent="0.25">
      <c r="A779" s="1" t="s">
        <v>45</v>
      </c>
      <c r="B779" t="s">
        <v>53</v>
      </c>
      <c r="C779">
        <v>74</v>
      </c>
      <c r="D779">
        <v>6</v>
      </c>
      <c r="E779">
        <v>39</v>
      </c>
      <c r="F779">
        <v>42</v>
      </c>
      <c r="G779">
        <v>8.1100000000000005E-2</v>
      </c>
      <c r="H779">
        <v>0</v>
      </c>
      <c r="I779">
        <v>0.32990000000000003</v>
      </c>
      <c r="J779">
        <v>8.1100000000000005E-2</v>
      </c>
      <c r="K779">
        <v>0</v>
      </c>
      <c r="L779">
        <v>0.33200000000000002</v>
      </c>
      <c r="M779">
        <v>8.1100000000000005E-2</v>
      </c>
      <c r="N779">
        <v>0</v>
      </c>
      <c r="O779">
        <v>0.3392</v>
      </c>
      <c r="P779">
        <v>8.1100000000000005E-2</v>
      </c>
      <c r="Q779">
        <v>0</v>
      </c>
      <c r="R779">
        <v>0.44650000000000001</v>
      </c>
      <c r="S779">
        <v>0.1328</v>
      </c>
      <c r="T779">
        <v>0.1016</v>
      </c>
      <c r="U779">
        <v>0.1328</v>
      </c>
      <c r="V779">
        <v>1.0162</v>
      </c>
      <c r="W779">
        <v>12.728</v>
      </c>
      <c r="X779">
        <v>0.8054</v>
      </c>
      <c r="Y779">
        <v>6.9161999999999999</v>
      </c>
      <c r="Z779">
        <v>1.8577999999999999</v>
      </c>
      <c r="AA779">
        <v>1.1007</v>
      </c>
      <c r="AB779">
        <v>13.1518</v>
      </c>
      <c r="AC779">
        <v>0.82889999999999997</v>
      </c>
      <c r="AD779">
        <v>7.0145</v>
      </c>
      <c r="AE779">
        <v>1.9422999999999999</v>
      </c>
      <c r="AF779">
        <f>LOG(Table1[[#This Row],[QEpsAll]])</f>
        <v>-0.48161768445465608</v>
      </c>
      <c r="AG779">
        <f>LOG(Table1[[#This Row],[QEpsBtm]])</f>
        <v>-0.4788619162959637</v>
      </c>
      <c r="AH779">
        <f>(LOG(Table1[[#This Row],[QEpsBtmIC]])-Table1[[#This Row],[QEpsBtmLog]])/(Table1[[#This Row],[QEpsBtm_BoolLog]]-Table1[[#This Row],[QEpsBtmLog]])</f>
        <v>1.2459215602969448E-2</v>
      </c>
      <c r="AI779" s="1">
        <f>(LOG(Table1[[#This Row],[QEpsBtmICRand]])-Table1[[#This Row],[QEpsBtmLog]])/(Table1[[#This Row],[QEpsBtm_BoolLog]]-Table1[[#This Row],[QEpsBtmLog]])</f>
        <v>0.17206860774511623</v>
      </c>
      <c r="AJ779" s="1">
        <f>(LOG(Table1[[#This Row],[QEpsBtmIC_HasseSimple]])-Table1[[#This Row],[QEpsBtmLog]])/(Table1[[#This Row],[QEpsBtm_BoolLog]]-Table1[[#This Row],[QEpsBtmLog]])</f>
        <v>0.6960263603626633</v>
      </c>
      <c r="AK779" s="1">
        <f>(LOG(Table1[[#This Row],[QEpsBtmIC_Hasse]])-Table1[[#This Row],[QEpsBtmLog]])/(Table1[[#This Row],[QEpsBtm_BoolLog]]-Table1[[#This Row],[QEpsBtmLog]])</f>
        <v>0.53133419503711166</v>
      </c>
      <c r="AL779" s="1">
        <f>(LOG(Table1[[#This Row],[QEpsBtmIC_Bool]])-Table1[[#This Row],[QEpsBtmLog]])/(Table1[[#This Row],[QEpsBtm_BoolLog]]-Table1[[#This Row],[QEpsBtmLog]])</f>
        <v>1.0258301407033572</v>
      </c>
      <c r="AM779" s="1">
        <f>(LOG(Table1[[#This Row],[QEpsBtm_HasseSimple]])-Table1[[#This Row],[QEpsBtmLog]])/(Table1[[#This Row],[QEpsBtm_BoolLog]]-Table1[[#This Row],[QEpsBtmLog]])</f>
        <v>0.6496410271162647</v>
      </c>
      <c r="AN779" s="1">
        <f>(LOG(Table1[[#This Row],[QEpsBtm_Hasse]])-Table1[[#This Row],[QEpsBtmLog]])/(Table1[[#This Row],[QEpsBtm_BoolLog]]-Table1[[#This Row],[QEpsBtmLog]])</f>
        <v>0.51463253997666203</v>
      </c>
      <c r="AO779" s="1">
        <f>LOG(Table1[[#This Row],[QEpsBtm_Bool]])</f>
        <v>0.26899895854267353</v>
      </c>
    </row>
    <row r="780" spans="1:41" x14ac:dyDescent="0.25">
      <c r="A780" s="1" t="s">
        <v>45</v>
      </c>
      <c r="B780" t="s">
        <v>53</v>
      </c>
      <c r="C780">
        <v>74</v>
      </c>
      <c r="D780">
        <v>7</v>
      </c>
      <c r="E780">
        <v>47</v>
      </c>
      <c r="F780">
        <v>50</v>
      </c>
      <c r="G780">
        <v>8.1100000000000005E-2</v>
      </c>
      <c r="H780">
        <v>0</v>
      </c>
      <c r="I780">
        <v>0.32990000000000003</v>
      </c>
      <c r="J780">
        <v>7.8399999999999997E-2</v>
      </c>
      <c r="K780">
        <v>2.7000000000000001E-3</v>
      </c>
      <c r="L780">
        <v>0.32700000000000001</v>
      </c>
      <c r="M780">
        <v>8.1100000000000005E-2</v>
      </c>
      <c r="N780">
        <v>0</v>
      </c>
      <c r="O780">
        <v>0.34460000000000002</v>
      </c>
      <c r="P780">
        <v>8.1100000000000005E-2</v>
      </c>
      <c r="Q780">
        <v>0</v>
      </c>
      <c r="R780">
        <v>0.45760000000000001</v>
      </c>
      <c r="S780">
        <v>0.1328</v>
      </c>
      <c r="T780">
        <v>0.1016</v>
      </c>
      <c r="U780">
        <v>0.1328</v>
      </c>
      <c r="V780">
        <v>1.3815</v>
      </c>
      <c r="W780">
        <v>14.490600000000001</v>
      </c>
      <c r="X780">
        <v>1.0765</v>
      </c>
      <c r="Y780">
        <v>7.7114000000000003</v>
      </c>
      <c r="Z780">
        <v>2.9024000000000001</v>
      </c>
      <c r="AA780">
        <v>1.466</v>
      </c>
      <c r="AB780">
        <v>14.914400000000001</v>
      </c>
      <c r="AC780">
        <v>1.1000000000000001</v>
      </c>
      <c r="AD780">
        <v>7.8097000000000003</v>
      </c>
      <c r="AE780">
        <v>2.9868000000000001</v>
      </c>
      <c r="AF780">
        <f>LOG(Table1[[#This Row],[QEpsAll]])</f>
        <v>-0.48161768445465608</v>
      </c>
      <c r="AG780">
        <f>LOG(Table1[[#This Row],[QEpsBtm]])</f>
        <v>-0.48545224733971393</v>
      </c>
      <c r="AH780">
        <f>(LOG(Table1[[#This Row],[QEpsBtmIC]])-Table1[[#This Row],[QEpsBtmLog]])/(Table1[[#This Row],[QEpsBtm_BoolLog]]-Table1[[#This Row],[QEpsBtmLog]])</f>
        <v>2.4011065219563539E-2</v>
      </c>
      <c r="AI780" s="1">
        <f>(LOG(Table1[[#This Row],[QEpsBtmICRand]])-Table1[[#This Row],[QEpsBtmLog]])/(Table1[[#This Row],[QEpsBtm_BoolLog]]-Table1[[#This Row],[QEpsBtmLog]])</f>
        <v>0.15390930081063231</v>
      </c>
      <c r="AJ780" s="1">
        <f>(LOG(Table1[[#This Row],[QEpsBtmIC_HasseSimple]])-Table1[[#This Row],[QEpsBtmLog]])/(Table1[[#This Row],[QEpsBtm_BoolLog]]-Table1[[#This Row],[QEpsBtmLog]])</f>
        <v>0.68717536462580064</v>
      </c>
      <c r="AK780" s="1">
        <f>(LOG(Table1[[#This Row],[QEpsBtmIC_Hasse]])-Table1[[#This Row],[QEpsBtmLog]])/(Table1[[#This Row],[QEpsBtm_BoolLog]]-Table1[[#This Row],[QEpsBtmLog]])</f>
        <v>0.55562080471731257</v>
      </c>
      <c r="AL780" s="1">
        <f>(LOG(Table1[[#This Row],[QEpsBtmIC_Bool]])-Table1[[#This Row],[QEpsBtmLog]])/(Table1[[#This Row],[QEpsBtm_BoolLog]]-Table1[[#This Row],[QEpsBtmLog]])</f>
        <v>1.0131288255488073</v>
      </c>
      <c r="AM780" s="1">
        <f>(LOG(Table1[[#This Row],[QEpsBtm_HasseSimple]])-Table1[[#This Row],[QEpsBtmLog]])/(Table1[[#This Row],[QEpsBtm_BoolLog]]-Table1[[#This Row],[QEpsBtmLog]])</f>
        <v>0.65998403116340343</v>
      </c>
      <c r="AN780" s="1">
        <f>(LOG(Table1[[#This Row],[QEpsBtm_Hasse]])-Table1[[#This Row],[QEpsBtmLog]])/(Table1[[#This Row],[QEpsBtm_BoolLog]]-Table1[[#This Row],[QEpsBtmLog]])</f>
        <v>0.54572989888594348</v>
      </c>
      <c r="AO780" s="1">
        <f>LOG(Table1[[#This Row],[QEpsBtm_Bool]])</f>
        <v>0.46275726538000123</v>
      </c>
    </row>
    <row r="781" spans="1:41" x14ac:dyDescent="0.25">
      <c r="A781" s="1" t="s">
        <v>45</v>
      </c>
      <c r="B781" t="s">
        <v>53</v>
      </c>
      <c r="C781">
        <v>74</v>
      </c>
      <c r="D781">
        <v>8</v>
      </c>
      <c r="E781">
        <v>55</v>
      </c>
      <c r="F781">
        <v>58</v>
      </c>
      <c r="G781">
        <v>8.1100000000000005E-2</v>
      </c>
      <c r="H781">
        <v>0</v>
      </c>
      <c r="I781">
        <v>0.32990000000000003</v>
      </c>
      <c r="J781">
        <v>8.1100000000000005E-2</v>
      </c>
      <c r="K781">
        <v>0</v>
      </c>
      <c r="L781">
        <v>0.3327</v>
      </c>
      <c r="M781">
        <v>8.1100000000000005E-2</v>
      </c>
      <c r="N781">
        <v>0</v>
      </c>
      <c r="O781">
        <v>0.33989999999999998</v>
      </c>
      <c r="P781">
        <v>8.1100000000000005E-2</v>
      </c>
      <c r="Q781">
        <v>0</v>
      </c>
      <c r="R781">
        <v>0.46379999999999999</v>
      </c>
      <c r="S781">
        <v>0.1328</v>
      </c>
      <c r="T781">
        <v>0.1328</v>
      </c>
      <c r="U781">
        <v>0.1641</v>
      </c>
      <c r="V781">
        <v>1.6618999999999999</v>
      </c>
      <c r="W781">
        <v>17.174099999999999</v>
      </c>
      <c r="X781">
        <v>1.2266999999999999</v>
      </c>
      <c r="Y781">
        <v>9.2440999999999995</v>
      </c>
      <c r="Z781">
        <v>3.5110999999999999</v>
      </c>
      <c r="AA781">
        <v>1.7464</v>
      </c>
      <c r="AB781">
        <v>17.597999999999999</v>
      </c>
      <c r="AC781">
        <v>1.2502</v>
      </c>
      <c r="AD781">
        <v>9.3102</v>
      </c>
      <c r="AE781">
        <v>3.5954999999999999</v>
      </c>
      <c r="AF781">
        <f>LOG(Table1[[#This Row],[QEpsAll]])</f>
        <v>-0.48161768445465608</v>
      </c>
      <c r="AG781">
        <f>LOG(Table1[[#This Row],[QEpsBtm]])</f>
        <v>-0.4779471991311775</v>
      </c>
      <c r="AH781">
        <f>(LOG(Table1[[#This Row],[QEpsBtmIC]])-Table1[[#This Row],[QEpsBtmLog]])/(Table1[[#This Row],[QEpsBtm_BoolLog]]-Table1[[#This Row],[QEpsBtmLog]])</f>
        <v>9.0858422482625358E-3</v>
      </c>
      <c r="AI781" s="1">
        <f>(LOG(Table1[[#This Row],[QEpsBtmICRand]])-Table1[[#This Row],[QEpsBtmLog]])/(Table1[[#This Row],[QEpsBtm_BoolLog]]-Table1[[#This Row],[QEpsBtmLog]])</f>
        <v>0.14098035678365139</v>
      </c>
      <c r="AJ781" s="1">
        <f>(LOG(Table1[[#This Row],[QEpsBtmIC_HasseSimple]])-Table1[[#This Row],[QEpsBtmLog]])/(Table1[[#This Row],[QEpsBtm_BoolLog]]-Table1[[#This Row],[QEpsBtmLog]])</f>
        <v>0.70363267358063708</v>
      </c>
      <c r="AK781" s="1">
        <f>(LOG(Table1[[#This Row],[QEpsBtmIC_Hasse]])-Table1[[#This Row],[QEpsBtmLog]])/(Table1[[#This Row],[QEpsBtm_BoolLog]]-Table1[[#This Row],[QEpsBtmLog]])</f>
        <v>0.56178628883451864</v>
      </c>
      <c r="AL781" s="1">
        <f>(LOG(Table1[[#This Row],[QEpsBtmIC_Bool]])-Table1[[#This Row],[QEpsBtmLog]])/(Table1[[#This Row],[QEpsBtm_BoolLog]]-Table1[[#This Row],[QEpsBtmLog]])</f>
        <v>1.0100803117584809</v>
      </c>
      <c r="AM781" s="1">
        <f>(LOG(Table1[[#This Row],[QEpsBtm_HasseSimple]])-Table1[[#This Row],[QEpsBtmLog]])/(Table1[[#This Row],[QEpsBtm_BoolLog]]-Table1[[#This Row],[QEpsBtmLog]])</f>
        <v>0.68258612583368861</v>
      </c>
      <c r="AN781" s="1">
        <f>(LOG(Table1[[#This Row],[QEpsBtm_Hasse]])-Table1[[#This Row],[QEpsBtmLog]])/(Table1[[#This Row],[QEpsBtm_BoolLog]]-Table1[[#This Row],[QEpsBtmLog]])</f>
        <v>0.55373351707779117</v>
      </c>
      <c r="AO781" s="1">
        <f>LOG(Table1[[#This Row],[QEpsBtm_Bool]])</f>
        <v>0.5454431988272781</v>
      </c>
    </row>
    <row r="782" spans="1:41" x14ac:dyDescent="0.25">
      <c r="A782" s="1" t="s">
        <v>45</v>
      </c>
      <c r="B782" t="s">
        <v>53</v>
      </c>
      <c r="C782">
        <v>74</v>
      </c>
      <c r="D782">
        <v>9</v>
      </c>
      <c r="E782">
        <v>65</v>
      </c>
      <c r="F782">
        <v>70</v>
      </c>
      <c r="G782">
        <v>8.1100000000000005E-2</v>
      </c>
      <c r="H782">
        <v>0</v>
      </c>
      <c r="I782">
        <v>0.32990000000000003</v>
      </c>
      <c r="J782">
        <v>8.1100000000000005E-2</v>
      </c>
      <c r="K782">
        <v>0</v>
      </c>
      <c r="L782">
        <v>0.33900000000000002</v>
      </c>
      <c r="M782">
        <v>8.1100000000000005E-2</v>
      </c>
      <c r="N782">
        <v>0</v>
      </c>
      <c r="O782">
        <v>0.34420000000000001</v>
      </c>
      <c r="P782">
        <v>8.1100000000000005E-2</v>
      </c>
      <c r="Q782">
        <v>0</v>
      </c>
      <c r="R782">
        <v>0.46089999999999998</v>
      </c>
      <c r="S782">
        <v>0.1641</v>
      </c>
      <c r="T782">
        <v>0.1328</v>
      </c>
      <c r="U782">
        <v>0.1641</v>
      </c>
      <c r="V782">
        <v>2.0823</v>
      </c>
      <c r="W782">
        <v>18.593</v>
      </c>
      <c r="X782">
        <v>1.4908999999999999</v>
      </c>
      <c r="Y782">
        <v>8.8120999999999992</v>
      </c>
      <c r="Z782">
        <v>5.0514000000000001</v>
      </c>
      <c r="AA782">
        <v>2.294</v>
      </c>
      <c r="AB782">
        <v>19.574200000000001</v>
      </c>
      <c r="AC782">
        <v>1.5722</v>
      </c>
      <c r="AD782">
        <v>9.2103999999999999</v>
      </c>
      <c r="AE782">
        <v>5.3426</v>
      </c>
      <c r="AF782">
        <f>LOG(Table1[[#This Row],[QEpsAll]])</f>
        <v>-0.48161768445465608</v>
      </c>
      <c r="AG782">
        <f>LOG(Table1[[#This Row],[QEpsBtm]])</f>
        <v>-0.46980030179691779</v>
      </c>
      <c r="AH782">
        <f>(LOG(Table1[[#This Row],[QEpsBtmIC]])-Table1[[#This Row],[QEpsBtmLog]])/(Table1[[#This Row],[QEpsBtm_BoolLog]]-Table1[[#This Row],[QEpsBtmLog]])</f>
        <v>5.6351004258169829E-3</v>
      </c>
      <c r="AI782" s="1">
        <f>(LOG(Table1[[#This Row],[QEpsBtmICRand]])-Table1[[#This Row],[QEpsBtmLog]])/(Table1[[#This Row],[QEpsBtm_BoolLog]]-Table1[[#This Row],[QEpsBtmLog]])</f>
        <v>0.11371090894525065</v>
      </c>
      <c r="AJ782" s="1">
        <f>(LOG(Table1[[#This Row],[QEpsBtmIC_HasseSimple]])-Table1[[#This Row],[QEpsBtmLog]])/(Table1[[#This Row],[QEpsBtm_BoolLog]]-Table1[[#This Row],[QEpsBtmLog]])</f>
        <v>0.70779507172720113</v>
      </c>
      <c r="AK782" s="1">
        <f>(LOG(Table1[[#This Row],[QEpsBtmIC_Hasse]])-Table1[[#This Row],[QEpsBtmLog]])/(Table1[[#This Row],[QEpsBtm_BoolLog]]-Table1[[#This Row],[QEpsBtmLog]])</f>
        <v>0.56793491602117196</v>
      </c>
      <c r="AL782" s="1">
        <f>(LOG(Table1[[#This Row],[QEpsBtmIC_Bool]])-Table1[[#This Row],[QEpsBtmLog]])/(Table1[[#This Row],[QEpsBtm_BoolLog]]-Table1[[#This Row],[QEpsBtmLog]])</f>
        <v>1.0207472295088846</v>
      </c>
      <c r="AM782" s="1">
        <f>(LOG(Table1[[#This Row],[QEpsBtm_HasseSimple]])-Table1[[#This Row],[QEpsBtmLog]])/(Table1[[#This Row],[QEpsBtm_BoolLog]]-Table1[[#This Row],[QEpsBtmLog]])</f>
        <v>0.67195320151807969</v>
      </c>
      <c r="AN782" s="1">
        <f>(LOG(Table1[[#This Row],[QEpsBtm_Hasse]])-Table1[[#This Row],[QEpsBtmLog]])/(Table1[[#This Row],[QEpsBtm_BoolLog]]-Table1[[#This Row],[QEpsBtmLog]])</f>
        <v>0.54828009150294443</v>
      </c>
      <c r="AO782" s="1">
        <f>LOG(Table1[[#This Row],[QEpsBtm_Bool]])</f>
        <v>0.70341175990307891</v>
      </c>
    </row>
    <row r="783" spans="1:41" x14ac:dyDescent="0.25">
      <c r="A783" s="1" t="s">
        <v>45</v>
      </c>
      <c r="B783" t="s">
        <v>53</v>
      </c>
      <c r="C783">
        <v>74</v>
      </c>
      <c r="D783">
        <v>10</v>
      </c>
      <c r="E783">
        <v>80</v>
      </c>
      <c r="F783">
        <v>90</v>
      </c>
      <c r="G783">
        <v>8.1100000000000005E-2</v>
      </c>
      <c r="H783">
        <v>0</v>
      </c>
      <c r="I783">
        <v>0.32990000000000003</v>
      </c>
      <c r="J783">
        <v>8.1100000000000005E-2</v>
      </c>
      <c r="K783">
        <v>0</v>
      </c>
      <c r="L783">
        <v>0.32179999999999997</v>
      </c>
      <c r="M783">
        <v>8.1100000000000005E-2</v>
      </c>
      <c r="N783">
        <v>0</v>
      </c>
      <c r="O783">
        <v>0.35220000000000001</v>
      </c>
      <c r="P783">
        <v>8.1100000000000005E-2</v>
      </c>
      <c r="Q783">
        <v>0</v>
      </c>
      <c r="R783">
        <v>0.47170000000000001</v>
      </c>
      <c r="S783">
        <v>0.1641</v>
      </c>
      <c r="T783">
        <v>0.1328</v>
      </c>
      <c r="U783">
        <v>0.1953</v>
      </c>
      <c r="V783">
        <v>2.1602000000000001</v>
      </c>
      <c r="W783">
        <v>18.710100000000001</v>
      </c>
      <c r="X783">
        <v>1.4657</v>
      </c>
      <c r="Y783">
        <v>8.0469000000000008</v>
      </c>
      <c r="Z783">
        <v>6.4745999999999997</v>
      </c>
      <c r="AA783">
        <v>2.5516999999999999</v>
      </c>
      <c r="AB783">
        <v>20.717199999999998</v>
      </c>
      <c r="AC783">
        <v>1.6405000000000001</v>
      </c>
      <c r="AD783">
        <v>9.0185999999999993</v>
      </c>
      <c r="AE783">
        <v>7.335</v>
      </c>
      <c r="AF783">
        <f>LOG(Table1[[#This Row],[QEpsAll]])</f>
        <v>-0.48161768445465608</v>
      </c>
      <c r="AG783">
        <f>LOG(Table1[[#This Row],[QEpsBtm]])</f>
        <v>-0.4924139602369893</v>
      </c>
      <c r="AH783">
        <f>(LOG(Table1[[#This Row],[QEpsBtmIC]])-Table1[[#This Row],[QEpsBtmLog]])/(Table1[[#This Row],[QEpsBtm_BoolLog]]-Table1[[#This Row],[QEpsBtmLog]])</f>
        <v>3.0072493727503057E-2</v>
      </c>
      <c r="AI783" s="1">
        <f>(LOG(Table1[[#This Row],[QEpsBtmICRand]])-Table1[[#This Row],[QEpsBtmLog]])/(Table1[[#This Row],[QEpsBtm_BoolLog]]-Table1[[#This Row],[QEpsBtmLog]])</f>
        <v>0.12739828863631505</v>
      </c>
      <c r="AJ783" s="1">
        <f>(LOG(Table1[[#This Row],[QEpsBtmIC_HasseSimple]])-Table1[[#This Row],[QEpsBtmLog]])/(Table1[[#This Row],[QEpsBtm_BoolLog]]-Table1[[#This Row],[QEpsBtmLog]])</f>
        <v>0.68980133171506719</v>
      </c>
      <c r="AK783" s="1">
        <f>(LOG(Table1[[#This Row],[QEpsBtmIC_Hasse]])-Table1[[#This Row],[QEpsBtmLog]])/(Table1[[#This Row],[QEpsBtm_BoolLog]]-Table1[[#This Row],[QEpsBtmLog]])</f>
        <v>0.54263239984153833</v>
      </c>
      <c r="AL783" s="1">
        <f>(LOG(Table1[[#This Row],[QEpsBtmIC_Bool]])-Table1[[#This Row],[QEpsBtmLog]])/(Table1[[#This Row],[QEpsBtm_BoolLog]]-Table1[[#This Row],[QEpsBtmLog]])</f>
        <v>1.0415664751365472</v>
      </c>
      <c r="AM783" s="1">
        <f>(LOG(Table1[[#This Row],[QEpsBtm_HasseSimple]])-Table1[[#This Row],[QEpsBtmLog]])/(Table1[[#This Row],[QEpsBtm_BoolLog]]-Table1[[#This Row],[QEpsBtmLog]])</f>
        <v>0.63431332996787859</v>
      </c>
      <c r="AN783" s="1">
        <f>(LOG(Table1[[#This Row],[QEpsBtm_Hasse]])-Table1[[#This Row],[QEpsBtmLog]])/(Table1[[#This Row],[QEpsBtm_BoolLog]]-Table1[[#This Row],[QEpsBtmLog]])</f>
        <v>0.50509777490224272</v>
      </c>
      <c r="AO783" s="1">
        <f>LOG(Table1[[#This Row],[QEpsBtm_Bool]])</f>
        <v>0.81121294292181712</v>
      </c>
    </row>
    <row r="784" spans="1:41" x14ac:dyDescent="0.25">
      <c r="A784" s="1" t="s">
        <v>45</v>
      </c>
      <c r="B784" t="s">
        <v>53</v>
      </c>
      <c r="C784">
        <v>74</v>
      </c>
      <c r="D784">
        <v>11</v>
      </c>
      <c r="E784">
        <v>94</v>
      </c>
      <c r="F784">
        <v>110</v>
      </c>
      <c r="G784">
        <v>8.1100000000000005E-2</v>
      </c>
      <c r="H784">
        <v>0</v>
      </c>
      <c r="I784">
        <v>0.32990000000000003</v>
      </c>
      <c r="J784">
        <v>8.1100000000000005E-2</v>
      </c>
      <c r="K784">
        <v>0</v>
      </c>
      <c r="L784">
        <v>0.33339999999999997</v>
      </c>
      <c r="M784">
        <v>8.1100000000000005E-2</v>
      </c>
      <c r="N784">
        <v>0</v>
      </c>
      <c r="O784">
        <v>0.35799999999999998</v>
      </c>
      <c r="P784">
        <v>8.3799999999999999E-2</v>
      </c>
      <c r="Q784">
        <v>2.7000000000000001E-3</v>
      </c>
      <c r="R784">
        <v>0.48899999999999999</v>
      </c>
      <c r="S784">
        <v>0.1641</v>
      </c>
      <c r="T784">
        <v>0.1641</v>
      </c>
      <c r="U784">
        <v>0.1953</v>
      </c>
      <c r="V784">
        <v>2.2399</v>
      </c>
      <c r="W784">
        <v>18.857299999999999</v>
      </c>
      <c r="X784">
        <v>1.5054000000000001</v>
      </c>
      <c r="Y784">
        <v>7.9457000000000004</v>
      </c>
      <c r="Z784">
        <v>8.8874999999999993</v>
      </c>
      <c r="AA784">
        <v>2.8395999999999999</v>
      </c>
      <c r="AB784">
        <v>21.4344</v>
      </c>
      <c r="AC784">
        <v>1.7366999999999999</v>
      </c>
      <c r="AD784">
        <v>8.6470000000000002</v>
      </c>
      <c r="AE784">
        <v>10.361000000000001</v>
      </c>
      <c r="AF784">
        <f>LOG(Table1[[#This Row],[QEpsAll]])</f>
        <v>-0.48161768445465608</v>
      </c>
      <c r="AG784">
        <f>LOG(Table1[[#This Row],[QEpsBtm]])</f>
        <v>-0.47703440450801349</v>
      </c>
      <c r="AH784">
        <f>(LOG(Table1[[#This Row],[QEpsBtmIC]])-Table1[[#This Row],[QEpsBtmLog]])/(Table1[[#This Row],[QEpsBtm_BoolLog]]-Table1[[#This Row],[QEpsBtmLog]])</f>
        <v>2.1684056094444362E-2</v>
      </c>
      <c r="AI784" s="1">
        <f>(LOG(Table1[[#This Row],[QEpsBtmICRand]])-Table1[[#This Row],[QEpsBtmLog]])/(Table1[[#This Row],[QEpsBtm_BoolLog]]-Table1[[#This Row],[QEpsBtmLog]])</f>
        <v>0.11666547074371175</v>
      </c>
      <c r="AJ784" s="1">
        <f>(LOG(Table1[[#This Row],[QEpsBtmIC_HasseSimple]])-Table1[[#This Row],[QEpsBtmLog]])/(Table1[[#This Row],[QEpsBtm_BoolLog]]-Table1[[#This Row],[QEpsBtmLog]])</f>
        <v>0.65246347707723085</v>
      </c>
      <c r="AK784" s="1">
        <f>(LOG(Table1[[#This Row],[QEpsBtmIC_Hasse]])-Table1[[#This Row],[QEpsBtmLog]])/(Table1[[#This Row],[QEpsBtm_BoolLog]]-Table1[[#This Row],[QEpsBtmLog]])</f>
        <v>0.50270175466243527</v>
      </c>
      <c r="AL784" s="1">
        <f>(LOG(Table1[[#This Row],[QEpsBtmIC_Bool]])-Table1[[#This Row],[QEpsBtmLog]])/(Table1[[#This Row],[QEpsBtm_BoolLog]]-Table1[[#This Row],[QEpsBtmLog]])</f>
        <v>1.0467256311921318</v>
      </c>
      <c r="AM784" s="1">
        <f>(LOG(Table1[[#This Row],[QEpsBtm_HasseSimple]])-Table1[[#This Row],[QEpsBtmLog]])/(Table1[[#This Row],[QEpsBtm_BoolLog]]-Table1[[#This Row],[QEpsBtmLog]])</f>
        <v>0.58020402638532864</v>
      </c>
      <c r="AN784" s="1">
        <f>(LOG(Table1[[#This Row],[QEpsBtm_Hasse]])-Table1[[#This Row],[QEpsBtmLog]])/(Table1[[#This Row],[QEpsBtm_BoolLog]]-Table1[[#This Row],[QEpsBtmLog]])</f>
        <v>0.45916669904236268</v>
      </c>
      <c r="AO784" s="1">
        <f>LOG(Table1[[#This Row],[QEpsBtm_Bool]])</f>
        <v>0.94877961373782271</v>
      </c>
    </row>
    <row r="785" spans="1:41" x14ac:dyDescent="0.25">
      <c r="A785" s="1" t="s">
        <v>45</v>
      </c>
      <c r="B785" t="s">
        <v>53</v>
      </c>
      <c r="C785">
        <v>74</v>
      </c>
      <c r="D785">
        <v>12</v>
      </c>
      <c r="E785">
        <v>119</v>
      </c>
      <c r="F785">
        <v>147</v>
      </c>
      <c r="G785">
        <v>8.1100000000000005E-2</v>
      </c>
      <c r="H785">
        <v>0</v>
      </c>
      <c r="I785">
        <v>0.32990000000000003</v>
      </c>
      <c r="J785">
        <v>8.1100000000000005E-2</v>
      </c>
      <c r="K785">
        <v>0</v>
      </c>
      <c r="L785">
        <v>0.33169999999999999</v>
      </c>
      <c r="M785">
        <v>8.1100000000000005E-2</v>
      </c>
      <c r="N785">
        <v>0</v>
      </c>
      <c r="O785">
        <v>0.35489999999999999</v>
      </c>
      <c r="P785">
        <v>8.3799999999999999E-2</v>
      </c>
      <c r="Q785">
        <v>2.7000000000000001E-3</v>
      </c>
      <c r="R785">
        <v>0.4914</v>
      </c>
      <c r="S785">
        <v>0.1641</v>
      </c>
      <c r="T785">
        <v>0.1641</v>
      </c>
      <c r="U785">
        <v>0.2109</v>
      </c>
      <c r="V785">
        <v>2.9302999999999999</v>
      </c>
      <c r="W785">
        <v>21.043800000000001</v>
      </c>
      <c r="X785">
        <v>2.0922000000000001</v>
      </c>
      <c r="Y785">
        <v>9.4917999999999996</v>
      </c>
      <c r="Z785">
        <v>15.67</v>
      </c>
      <c r="AA785">
        <v>3.7826</v>
      </c>
      <c r="AB785">
        <v>25.2286</v>
      </c>
      <c r="AC785">
        <v>2.3605999999999998</v>
      </c>
      <c r="AD785">
        <v>10.5595</v>
      </c>
      <c r="AE785">
        <v>17.935500000000001</v>
      </c>
      <c r="AF785">
        <f>LOG(Table1[[#This Row],[QEpsAll]])</f>
        <v>-0.48161768445465608</v>
      </c>
      <c r="AG785">
        <f>LOG(Table1[[#This Row],[QEpsBtm]])</f>
        <v>-0.47925452848051769</v>
      </c>
      <c r="AH785">
        <f>(LOG(Table1[[#This Row],[QEpsBtmIC]])-Table1[[#This Row],[QEpsBtmLog]])/(Table1[[#This Row],[QEpsBtm_BoolLog]]-Table1[[#This Row],[QEpsBtmLog]])</f>
        <v>1.753575542038862E-2</v>
      </c>
      <c r="AI785" s="1">
        <f>(LOG(Table1[[#This Row],[QEpsBtmICRand]])-Table1[[#This Row],[QEpsBtmLog]])/(Table1[[#This Row],[QEpsBtm_BoolLog]]-Table1[[#This Row],[QEpsBtmLog]])</f>
        <v>0.10194545921450159</v>
      </c>
      <c r="AJ785" s="1">
        <f>(LOG(Table1[[#This Row],[QEpsBtmIC_HasseSimple]])-Table1[[#This Row],[QEpsBtmLog]])/(Table1[[#This Row],[QEpsBtm_BoolLog]]-Table1[[#This Row],[QEpsBtmLog]])</f>
        <v>0.63132658112440132</v>
      </c>
      <c r="AK785" s="1">
        <f>(LOG(Table1[[#This Row],[QEpsBtmIC_Hasse]])-Table1[[#This Row],[QEpsBtmLog]])/(Table1[[#This Row],[QEpsBtm_BoolLog]]-Table1[[#This Row],[QEpsBtmLog]])</f>
        <v>0.50902762731866924</v>
      </c>
      <c r="AL785" s="1">
        <f>(LOG(Table1[[#This Row],[QEpsBtmIC_Bool]])-Table1[[#This Row],[QEpsBtmLog]])/(Table1[[#This Row],[QEpsBtm_BoolLog]]-Table1[[#This Row],[QEpsBtmLog]])</f>
        <v>1.035025782626684</v>
      </c>
      <c r="AM785" s="1">
        <f>(LOG(Table1[[#This Row],[QEpsBtm_HasseSimple]])-Table1[[#This Row],[QEpsBtmLog]])/(Table1[[#This Row],[QEpsBtm_BoolLog]]-Table1[[#This Row],[QEpsBtmLog]])</f>
        <v>0.56510381624057548</v>
      </c>
      <c r="AN785" s="1">
        <f>(LOG(Table1[[#This Row],[QEpsBtm_Hasse]])-Table1[[#This Row],[QEpsBtmLog]])/(Table1[[#This Row],[QEpsBtm_BoolLog]]-Table1[[#This Row],[QEpsBtmLog]])</f>
        <v>0.47771993543747771</v>
      </c>
      <c r="AO785" s="1">
        <f>LOG(Table1[[#This Row],[QEpsBtm_Bool]])</f>
        <v>1.1950689964685901</v>
      </c>
    </row>
    <row r="786" spans="1:41" x14ac:dyDescent="0.25">
      <c r="A786" s="1" t="s">
        <v>45</v>
      </c>
      <c r="B786" t="s">
        <v>53</v>
      </c>
      <c r="C786">
        <v>74</v>
      </c>
      <c r="D786">
        <v>13</v>
      </c>
      <c r="E786">
        <v>143</v>
      </c>
      <c r="F786">
        <v>183</v>
      </c>
      <c r="G786">
        <v>8.1100000000000005E-2</v>
      </c>
      <c r="H786">
        <v>0</v>
      </c>
      <c r="I786">
        <v>0.32990000000000003</v>
      </c>
      <c r="J786">
        <v>8.1100000000000005E-2</v>
      </c>
      <c r="K786">
        <v>0</v>
      </c>
      <c r="L786">
        <v>0.3357</v>
      </c>
      <c r="M786">
        <v>8.1100000000000005E-2</v>
      </c>
      <c r="N786">
        <v>0</v>
      </c>
      <c r="O786">
        <v>0.39379999999999998</v>
      </c>
      <c r="P786">
        <v>0.1041</v>
      </c>
      <c r="Q786">
        <v>2.8999999999999998E-3</v>
      </c>
      <c r="R786">
        <v>0.52529999999999999</v>
      </c>
      <c r="S786">
        <v>0.1953</v>
      </c>
      <c r="T786">
        <v>0.1641</v>
      </c>
      <c r="U786">
        <v>0.2109</v>
      </c>
      <c r="V786">
        <v>4.0296000000000003</v>
      </c>
      <c r="W786">
        <v>26.593</v>
      </c>
      <c r="X786">
        <v>3.0145</v>
      </c>
      <c r="Y786">
        <v>14.358499999999999</v>
      </c>
      <c r="Z786">
        <v>20.156700000000001</v>
      </c>
      <c r="AA786">
        <v>5.08</v>
      </c>
      <c r="AB786">
        <v>31.281600000000001</v>
      </c>
      <c r="AC786">
        <v>3.3965000000000001</v>
      </c>
      <c r="AD786">
        <v>15.590999999999999</v>
      </c>
      <c r="AE786">
        <v>23.947099999999999</v>
      </c>
      <c r="AF786">
        <f>LOG(Table1[[#This Row],[QEpsAll]])</f>
        <v>-0.48161768445465608</v>
      </c>
      <c r="AG786">
        <f>LOG(Table1[[#This Row],[QEpsBtm]])</f>
        <v>-0.47404865875198754</v>
      </c>
      <c r="AH786">
        <f>(LOG(Table1[[#This Row],[QEpsBtmIC]])-Table1[[#This Row],[QEpsBtmLog]])/(Table1[[#This Row],[QEpsBtm_BoolLog]]-Table1[[#This Row],[QEpsBtmLog]])</f>
        <v>3.8979822528894946E-2</v>
      </c>
      <c r="AI786" s="1">
        <f>(LOG(Table1[[#This Row],[QEpsBtmICRand]])-Table1[[#This Row],[QEpsBtmLog]])/(Table1[[#This Row],[QEpsBtm_BoolLog]]-Table1[[#This Row],[QEpsBtmLog]])</f>
        <v>0.10933907701638718</v>
      </c>
      <c r="AJ786" s="1">
        <f>(LOG(Table1[[#This Row],[QEpsBtmIC_HasseSimple]])-Table1[[#This Row],[QEpsBtmLog]])/(Table1[[#This Row],[QEpsBtm_BoolLog]]-Table1[[#This Row],[QEpsBtmLog]])</f>
        <v>0.66344309302806725</v>
      </c>
      <c r="AK786" s="1">
        <f>(LOG(Table1[[#This Row],[QEpsBtmIC_Hasse]])-Table1[[#This Row],[QEpsBtmLog]])/(Table1[[#This Row],[QEpsBtm_BoolLog]]-Table1[[#This Row],[QEpsBtmLog]])</f>
        <v>0.56513821240746642</v>
      </c>
      <c r="AL786" s="1">
        <f>(LOG(Table1[[#This Row],[QEpsBtmIC_Bool]])-Table1[[#This Row],[QEpsBtmLog]])/(Table1[[#This Row],[QEpsBtm_BoolLog]]-Table1[[#This Row],[QEpsBtmLog]])</f>
        <v>1.0420775025779188</v>
      </c>
      <c r="AM786" s="1">
        <f>(LOG(Table1[[#This Row],[QEpsBtm_HasseSimple]])-Table1[[#This Row],[QEpsBtmLog]])/(Table1[[#This Row],[QEpsBtm_BoolLog]]-Table1[[#This Row],[QEpsBtmLog]])</f>
        <v>0.60687655975561527</v>
      </c>
      <c r="AN786" s="1">
        <f>(LOG(Table1[[#This Row],[QEpsBtm_Hasse]])-Table1[[#This Row],[QEpsBtmLog]])/(Table1[[#This Row],[QEpsBtm_BoolLog]]-Table1[[#This Row],[QEpsBtmLog]])</f>
        <v>0.53600283967158602</v>
      </c>
      <c r="AO786" s="1">
        <f>LOG(Table1[[#This Row],[QEpsBtm_Bool]])</f>
        <v>1.3044194320839357</v>
      </c>
    </row>
    <row r="787" spans="1:41" x14ac:dyDescent="0.25">
      <c r="A787" s="1" t="s">
        <v>45</v>
      </c>
      <c r="B787" t="s">
        <v>53</v>
      </c>
      <c r="C787">
        <v>74</v>
      </c>
      <c r="D787">
        <v>14</v>
      </c>
      <c r="E787">
        <v>171</v>
      </c>
      <c r="F787">
        <v>218</v>
      </c>
      <c r="G787">
        <v>8.1100000000000005E-2</v>
      </c>
      <c r="H787">
        <v>0</v>
      </c>
      <c r="I787">
        <v>0.32990000000000003</v>
      </c>
      <c r="J787">
        <v>8.1100000000000005E-2</v>
      </c>
      <c r="K787">
        <v>0</v>
      </c>
      <c r="L787">
        <v>0.33329999999999999</v>
      </c>
      <c r="M787">
        <v>8.1100000000000005E-2</v>
      </c>
      <c r="N787">
        <v>0</v>
      </c>
      <c r="O787">
        <v>0.3609</v>
      </c>
      <c r="P787">
        <v>0.1</v>
      </c>
      <c r="Q787">
        <v>4.1000000000000003E-3</v>
      </c>
      <c r="R787">
        <v>0.50739999999999996</v>
      </c>
      <c r="S787">
        <v>0.1953</v>
      </c>
      <c r="T787">
        <v>0.1953</v>
      </c>
      <c r="U787">
        <v>0.2422</v>
      </c>
      <c r="V787">
        <v>5.0252999999999997</v>
      </c>
      <c r="W787">
        <v>29.3492</v>
      </c>
      <c r="X787">
        <v>3.6015000000000001</v>
      </c>
      <c r="Y787">
        <v>14.9655</v>
      </c>
      <c r="Z787">
        <v>28.0549</v>
      </c>
      <c r="AA787">
        <v>6.0693999999999999</v>
      </c>
      <c r="AB787">
        <v>33.984299999999998</v>
      </c>
      <c r="AC787">
        <v>3.9422000000000001</v>
      </c>
      <c r="AD787">
        <v>16.098199999999999</v>
      </c>
      <c r="AE787">
        <v>33.064900000000002</v>
      </c>
      <c r="AF787">
        <f>LOG(Table1[[#This Row],[QEpsAll]])</f>
        <v>-0.48161768445465608</v>
      </c>
      <c r="AG787">
        <f>LOG(Table1[[#This Row],[QEpsBtm]])</f>
        <v>-0.47716468633946996</v>
      </c>
      <c r="AH787">
        <f>(LOG(Table1[[#This Row],[QEpsBtmIC]])-Table1[[#This Row],[QEpsBtmLog]])/(Table1[[#This Row],[QEpsBtm_BoolLog]]-Table1[[#This Row],[QEpsBtmLog]])</f>
        <v>1.7947249943824822E-2</v>
      </c>
      <c r="AI787" s="1">
        <f>(LOG(Table1[[#This Row],[QEpsBtmICRand]])-Table1[[#This Row],[QEpsBtmLog]])/(Table1[[#This Row],[QEpsBtm_BoolLog]]-Table1[[#This Row],[QEpsBtmLog]])</f>
        <v>9.4804524178294436E-2</v>
      </c>
      <c r="AJ787" s="1">
        <f>(LOG(Table1[[#This Row],[QEpsBtmIC_HasseSimple]])-Table1[[#This Row],[QEpsBtmLog]])/(Table1[[#This Row],[QEpsBtm_BoolLog]]-Table1[[#This Row],[QEpsBtmLog]])</f>
        <v>0.65464775237303297</v>
      </c>
      <c r="AK787" s="1">
        <f>(LOG(Table1[[#This Row],[QEpsBtmIC_Hasse]])-Table1[[#This Row],[QEpsBtmLog]])/(Table1[[#This Row],[QEpsBtm_BoolLog]]-Table1[[#This Row],[QEpsBtmLog]])</f>
        <v>0.55730218047392011</v>
      </c>
      <c r="AL787" s="1">
        <f>(LOG(Table1[[#This Row],[QEpsBtmIC_Bool]])-Table1[[#This Row],[QEpsBtmLog]])/(Table1[[#This Row],[QEpsBtm_BoolLog]]-Table1[[#This Row],[QEpsBtmLog]])</f>
        <v>1.0370660056565537</v>
      </c>
      <c r="AM787" s="1">
        <f>(LOG(Table1[[#This Row],[QEpsBtm_HasseSimple]])-Table1[[#This Row],[QEpsBtmLog]])/(Table1[[#This Row],[QEpsBtm_BoolLog]]-Table1[[#This Row],[QEpsBtmLog]])</f>
        <v>0.6120626187389725</v>
      </c>
      <c r="AN787" s="1">
        <f>(LOG(Table1[[#This Row],[QEpsBtm_Hasse]])-Table1[[#This Row],[QEpsBtmLog]])/(Table1[[#This Row],[QEpsBtm_BoolLog]]-Table1[[#This Row],[QEpsBtmLog]])</f>
        <v>0.53691168772125597</v>
      </c>
      <c r="AO787" s="1">
        <f>LOG(Table1[[#This Row],[QEpsBtm_Bool]])</f>
        <v>1.4480087250257319</v>
      </c>
    </row>
    <row r="788" spans="1:41" x14ac:dyDescent="0.25">
      <c r="A788" s="1" t="s">
        <v>45</v>
      </c>
      <c r="B788" t="s">
        <v>53</v>
      </c>
      <c r="C788">
        <v>74</v>
      </c>
      <c r="D788">
        <v>15</v>
      </c>
      <c r="E788">
        <v>219</v>
      </c>
      <c r="F788">
        <v>297</v>
      </c>
      <c r="G788">
        <v>8.1100000000000005E-2</v>
      </c>
      <c r="H788">
        <v>0</v>
      </c>
      <c r="I788">
        <v>0.32990000000000003</v>
      </c>
      <c r="J788">
        <v>8.1100000000000005E-2</v>
      </c>
      <c r="K788">
        <v>0</v>
      </c>
      <c r="L788">
        <v>0.32800000000000001</v>
      </c>
      <c r="M788">
        <v>8.1100000000000005E-2</v>
      </c>
      <c r="N788">
        <v>0</v>
      </c>
      <c r="O788">
        <v>0.42249999999999999</v>
      </c>
      <c r="P788">
        <v>0.1081</v>
      </c>
      <c r="Q788">
        <v>0</v>
      </c>
      <c r="R788">
        <v>0.58850000000000002</v>
      </c>
      <c r="S788">
        <v>0.1953</v>
      </c>
      <c r="T788">
        <v>0.1953</v>
      </c>
      <c r="U788">
        <v>0.2422</v>
      </c>
      <c r="V788">
        <v>5.7868000000000004</v>
      </c>
      <c r="W788">
        <v>32.3386</v>
      </c>
      <c r="X788">
        <v>4.0909000000000004</v>
      </c>
      <c r="Y788">
        <v>16.8569</v>
      </c>
      <c r="Z788">
        <v>37.5959</v>
      </c>
      <c r="AA788">
        <v>7.2706999999999997</v>
      </c>
      <c r="AB788">
        <v>38.422899999999998</v>
      </c>
      <c r="AC788">
        <v>4.6737000000000002</v>
      </c>
      <c r="AD788">
        <v>18.495000000000001</v>
      </c>
      <c r="AE788">
        <v>46.473599999999998</v>
      </c>
      <c r="AF788">
        <f>LOG(Table1[[#This Row],[QEpsAll]])</f>
        <v>-0.48161768445465608</v>
      </c>
      <c r="AG788">
        <f>LOG(Table1[[#This Row],[QEpsBtm]])</f>
        <v>-0.4841261562883209</v>
      </c>
      <c r="AH788">
        <f>(LOG(Table1[[#This Row],[QEpsBtmIC]])-Table1[[#This Row],[QEpsBtmLog]])/(Table1[[#This Row],[QEpsBtm_BoolLog]]-Table1[[#This Row],[QEpsBtmLog]])</f>
        <v>5.3394187682427811E-2</v>
      </c>
      <c r="AI788" s="1">
        <f>(LOG(Table1[[#This Row],[QEpsBtmICRand]])-Table1[[#This Row],[QEpsBtmLog]])/(Table1[[#This Row],[QEpsBtm_BoolLog]]-Table1[[#This Row],[QEpsBtmLog]])</f>
        <v>0.12328302624009078</v>
      </c>
      <c r="AJ788" s="1">
        <f>(LOG(Table1[[#This Row],[QEpsBtmIC_HasseSimple]])-Table1[[#This Row],[QEpsBtmLog]])/(Table1[[#This Row],[QEpsBtm_BoolLog]]-Table1[[#This Row],[QEpsBtmLog]])</f>
        <v>0.65348622377365784</v>
      </c>
      <c r="AK788" s="1">
        <f>(LOG(Table1[[#This Row],[QEpsBtmIC_Hasse]])-Table1[[#This Row],[QEpsBtmLog]])/(Table1[[#This Row],[QEpsBtm_BoolLog]]-Table1[[#This Row],[QEpsBtmLog]])</f>
        <v>0.56029023379481757</v>
      </c>
      <c r="AL788" s="1">
        <f>(LOG(Table1[[#This Row],[QEpsBtmIC_Bool]])-Table1[[#This Row],[QEpsBtmLog]])/(Table1[[#This Row],[QEpsBtm_BoolLog]]-Table1[[#This Row],[QEpsBtmLog]])</f>
        <v>1.0447080664707933</v>
      </c>
      <c r="AM788" s="1">
        <f>(LOG(Table1[[#This Row],[QEpsBtm_HasseSimple]])-Table1[[#This Row],[QEpsBtmLog]])/(Table1[[#This Row],[QEpsBtm_BoolLog]]-Table1[[#This Row],[QEpsBtmLog]])</f>
        <v>0.60534396256491541</v>
      </c>
      <c r="AN788" s="1">
        <f>(LOG(Table1[[#This Row],[QEpsBtm_Hasse]])-Table1[[#This Row],[QEpsBtmLog]])/(Table1[[#This Row],[QEpsBtm_BoolLog]]-Table1[[#This Row],[QEpsBtmLog]])</f>
        <v>0.53220160877854983</v>
      </c>
      <c r="AO788" s="1">
        <f>LOG(Table1[[#This Row],[QEpsBtm_Bool]])</f>
        <v>1.5751404857663884</v>
      </c>
    </row>
    <row r="789" spans="1:41" x14ac:dyDescent="0.25">
      <c r="A789" s="1" t="s">
        <v>45</v>
      </c>
      <c r="B789" t="s">
        <v>53</v>
      </c>
      <c r="C789">
        <v>74</v>
      </c>
      <c r="D789">
        <v>16</v>
      </c>
      <c r="E789">
        <v>277</v>
      </c>
      <c r="F789">
        <v>395</v>
      </c>
      <c r="G789">
        <v>8.1100000000000005E-2</v>
      </c>
      <c r="H789">
        <v>0</v>
      </c>
      <c r="I789">
        <v>0.32990000000000003</v>
      </c>
      <c r="J789">
        <v>8.1100000000000005E-2</v>
      </c>
      <c r="K789">
        <v>0</v>
      </c>
      <c r="L789">
        <v>0.33429999999999999</v>
      </c>
      <c r="M789">
        <v>8.1100000000000005E-2</v>
      </c>
      <c r="N789">
        <v>0</v>
      </c>
      <c r="O789">
        <v>0.39450000000000002</v>
      </c>
      <c r="P789">
        <v>0.1081</v>
      </c>
      <c r="Q789">
        <v>0</v>
      </c>
      <c r="R789">
        <v>0.58099999999999996</v>
      </c>
      <c r="S789">
        <v>0.2109</v>
      </c>
      <c r="T789">
        <v>0.1953</v>
      </c>
      <c r="U789">
        <v>0.27339999999999998</v>
      </c>
      <c r="V789">
        <v>6.4341999999999997</v>
      </c>
      <c r="W789">
        <v>34.141500000000001</v>
      </c>
      <c r="X789">
        <v>4.38</v>
      </c>
      <c r="Y789">
        <v>16.965599999999998</v>
      </c>
      <c r="Z789">
        <v>54.456400000000002</v>
      </c>
      <c r="AA789">
        <v>8.1746999999999996</v>
      </c>
      <c r="AB789">
        <v>40.633800000000001</v>
      </c>
      <c r="AC789">
        <v>5.0201000000000002</v>
      </c>
      <c r="AD789">
        <v>18.652999999999999</v>
      </c>
      <c r="AE789">
        <v>70.858099999999993</v>
      </c>
      <c r="AF789">
        <f>LOG(Table1[[#This Row],[QEpsAll]])</f>
        <v>-0.48161768445465608</v>
      </c>
      <c r="AG789">
        <f>LOG(Table1[[#This Row],[QEpsBtm]])</f>
        <v>-0.47586362340743149</v>
      </c>
      <c r="AH789">
        <f>(LOG(Table1[[#This Row],[QEpsBtmIC]])-Table1[[#This Row],[QEpsBtmLog]])/(Table1[[#This Row],[QEpsBtm_BoolLog]]-Table1[[#This Row],[QEpsBtmLog]])</f>
        <v>3.2510612102964707E-2</v>
      </c>
      <c r="AI789" s="1">
        <f>(LOG(Table1[[#This Row],[QEpsBtmICRand]])-Table1[[#This Row],[QEpsBtmLog]])/(Table1[[#This Row],[QEpsBtm_BoolLog]]-Table1[[#This Row],[QEpsBtmLog]])</f>
        <v>0.10852135889540396</v>
      </c>
      <c r="AJ789" s="1">
        <f>(LOG(Table1[[#This Row],[QEpsBtmIC_HasseSimple]])-Table1[[#This Row],[QEpsBtmLog]])/(Table1[[#This Row],[QEpsBtm_BoolLog]]-Table1[[#This Row],[QEpsBtmLog]])</f>
        <v>0.62766290031493166</v>
      </c>
      <c r="AK789" s="1">
        <f>(LOG(Table1[[#This Row],[QEpsBtmIC_Hasse]])-Table1[[#This Row],[QEpsBtmLog]])/(Table1[[#This Row],[QEpsBtm_BoolLog]]-Table1[[#This Row],[QEpsBtmLog]])</f>
        <v>0.53192699286062606</v>
      </c>
      <c r="AL789" s="1">
        <f>(LOG(Table1[[#This Row],[QEpsBtmIC_Bool]])-Table1[[#This Row],[QEpsBtmLog]])/(Table1[[#This Row],[QEpsBtm_BoolLog]]-Table1[[#This Row],[QEpsBtmLog]])</f>
        <v>1.0516930812735756</v>
      </c>
      <c r="AM789" s="1">
        <f>(LOG(Table1[[#This Row],[QEpsBtm_HasseSimple]])-Table1[[#This Row],[QEpsBtmLog]])/(Table1[[#This Row],[QEpsBtm_BoolLog]]-Table1[[#This Row],[QEpsBtmLog]])</f>
        <v>0.58065504404217183</v>
      </c>
      <c r="AN789" s="1">
        <f>(LOG(Table1[[#This Row],[QEpsBtm_Hasse]])-Table1[[#This Row],[QEpsBtmLog]])/(Table1[[#This Row],[QEpsBtm_BoolLog]]-Table1[[#This Row],[QEpsBtmLog]])</f>
        <v>0.50514552819054759</v>
      </c>
      <c r="AO789" s="1">
        <f>LOG(Table1[[#This Row],[QEpsBtm_Bool]])</f>
        <v>1.7360489276427216</v>
      </c>
    </row>
    <row r="790" spans="1:41" x14ac:dyDescent="0.25">
      <c r="A790" s="1" t="s">
        <v>45</v>
      </c>
      <c r="B790" t="s">
        <v>53</v>
      </c>
      <c r="C790">
        <v>74</v>
      </c>
      <c r="D790">
        <v>17</v>
      </c>
      <c r="E790">
        <v>341</v>
      </c>
      <c r="F790">
        <v>515</v>
      </c>
      <c r="G790">
        <v>8.1100000000000005E-2</v>
      </c>
      <c r="H790">
        <v>0</v>
      </c>
      <c r="I790">
        <v>0.32990000000000003</v>
      </c>
      <c r="J790">
        <v>7.8399999999999997E-2</v>
      </c>
      <c r="K790">
        <v>2.7000000000000001E-3</v>
      </c>
      <c r="L790">
        <v>0.32050000000000001</v>
      </c>
      <c r="M790">
        <v>8.1100000000000005E-2</v>
      </c>
      <c r="N790">
        <v>0</v>
      </c>
      <c r="O790">
        <v>0.39829999999999999</v>
      </c>
      <c r="P790">
        <v>0.1081</v>
      </c>
      <c r="Q790">
        <v>0</v>
      </c>
      <c r="R790">
        <v>0.61360000000000003</v>
      </c>
      <c r="S790">
        <v>0.2109</v>
      </c>
      <c r="T790">
        <v>0.2109</v>
      </c>
      <c r="U790">
        <v>0.27339999999999998</v>
      </c>
      <c r="V790">
        <v>7.1406999999999998</v>
      </c>
      <c r="W790">
        <v>36.9268</v>
      </c>
      <c r="X790">
        <v>4.7675000000000001</v>
      </c>
      <c r="Y790">
        <v>18.588899999999999</v>
      </c>
      <c r="Z790">
        <v>67.796999999999997</v>
      </c>
      <c r="AA790">
        <v>9.8438999999999997</v>
      </c>
      <c r="AB790">
        <v>46.444000000000003</v>
      </c>
      <c r="AC790">
        <v>5.6539000000000001</v>
      </c>
      <c r="AD790">
        <v>20.567399999999999</v>
      </c>
      <c r="AE790">
        <v>94.184399999999997</v>
      </c>
      <c r="AF790">
        <f>LOG(Table1[[#This Row],[QEpsAll]])</f>
        <v>-0.48161768445465608</v>
      </c>
      <c r="AG790">
        <f>LOG(Table1[[#This Row],[QEpsBtm]])</f>
        <v>-0.49417196614516379</v>
      </c>
      <c r="AH790">
        <f>(LOG(Table1[[#This Row],[QEpsBtmIC]])-Table1[[#This Row],[QEpsBtmLog]])/(Table1[[#This Row],[QEpsBtm_BoolLog]]-Table1[[#This Row],[QEpsBtmLog]])</f>
        <v>4.0587849468767492E-2</v>
      </c>
      <c r="AI790" s="1">
        <f>(LOG(Table1[[#This Row],[QEpsBtmICRand]])-Table1[[#This Row],[QEpsBtmLog]])/(Table1[[#This Row],[QEpsBtm_BoolLog]]-Table1[[#This Row],[QEpsBtmLog]])</f>
        <v>0.12129502307591709</v>
      </c>
      <c r="AJ790" s="1">
        <f>(LOG(Table1[[#This Row],[QEpsBtmIC_HasseSimple]])-Table1[[#This Row],[QEpsBtmLog]])/(Table1[[#This Row],[QEpsBtm_BoolLog]]-Table1[[#This Row],[QEpsBtmLog]])</f>
        <v>0.63961055690063695</v>
      </c>
      <c r="AK790" s="1">
        <f>(LOG(Table1[[#This Row],[QEpsBtmIC_Hasse]])-Table1[[#This Row],[QEpsBtmLog]])/(Table1[[#This Row],[QEpsBtm_BoolLog]]-Table1[[#This Row],[QEpsBtmLog]])</f>
        <v>0.53604949705539551</v>
      </c>
      <c r="AL790" s="1">
        <f>(LOG(Table1[[#This Row],[QEpsBtmIC_Bool]])-Table1[[#This Row],[QEpsBtmLog]])/(Table1[[#This Row],[QEpsBtm_BoolLog]]-Table1[[#This Row],[QEpsBtmLog]])</f>
        <v>1.0613957067641022</v>
      </c>
      <c r="AM790" s="1">
        <f>(LOG(Table1[[#This Row],[QEpsBtm_HasseSimple]])-Table1[[#This Row],[QEpsBtmLog]])/(Table1[[#This Row],[QEpsBtm_BoolLog]]-Table1[[#This Row],[QEpsBtmLog]])</f>
        <v>0.57965207304818767</v>
      </c>
      <c r="AN790" s="1">
        <f>(LOG(Table1[[#This Row],[QEpsBtm_Hasse]])-Table1[[#This Row],[QEpsBtmLog]])/(Table1[[#This Row],[QEpsBtm_BoolLog]]-Table1[[#This Row],[QEpsBtmLog]])</f>
        <v>0.50420208141848366</v>
      </c>
      <c r="AO790" s="1">
        <f>LOG(Table1[[#This Row],[QEpsBtm_Bool]])</f>
        <v>1.8312104768719097</v>
      </c>
    </row>
    <row r="791" spans="1:41" x14ac:dyDescent="0.25">
      <c r="A791" s="1" t="s">
        <v>45</v>
      </c>
      <c r="B791" t="s">
        <v>53</v>
      </c>
      <c r="C791">
        <v>74</v>
      </c>
      <c r="D791">
        <v>18</v>
      </c>
      <c r="E791">
        <v>396</v>
      </c>
      <c r="F791">
        <v>638</v>
      </c>
      <c r="G791">
        <v>8.1100000000000005E-2</v>
      </c>
      <c r="H791">
        <v>0</v>
      </c>
      <c r="I791">
        <v>0.32990000000000003</v>
      </c>
      <c r="J791">
        <v>7.8399999999999997E-2</v>
      </c>
      <c r="K791">
        <v>2.7000000000000001E-3</v>
      </c>
      <c r="L791">
        <v>0.33350000000000002</v>
      </c>
      <c r="M791">
        <v>8.1100000000000005E-2</v>
      </c>
      <c r="N791">
        <v>0</v>
      </c>
      <c r="O791">
        <v>0.39460000000000001</v>
      </c>
      <c r="P791">
        <v>0.1081</v>
      </c>
      <c r="Q791">
        <v>0</v>
      </c>
      <c r="R791">
        <v>0.59750000000000003</v>
      </c>
      <c r="S791">
        <v>0.2109</v>
      </c>
      <c r="T791">
        <v>0.2109</v>
      </c>
      <c r="U791">
        <v>0.30470000000000003</v>
      </c>
      <c r="V791">
        <v>7.9668999999999999</v>
      </c>
      <c r="W791">
        <v>39.497399999999999</v>
      </c>
      <c r="X791">
        <v>5.3696999999999999</v>
      </c>
      <c r="Y791">
        <v>19.892299999999999</v>
      </c>
      <c r="Z791">
        <v>84.169200000000004</v>
      </c>
      <c r="AA791">
        <v>11.285500000000001</v>
      </c>
      <c r="AB791">
        <v>50.342300000000002</v>
      </c>
      <c r="AC791">
        <v>6.3960999999999997</v>
      </c>
      <c r="AD791">
        <v>22.1752</v>
      </c>
      <c r="AE791">
        <v>122.3336</v>
      </c>
      <c r="AF791">
        <f>LOG(Table1[[#This Row],[QEpsAll]])</f>
        <v>-0.48161768445465608</v>
      </c>
      <c r="AG791">
        <f>LOG(Table1[[#This Row],[QEpsBtm]])</f>
        <v>-0.47690416174743222</v>
      </c>
      <c r="AH791">
        <f>(LOG(Table1[[#This Row],[QEpsBtmIC]])-Table1[[#This Row],[QEpsBtmLog]])/(Table1[[#This Row],[QEpsBtm_BoolLog]]-Table1[[#This Row],[QEpsBtmLog]])</f>
        <v>3.041611072499513E-2</v>
      </c>
      <c r="AI791" s="1">
        <f>(LOG(Table1[[#This Row],[QEpsBtmICRand]])-Table1[[#This Row],[QEpsBtmLog]])/(Table1[[#This Row],[QEpsBtm_BoolLog]]-Table1[[#This Row],[QEpsBtmLog]])</f>
        <v>0.10542715401665807</v>
      </c>
      <c r="AJ791" s="1">
        <f>(LOG(Table1[[#This Row],[QEpsBtmIC_HasseSimple]])-Table1[[#This Row],[QEpsBtmLog]])/(Table1[[#This Row],[QEpsBtm_BoolLog]]-Table1[[#This Row],[QEpsBtmLog]])</f>
        <v>0.63671458958610427</v>
      </c>
      <c r="AK791" s="1">
        <f>(LOG(Table1[[#This Row],[QEpsBtmIC_Hasse]])-Table1[[#This Row],[QEpsBtmLog]])/(Table1[[#This Row],[QEpsBtm_BoolLog]]-Table1[[#This Row],[QEpsBtmLog]])</f>
        <v>0.53405028024213963</v>
      </c>
      <c r="AL791" s="1">
        <f>(LOG(Table1[[#This Row],[QEpsBtmIC_Bool]])-Table1[[#This Row],[QEpsBtmLog]])/(Table1[[#This Row],[QEpsBtm_BoolLog]]-Table1[[#This Row],[QEpsBtmLog]])</f>
        <v>1.0676056115389609</v>
      </c>
      <c r="AM791" s="1">
        <f>(LOG(Table1[[#This Row],[QEpsBtm_HasseSimple]])-Table1[[#This Row],[QEpsBtmLog]])/(Table1[[#This Row],[QEpsBtm_BoolLog]]-Table1[[#This Row],[QEpsBtmLog]])</f>
        <v>0.57375546063949967</v>
      </c>
      <c r="AN791" s="1">
        <f>(LOG(Table1[[#This Row],[QEpsBtm_Hasse]])-Table1[[#This Row],[QEpsBtmLog]])/(Table1[[#This Row],[QEpsBtm_BoolLog]]-Table1[[#This Row],[QEpsBtmLog]])</f>
        <v>0.50242521433591047</v>
      </c>
      <c r="AO791" s="1">
        <f>LOG(Table1[[#This Row],[QEpsBtm_Bool]])</f>
        <v>1.9251531993722077</v>
      </c>
    </row>
    <row r="792" spans="1:41" x14ac:dyDescent="0.25">
      <c r="A792" s="1" t="s">
        <v>45</v>
      </c>
      <c r="B792" t="s">
        <v>53</v>
      </c>
      <c r="C792">
        <v>74</v>
      </c>
      <c r="D792">
        <v>19</v>
      </c>
      <c r="E792">
        <v>454</v>
      </c>
      <c r="F792">
        <v>777</v>
      </c>
      <c r="G792">
        <v>8.1100000000000005E-2</v>
      </c>
      <c r="H792">
        <v>0</v>
      </c>
      <c r="I792">
        <v>0.32990000000000003</v>
      </c>
      <c r="J792">
        <v>8.1100000000000005E-2</v>
      </c>
      <c r="K792">
        <v>0</v>
      </c>
      <c r="L792">
        <v>0.32950000000000002</v>
      </c>
      <c r="M792">
        <v>8.1100000000000005E-2</v>
      </c>
      <c r="N792">
        <v>0</v>
      </c>
      <c r="O792">
        <v>0.4027</v>
      </c>
      <c r="P792">
        <v>0.1351</v>
      </c>
      <c r="Q792">
        <v>0</v>
      </c>
      <c r="R792">
        <v>0.65090000000000003</v>
      </c>
      <c r="S792">
        <v>0.2109</v>
      </c>
      <c r="T792">
        <v>0.2109</v>
      </c>
      <c r="U792">
        <v>0.30470000000000003</v>
      </c>
      <c r="V792">
        <v>8.3232999999999997</v>
      </c>
      <c r="W792">
        <v>40.839300000000001</v>
      </c>
      <c r="X792">
        <v>5.5125999999999999</v>
      </c>
      <c r="Y792">
        <v>20.344899999999999</v>
      </c>
      <c r="Z792">
        <v>96.721000000000004</v>
      </c>
      <c r="AA792">
        <v>12.2713</v>
      </c>
      <c r="AB792">
        <v>52.611800000000002</v>
      </c>
      <c r="AC792">
        <v>6.6955999999999998</v>
      </c>
      <c r="AD792">
        <v>22.7775</v>
      </c>
      <c r="AE792">
        <v>149.22290000000001</v>
      </c>
      <c r="AF792">
        <f>LOG(Table1[[#This Row],[QEpsAll]])</f>
        <v>-0.48161768445465608</v>
      </c>
      <c r="AG792">
        <f>LOG(Table1[[#This Row],[QEpsBtm]])</f>
        <v>-0.48214458106997132</v>
      </c>
      <c r="AH792">
        <f>(LOG(Table1[[#This Row],[QEpsBtmIC]])-Table1[[#This Row],[QEpsBtmLog]])/(Table1[[#This Row],[QEpsBtm_BoolLog]]-Table1[[#This Row],[QEpsBtmLog]])</f>
        <v>3.5307141770772536E-2</v>
      </c>
      <c r="AI792" s="1">
        <f>(LOG(Table1[[#This Row],[QEpsBtmICRand]])-Table1[[#This Row],[QEpsBtmLog]])/(Table1[[#This Row],[QEpsBtm_BoolLog]]-Table1[[#This Row],[QEpsBtmLog]])</f>
        <v>0.11981318760208766</v>
      </c>
      <c r="AJ792" s="1">
        <f>(LOG(Table1[[#This Row],[QEpsBtmIC_HasseSimple]])-Table1[[#This Row],[QEpsBtmLog]])/(Table1[[#This Row],[QEpsBtm_BoolLog]]-Table1[[#This Row],[QEpsBtmLog]])</f>
        <v>0.63664838055182138</v>
      </c>
      <c r="AK792" s="1">
        <f>(LOG(Table1[[#This Row],[QEpsBtmIC_Hasse]])-Table1[[#This Row],[QEpsBtmLog]])/(Table1[[#This Row],[QEpsBtm_BoolLog]]-Table1[[#This Row],[QEpsBtmLog]])</f>
        <v>0.53002895101923531</v>
      </c>
      <c r="AL792" s="1">
        <f>(LOG(Table1[[#This Row],[QEpsBtmIC_Bool]])-Table1[[#This Row],[QEpsBtmLog]])/(Table1[[#This Row],[QEpsBtm_BoolLog]]-Table1[[#This Row],[QEpsBtmLog]])</f>
        <v>1.076312899182589</v>
      </c>
      <c r="AM792" s="1">
        <f>(LOG(Table1[[#This Row],[QEpsBtm_HasseSimple]])-Table1[[#This Row],[QEpsBtmLog]])/(Table1[[#This Row],[QEpsBtm_BoolLog]]-Table1[[#This Row],[QEpsBtmLog]])</f>
        <v>0.56832670777174732</v>
      </c>
      <c r="AN792" s="1">
        <f>(LOG(Table1[[#This Row],[QEpsBtm_Hasse]])-Table1[[#This Row],[QEpsBtmLog]])/(Table1[[#This Row],[QEpsBtm_BoolLog]]-Table1[[#This Row],[QEpsBtmLog]])</f>
        <v>0.49581320145729335</v>
      </c>
      <c r="AO792" s="1">
        <f>LOG(Table1[[#This Row],[QEpsBtm_Bool]])</f>
        <v>1.985520778053675</v>
      </c>
    </row>
    <row r="793" spans="1:41" x14ac:dyDescent="0.25">
      <c r="A793" s="1" t="s">
        <v>45</v>
      </c>
      <c r="B793" t="s">
        <v>53</v>
      </c>
      <c r="C793">
        <v>74</v>
      </c>
      <c r="D793">
        <v>20</v>
      </c>
      <c r="E793">
        <v>518</v>
      </c>
      <c r="F793">
        <v>918</v>
      </c>
      <c r="G793">
        <v>8.1100000000000005E-2</v>
      </c>
      <c r="H793">
        <v>0</v>
      </c>
      <c r="I793">
        <v>0.32990000000000003</v>
      </c>
      <c r="J793">
        <v>8.1100000000000005E-2</v>
      </c>
      <c r="K793">
        <v>0</v>
      </c>
      <c r="L793">
        <v>0.34510000000000002</v>
      </c>
      <c r="M793">
        <v>8.1100000000000005E-2</v>
      </c>
      <c r="N793">
        <v>0</v>
      </c>
      <c r="O793">
        <v>0.42609999999999998</v>
      </c>
      <c r="P793">
        <v>0.1351</v>
      </c>
      <c r="Q793">
        <v>0</v>
      </c>
      <c r="R793">
        <v>0.73519999999999996</v>
      </c>
      <c r="S793">
        <v>0.2422</v>
      </c>
      <c r="T793">
        <v>0.2109</v>
      </c>
      <c r="U793">
        <v>0.30470000000000003</v>
      </c>
      <c r="V793">
        <v>8.9323999999999995</v>
      </c>
      <c r="W793">
        <v>42.841900000000003</v>
      </c>
      <c r="X793">
        <v>6.1177000000000001</v>
      </c>
      <c r="Y793">
        <v>22.336099999999998</v>
      </c>
      <c r="Z793">
        <v>116.1361</v>
      </c>
      <c r="AA793">
        <v>13.239800000000001</v>
      </c>
      <c r="AB793">
        <v>55.477899999999998</v>
      </c>
      <c r="AC793">
        <v>7.4061000000000003</v>
      </c>
      <c r="AD793">
        <v>24.946000000000002</v>
      </c>
      <c r="AE793">
        <v>183.608</v>
      </c>
      <c r="AF793">
        <f>LOG(Table1[[#This Row],[QEpsAll]])</f>
        <v>-0.48161768445465608</v>
      </c>
      <c r="AG793">
        <f>LOG(Table1[[#This Row],[QEpsBtm]])</f>
        <v>-0.46205504070851311</v>
      </c>
      <c r="AH793">
        <f>(LOG(Table1[[#This Row],[QEpsBtmIC]])-Table1[[#This Row],[QEpsBtmLog]])/(Table1[[#This Row],[QEpsBtm_BoolLog]]-Table1[[#This Row],[QEpsBtmLog]])</f>
        <v>3.6234969390128539E-2</v>
      </c>
      <c r="AI793" s="1">
        <f>(LOG(Table1[[#This Row],[QEpsBtmICRand]])-Table1[[#This Row],[QEpsBtmLog]])/(Table1[[#This Row],[QEpsBtm_BoolLog]]-Table1[[#This Row],[QEpsBtmLog]])</f>
        <v>0.12997928110229526</v>
      </c>
      <c r="AJ793" s="1">
        <f>(LOG(Table1[[#This Row],[QEpsBtmIC_HasseSimple]])-Table1[[#This Row],[QEpsBtmLog]])/(Table1[[#This Row],[QEpsBtm_BoolLog]]-Table1[[#This Row],[QEpsBtmLog]])</f>
        <v>0.62679956520785096</v>
      </c>
      <c r="AK793" s="1">
        <f>(LOG(Table1[[#This Row],[QEpsBtmIC_Hasse]])-Table1[[#This Row],[QEpsBtmLog]])/(Table1[[#This Row],[QEpsBtm_BoolLog]]-Table1[[#This Row],[QEpsBtmLog]])</f>
        <v>0.52696195985734828</v>
      </c>
      <c r="AL793" s="1">
        <f>(LOG(Table1[[#This Row],[QEpsBtmIC_Bool]])-Table1[[#This Row],[QEpsBtmLog]])/(Table1[[#This Row],[QEpsBtm_BoolLog]]-Table1[[#This Row],[QEpsBtmLog]])</f>
        <v>1.0787188794812919</v>
      </c>
      <c r="AM793" s="1">
        <f>(LOG(Table1[[#This Row],[QEpsBtm_HasseSimple]])-Table1[[#This Row],[QEpsBtmLog]])/(Table1[[#This Row],[QEpsBtm_BoolLog]]-Table1[[#This Row],[QEpsBtmLog]])</f>
        <v>0.55916531311535633</v>
      </c>
      <c r="AN793" s="1">
        <f>(LOG(Table1[[#This Row],[QEpsBtm_Hasse]])-Table1[[#This Row],[QEpsBtmLog]])/(Table1[[#This Row],[QEpsBtm_BoolLog]]-Table1[[#This Row],[QEpsBtmLog]])</f>
        <v>0.49411642610467349</v>
      </c>
      <c r="AO793" s="1">
        <f>LOG(Table1[[#This Row],[QEpsBtm_Bool]])</f>
        <v>2.0649672377734358</v>
      </c>
    </row>
    <row r="794" spans="1:41" x14ac:dyDescent="0.25">
      <c r="A794" s="1" t="s">
        <v>45</v>
      </c>
      <c r="B794" t="s">
        <v>53</v>
      </c>
      <c r="C794">
        <v>74</v>
      </c>
      <c r="D794">
        <v>21</v>
      </c>
      <c r="E794">
        <v>585</v>
      </c>
      <c r="F794">
        <v>1162</v>
      </c>
      <c r="G794">
        <v>8.1100000000000005E-2</v>
      </c>
      <c r="H794">
        <v>0</v>
      </c>
      <c r="I794">
        <v>0.32990000000000003</v>
      </c>
      <c r="J794">
        <v>8.1100000000000005E-2</v>
      </c>
      <c r="K794">
        <v>0</v>
      </c>
      <c r="L794">
        <v>0.32790000000000002</v>
      </c>
      <c r="M794">
        <v>0.1081</v>
      </c>
      <c r="N794">
        <v>0</v>
      </c>
      <c r="O794">
        <v>0.56399999999999995</v>
      </c>
      <c r="P794">
        <v>0.16220000000000001</v>
      </c>
      <c r="Q794">
        <v>0</v>
      </c>
      <c r="R794">
        <v>0.86350000000000005</v>
      </c>
      <c r="S794">
        <v>0.2422</v>
      </c>
      <c r="T794">
        <v>0.2109</v>
      </c>
      <c r="U794">
        <v>0.32029999999999997</v>
      </c>
      <c r="V794">
        <v>9.3506</v>
      </c>
      <c r="W794">
        <v>44.3446</v>
      </c>
      <c r="X794">
        <v>6.17</v>
      </c>
      <c r="Y794">
        <v>22.415600000000001</v>
      </c>
      <c r="Z794">
        <v>131.0753</v>
      </c>
      <c r="AA794">
        <v>15.0884</v>
      </c>
      <c r="AB794">
        <v>60.781100000000002</v>
      </c>
      <c r="AC794">
        <v>7.8856000000000002</v>
      </c>
      <c r="AD794">
        <v>26.2255</v>
      </c>
      <c r="AE794">
        <v>229.84540000000001</v>
      </c>
      <c r="AF794">
        <f>LOG(Table1[[#This Row],[QEpsAll]])</f>
        <v>-0.48161768445465608</v>
      </c>
      <c r="AG794">
        <f>LOG(Table1[[#This Row],[QEpsBtm]])</f>
        <v>-0.48425858333063476</v>
      </c>
      <c r="AH794">
        <f>(LOG(Table1[[#This Row],[QEpsBtmIC]])-Table1[[#This Row],[QEpsBtmLog]])/(Table1[[#This Row],[QEpsBtm_BoolLog]]-Table1[[#This Row],[QEpsBtmLog]])</f>
        <v>9.0529459706153476E-2</v>
      </c>
      <c r="AI794" s="1">
        <f>(LOG(Table1[[#This Row],[QEpsBtmICRand]])-Table1[[#This Row],[QEpsBtmLog]])/(Table1[[#This Row],[QEpsBtm_BoolLog]]-Table1[[#This Row],[QEpsBtmLog]])</f>
        <v>0.16162819882759746</v>
      </c>
      <c r="AJ794" s="1">
        <f>(LOG(Table1[[#This Row],[QEpsBtmIC_HasseSimple]])-Table1[[#This Row],[QEpsBtmLog]])/(Table1[[#This Row],[QEpsBtm_BoolLog]]-Table1[[#This Row],[QEpsBtmLog]])</f>
        <v>0.63914017624691521</v>
      </c>
      <c r="AK794" s="1">
        <f>(LOG(Table1[[#This Row],[QEpsBtmIC_Hasse]])-Table1[[#This Row],[QEpsBtmLog]])/(Table1[[#This Row],[QEpsBtm_BoolLog]]-Table1[[#This Row],[QEpsBtmLog]])</f>
        <v>0.53082644273094692</v>
      </c>
      <c r="AL794" s="1">
        <f>(LOG(Table1[[#This Row],[QEpsBtmIC_Bool]])-Table1[[#This Row],[QEpsBtmLog]])/(Table1[[#This Row],[QEpsBtm_BoolLog]]-Table1[[#This Row],[QEpsBtmLog]])</f>
        <v>1.093749282494944</v>
      </c>
      <c r="AM794" s="1">
        <f>(LOG(Table1[[#This Row],[QEpsBtm_HasseSimple]])-Table1[[#This Row],[QEpsBtmLog]])/(Table1[[#This Row],[QEpsBtm_BoolLog]]-Table1[[#This Row],[QEpsBtmLog]])</f>
        <v>0.55927033553491756</v>
      </c>
      <c r="AN794" s="1">
        <f>(LOG(Table1[[#This Row],[QEpsBtm_Hasse]])-Table1[[#This Row],[QEpsBtmLog]])/(Table1[[#This Row],[QEpsBtm_BoolLog]]-Table1[[#This Row],[QEpsBtmLog]])</f>
        <v>0.48987386322978871</v>
      </c>
      <c r="AO794" s="1">
        <f>LOG(Table1[[#This Row],[QEpsBtm_Bool]])</f>
        <v>2.1175208603830562</v>
      </c>
    </row>
    <row r="795" spans="1:41" hidden="1" x14ac:dyDescent="0.25">
      <c r="A795" s="1" t="s">
        <v>0</v>
      </c>
      <c r="C795" t="s">
        <v>1</v>
      </c>
      <c r="D795" t="s">
        <v>2</v>
      </c>
      <c r="E795" t="s">
        <v>3</v>
      </c>
      <c r="F795" t="s">
        <v>4</v>
      </c>
      <c r="G795" t="s">
        <v>5</v>
      </c>
      <c r="H795" t="s">
        <v>6</v>
      </c>
      <c r="I795" t="s">
        <v>7</v>
      </c>
      <c r="J795" t="s">
        <v>8</v>
      </c>
      <c r="K795" t="s">
        <v>9</v>
      </c>
      <c r="L795" t="s">
        <v>10</v>
      </c>
      <c r="M795" t="s">
        <v>11</v>
      </c>
      <c r="N795" t="s">
        <v>12</v>
      </c>
      <c r="O795" t="s">
        <v>13</v>
      </c>
      <c r="P795" t="s">
        <v>14</v>
      </c>
      <c r="Q795" t="s">
        <v>15</v>
      </c>
      <c r="R795" t="s">
        <v>16</v>
      </c>
      <c r="S795" t="s">
        <v>17</v>
      </c>
      <c r="T795" t="s">
        <v>18</v>
      </c>
      <c r="U795" t="s">
        <v>19</v>
      </c>
      <c r="V795" t="s">
        <v>20</v>
      </c>
      <c r="W795" t="s">
        <v>21</v>
      </c>
      <c r="X795" t="s">
        <v>22</v>
      </c>
      <c r="Y795" t="s">
        <v>23</v>
      </c>
      <c r="Z795" t="s">
        <v>24</v>
      </c>
      <c r="AA795" t="s">
        <v>25</v>
      </c>
      <c r="AB795" t="s">
        <v>26</v>
      </c>
      <c r="AC795" t="s">
        <v>27</v>
      </c>
      <c r="AD795" t="s">
        <v>28</v>
      </c>
      <c r="AE795" t="s">
        <v>29</v>
      </c>
      <c r="AF795" t="e">
        <f>LOG(Table1[[#This Row],[QEpsAll]])</f>
        <v>#VALUE!</v>
      </c>
      <c r="AG795" t="e">
        <f>LOG(Table1[[#This Row],[QEpsBtm]])</f>
        <v>#VALUE!</v>
      </c>
      <c r="AH795" t="e">
        <f>(LOG(Table1[[#This Row],[QEpsBtmIC]])-Table1[[#This Row],[QEpsBtmLog]])/(Table1[[#This Row],[QEpsBtm_BoolLog]]-Table1[[#This Row],[QEpsBtmLog]])</f>
        <v>#VALUE!</v>
      </c>
      <c r="AI795" s="1" t="e">
        <f>(LOG(Table1[[#This Row],[QEpsBtmICRand]])-Table1[[#This Row],[QEpsBtmLog]])/(Table1[[#This Row],[QEpsBtm_BoolLog]]-Table1[[#This Row],[QEpsBtmLog]])</f>
        <v>#VALUE!</v>
      </c>
      <c r="AJ795" s="1" t="e">
        <f>(LOG(Table1[[#This Row],[QEpsBtmIC_HasseSimple]])-Table1[[#This Row],[QEpsBtmLog]])/(Table1[[#This Row],[QEpsBtm_BoolLog]]-Table1[[#This Row],[QEpsBtmLog]])</f>
        <v>#VALUE!</v>
      </c>
      <c r="AK795" s="1" t="e">
        <f>(LOG(Table1[[#This Row],[QEpsBtmIC_Hasse]])-Table1[[#This Row],[QEpsBtmLog]])/(Table1[[#This Row],[QEpsBtm_BoolLog]]-Table1[[#This Row],[QEpsBtmLog]])</f>
        <v>#VALUE!</v>
      </c>
      <c r="AL795" s="1" t="e">
        <f>(LOG(Table1[[#This Row],[QEpsBtmIC_Bool]])-Table1[[#This Row],[QEpsBtmLog]])/(Table1[[#This Row],[QEpsBtm_BoolLog]]-Table1[[#This Row],[QEpsBtmLog]])</f>
        <v>#VALUE!</v>
      </c>
      <c r="AM795" s="1" t="e">
        <f>(LOG(Table1[[#This Row],[QEpsBtm_HasseSimple]])-Table1[[#This Row],[QEpsBtmLog]])/(Table1[[#This Row],[QEpsBtm_BoolLog]]-Table1[[#This Row],[QEpsBtmLog]])</f>
        <v>#VALUE!</v>
      </c>
      <c r="AN795" s="1" t="e">
        <f>(LOG(Table1[[#This Row],[QEpsBtm_Hasse]])-Table1[[#This Row],[QEpsBtmLog]])/(Table1[[#This Row],[QEpsBtm_BoolLog]]-Table1[[#This Row],[QEpsBtmLog]])</f>
        <v>#VALUE!</v>
      </c>
      <c r="AO795" s="1" t="e">
        <f>LOG(Table1[[#This Row],[QEpsBtm_Bool]])</f>
        <v>#VALUE!</v>
      </c>
    </row>
    <row r="796" spans="1:41" hidden="1" x14ac:dyDescent="0.25">
      <c r="A796" s="1" t="s">
        <v>46</v>
      </c>
      <c r="B796" t="s">
        <v>53</v>
      </c>
      <c r="C796">
        <v>1000</v>
      </c>
      <c r="D796">
        <v>0</v>
      </c>
      <c r="E796">
        <v>2</v>
      </c>
      <c r="F796">
        <v>2</v>
      </c>
      <c r="G796">
        <v>3.5799999999999998E-2</v>
      </c>
      <c r="H796">
        <v>4.0000000000000002E-4</v>
      </c>
      <c r="I796">
        <v>0.50360000000000005</v>
      </c>
      <c r="J796">
        <v>1.12E-2</v>
      </c>
      <c r="K796">
        <v>5.0000000000000001E-4</v>
      </c>
      <c r="L796">
        <v>0.19040000000000001</v>
      </c>
      <c r="M796">
        <v>1.2E-2</v>
      </c>
      <c r="N796">
        <v>0</v>
      </c>
      <c r="O796">
        <v>0.18590000000000001</v>
      </c>
      <c r="P796">
        <v>1.6E-2</v>
      </c>
      <c r="Q796">
        <v>0</v>
      </c>
      <c r="R796">
        <v>0.2162</v>
      </c>
      <c r="S796">
        <v>2.3400000000000001E-2</v>
      </c>
      <c r="T796">
        <v>2.3400000000000001E-2</v>
      </c>
      <c r="U796">
        <v>2.3400000000000001E-2</v>
      </c>
      <c r="V796">
        <v>0.2215</v>
      </c>
      <c r="W796">
        <v>2</v>
      </c>
      <c r="X796">
        <v>0.2215</v>
      </c>
      <c r="Y796">
        <v>2</v>
      </c>
      <c r="Z796">
        <v>0.2215</v>
      </c>
      <c r="AA796">
        <v>0.2215</v>
      </c>
      <c r="AB796">
        <v>2</v>
      </c>
      <c r="AC796">
        <v>0.2215</v>
      </c>
      <c r="AD796">
        <v>2</v>
      </c>
      <c r="AE796">
        <v>0.2215</v>
      </c>
      <c r="AF796">
        <f>LOG(Table1[[#This Row],[QEpsAll]])</f>
        <v>-0.29791427856417496</v>
      </c>
      <c r="AG796">
        <f>LOG(Table1[[#This Row],[QEpsBtm]])</f>
        <v>-0.7203330559515444</v>
      </c>
      <c r="AH796">
        <f>(LOG(Table1[[#This Row],[QEpsBtmIC]])-Table1[[#This Row],[QEpsBtmLog]])/(Table1[[#This Row],[QEpsBtm_BoolLog]]-Table1[[#This Row],[QEpsBtmLog]])</f>
        <v>-0.15808951903128135</v>
      </c>
      <c r="AI796" s="1">
        <f>(LOG(Table1[[#This Row],[QEpsBtmICRand]])-Table1[[#This Row],[QEpsBtmLog]])/(Table1[[#This Row],[QEpsBtm_BoolLog]]-Table1[[#This Row],[QEpsBtmLog]])</f>
        <v>0.83992458769696765</v>
      </c>
      <c r="AJ796" s="1">
        <f>(LOG(Table1[[#This Row],[QEpsBtmIC_HasseSimple]])-Table1[[#This Row],[QEpsBtmLog]])/(Table1[[#This Row],[QEpsBtm_BoolLog]]-Table1[[#This Row],[QEpsBtmLog]])</f>
        <v>1</v>
      </c>
      <c r="AK796" s="1">
        <f>(LOG(Table1[[#This Row],[QEpsBtmIC_Hasse]])-Table1[[#This Row],[QEpsBtmLog]])/(Table1[[#This Row],[QEpsBtm_BoolLog]]-Table1[[#This Row],[QEpsBtmLog]])</f>
        <v>1</v>
      </c>
      <c r="AL796" s="1">
        <f>(LOG(Table1[[#This Row],[QEpsBtmIC_Bool]])-Table1[[#This Row],[QEpsBtmLog]])/(Table1[[#This Row],[QEpsBtm_BoolLog]]-Table1[[#This Row],[QEpsBtmLog]])</f>
        <v>1</v>
      </c>
      <c r="AM796" s="1">
        <f>(LOG(Table1[[#This Row],[QEpsBtm_HasseSimple]])-Table1[[#This Row],[QEpsBtmLog]])/(Table1[[#This Row],[QEpsBtm_BoolLog]]-Table1[[#This Row],[QEpsBtmLog]])</f>
        <v>1</v>
      </c>
      <c r="AN796" s="1">
        <f>(LOG(Table1[[#This Row],[QEpsBtm_Hasse]])-Table1[[#This Row],[QEpsBtmLog]])/(Table1[[#This Row],[QEpsBtm_BoolLog]]-Table1[[#This Row],[QEpsBtmLog]])</f>
        <v>1</v>
      </c>
      <c r="AO796" s="1">
        <f>LOG(Table1[[#This Row],[QEpsBtm_Bool]])</f>
        <v>-0.65462626944091162</v>
      </c>
    </row>
    <row r="797" spans="1:41" hidden="1" x14ac:dyDescent="0.25">
      <c r="A797" s="1" t="s">
        <v>46</v>
      </c>
      <c r="B797" t="s">
        <v>53</v>
      </c>
      <c r="C797">
        <v>1000</v>
      </c>
      <c r="D797">
        <v>1</v>
      </c>
      <c r="E797">
        <v>5</v>
      </c>
      <c r="F797">
        <v>5</v>
      </c>
      <c r="G797">
        <v>3.5799999999999998E-2</v>
      </c>
      <c r="H797">
        <v>4.0000000000000002E-4</v>
      </c>
      <c r="I797">
        <v>0.50360000000000005</v>
      </c>
      <c r="J797">
        <v>1.7399999999999999E-2</v>
      </c>
      <c r="K797">
        <v>2.9999999999999997E-4</v>
      </c>
      <c r="L797">
        <v>0.22370000000000001</v>
      </c>
      <c r="M797">
        <v>1.6799999999999999E-2</v>
      </c>
      <c r="N797">
        <v>2.9999999999999997E-4</v>
      </c>
      <c r="O797">
        <v>0.2329</v>
      </c>
      <c r="P797">
        <v>3.1399999999999997E-2</v>
      </c>
      <c r="Q797">
        <v>2.9999999999999997E-4</v>
      </c>
      <c r="R797">
        <v>0.4229</v>
      </c>
      <c r="S797">
        <v>3.9100000000000003E-2</v>
      </c>
      <c r="T797">
        <v>2.3400000000000001E-2</v>
      </c>
      <c r="U797">
        <v>3.9100000000000003E-2</v>
      </c>
      <c r="V797">
        <v>0.42659999999999998</v>
      </c>
      <c r="W797">
        <v>4</v>
      </c>
      <c r="X797">
        <v>0.3453</v>
      </c>
      <c r="Y797">
        <v>3.2496999999999998</v>
      </c>
      <c r="Z797">
        <v>0.51539999999999997</v>
      </c>
      <c r="AA797">
        <v>0.42659999999999998</v>
      </c>
      <c r="AB797">
        <v>4</v>
      </c>
      <c r="AC797">
        <v>0.3453</v>
      </c>
      <c r="AD797">
        <v>3.2496999999999998</v>
      </c>
      <c r="AE797">
        <v>0.51539999999999997</v>
      </c>
      <c r="AF797">
        <f>LOG(Table1[[#This Row],[QEpsAll]])</f>
        <v>-0.29791427856417496</v>
      </c>
      <c r="AG797">
        <f>LOG(Table1[[#This Row],[QEpsBtm]])</f>
        <v>-0.65033401590337025</v>
      </c>
      <c r="AH797">
        <f>(LOG(Table1[[#This Row],[QEpsBtmIC]])-Table1[[#This Row],[QEpsBtmLog]])/(Table1[[#This Row],[QEpsBtm_BoolLog]]-Table1[[#This Row],[QEpsBtmLog]])</f>
        <v>4.828840279500364E-2</v>
      </c>
      <c r="AI797" s="1">
        <f>(LOG(Table1[[#This Row],[QEpsBtmICRand]])-Table1[[#This Row],[QEpsBtmLog]])/(Table1[[#This Row],[QEpsBtm_BoolLog]]-Table1[[#This Row],[QEpsBtmLog]])</f>
        <v>0.76300181768068509</v>
      </c>
      <c r="AJ797" s="1">
        <f>(LOG(Table1[[#This Row],[QEpsBtmIC_HasseSimple]])-Table1[[#This Row],[QEpsBtmLog]])/(Table1[[#This Row],[QEpsBtm_BoolLog]]-Table1[[#This Row],[QEpsBtmLog]])</f>
        <v>0.77343875861886824</v>
      </c>
      <c r="AK797" s="1">
        <f>(LOG(Table1[[#This Row],[QEpsBtmIC_Hasse]])-Table1[[#This Row],[QEpsBtmLog]])/(Table1[[#This Row],[QEpsBtm_BoolLog]]-Table1[[#This Row],[QEpsBtmLog]])</f>
        <v>0.52011534642576562</v>
      </c>
      <c r="AL797" s="1">
        <f>(LOG(Table1[[#This Row],[QEpsBtmIC_Bool]])-Table1[[#This Row],[QEpsBtmLog]])/(Table1[[#This Row],[QEpsBtm_BoolLog]]-Table1[[#This Row],[QEpsBtmLog]])</f>
        <v>1</v>
      </c>
      <c r="AM797" s="1">
        <f>(LOG(Table1[[#This Row],[QEpsBtm_HasseSimple]])-Table1[[#This Row],[QEpsBtmLog]])/(Table1[[#This Row],[QEpsBtm_BoolLog]]-Table1[[#This Row],[QEpsBtmLog]])</f>
        <v>0.77343875861886824</v>
      </c>
      <c r="AN797" s="1">
        <f>(LOG(Table1[[#This Row],[QEpsBtm_Hasse]])-Table1[[#This Row],[QEpsBtmLog]])/(Table1[[#This Row],[QEpsBtm_BoolLog]]-Table1[[#This Row],[QEpsBtmLog]])</f>
        <v>0.52011534642576562</v>
      </c>
      <c r="AO797" s="1">
        <f>LOG(Table1[[#This Row],[QEpsBtm_Bool]])</f>
        <v>-0.28785558578511411</v>
      </c>
    </row>
    <row r="798" spans="1:41" hidden="1" x14ac:dyDescent="0.25">
      <c r="A798" s="1" t="s">
        <v>46</v>
      </c>
      <c r="B798" t="s">
        <v>53</v>
      </c>
      <c r="C798">
        <v>1000</v>
      </c>
      <c r="D798">
        <v>2</v>
      </c>
      <c r="E798">
        <v>11</v>
      </c>
      <c r="F798">
        <v>11</v>
      </c>
      <c r="G798">
        <v>3.5799999999999998E-2</v>
      </c>
      <c r="H798">
        <v>4.0000000000000002E-4</v>
      </c>
      <c r="I798">
        <v>0.50360000000000005</v>
      </c>
      <c r="J798">
        <v>2.29E-2</v>
      </c>
      <c r="K798">
        <v>2.9999999999999997E-4</v>
      </c>
      <c r="L798">
        <v>0.3125</v>
      </c>
      <c r="M798">
        <v>2.3E-2</v>
      </c>
      <c r="N798">
        <v>4.0000000000000002E-4</v>
      </c>
      <c r="O798">
        <v>0.31630000000000003</v>
      </c>
      <c r="P798">
        <v>4.3200000000000002E-2</v>
      </c>
      <c r="Q798">
        <v>2.9999999999999997E-4</v>
      </c>
      <c r="R798">
        <v>0.7097</v>
      </c>
      <c r="S798">
        <v>3.9100000000000003E-2</v>
      </c>
      <c r="T798">
        <v>3.9100000000000003E-2</v>
      </c>
      <c r="U798">
        <v>5.4699999999999999E-2</v>
      </c>
      <c r="V798">
        <v>0.93769999999999998</v>
      </c>
      <c r="W798">
        <v>8.4994999999999994</v>
      </c>
      <c r="X798">
        <v>0.7913</v>
      </c>
      <c r="Y798">
        <v>7.1246</v>
      </c>
      <c r="Z798">
        <v>1.1832</v>
      </c>
      <c r="AA798">
        <v>0.93769999999999998</v>
      </c>
      <c r="AB798">
        <v>8.4994999999999994</v>
      </c>
      <c r="AC798">
        <v>0.7913</v>
      </c>
      <c r="AD798">
        <v>7.1246</v>
      </c>
      <c r="AE798">
        <v>1.1832</v>
      </c>
      <c r="AF798">
        <f>LOG(Table1[[#This Row],[QEpsAll]])</f>
        <v>-0.29791427856417496</v>
      </c>
      <c r="AG798">
        <f>LOG(Table1[[#This Row],[QEpsBtm]])</f>
        <v>-0.50514997831990593</v>
      </c>
      <c r="AH798">
        <f>(LOG(Table1[[#This Row],[QEpsBtmIC]])-Table1[[#This Row],[QEpsBtmLog]])/(Table1[[#This Row],[QEpsBtm_BoolLog]]-Table1[[#This Row],[QEpsBtmLog]])</f>
        <v>9.0783402701738094E-3</v>
      </c>
      <c r="AI798" s="1">
        <f>(LOG(Table1[[#This Row],[QEpsBtmICRand]])-Table1[[#This Row],[QEpsBtmLog]])/(Table1[[#This Row],[QEpsBtm_BoolLog]]-Table1[[#This Row],[QEpsBtmLog]])</f>
        <v>0.61608400043393696</v>
      </c>
      <c r="AJ798" s="1">
        <f>(LOG(Table1[[#This Row],[QEpsBtmIC_HasseSimple]])-Table1[[#This Row],[QEpsBtmLog]])/(Table1[[#This Row],[QEpsBtm_BoolLog]]-Table1[[#This Row],[QEpsBtmLog]])</f>
        <v>0.82533237062080411</v>
      </c>
      <c r="AK798" s="1">
        <f>(LOG(Table1[[#This Row],[QEpsBtmIC_Hasse]])-Table1[[#This Row],[QEpsBtmLog]])/(Table1[[#This Row],[QEpsBtm_BoolLog]]-Table1[[#This Row],[QEpsBtmLog]])</f>
        <v>0.69783027359282079</v>
      </c>
      <c r="AL798" s="1">
        <f>(LOG(Table1[[#This Row],[QEpsBtmIC_Bool]])-Table1[[#This Row],[QEpsBtmLog]])/(Table1[[#This Row],[QEpsBtm_BoolLog]]-Table1[[#This Row],[QEpsBtmLog]])</f>
        <v>1</v>
      </c>
      <c r="AM798" s="1">
        <f>(LOG(Table1[[#This Row],[QEpsBtm_HasseSimple]])-Table1[[#This Row],[QEpsBtmLog]])/(Table1[[#This Row],[QEpsBtm_BoolLog]]-Table1[[#This Row],[QEpsBtmLog]])</f>
        <v>0.82533237062080411</v>
      </c>
      <c r="AN798" s="1">
        <f>(LOG(Table1[[#This Row],[QEpsBtm_Hasse]])-Table1[[#This Row],[QEpsBtmLog]])/(Table1[[#This Row],[QEpsBtm_BoolLog]]-Table1[[#This Row],[QEpsBtmLog]])</f>
        <v>0.69783027359282079</v>
      </c>
      <c r="AO798" s="1">
        <f>LOG(Table1[[#This Row],[QEpsBtm_Bool]])</f>
        <v>7.3058160988836052E-2</v>
      </c>
    </row>
    <row r="799" spans="1:41" hidden="1" x14ac:dyDescent="0.25">
      <c r="A799" s="1" t="s">
        <v>46</v>
      </c>
      <c r="B799" t="s">
        <v>53</v>
      </c>
      <c r="C799">
        <v>1000</v>
      </c>
      <c r="D799">
        <v>3</v>
      </c>
      <c r="E799">
        <v>19</v>
      </c>
      <c r="F799">
        <v>19</v>
      </c>
      <c r="G799">
        <v>3.5799999999999998E-2</v>
      </c>
      <c r="H799">
        <v>4.0000000000000002E-4</v>
      </c>
      <c r="I799">
        <v>0.50360000000000005</v>
      </c>
      <c r="J799">
        <v>2.4299999999999999E-2</v>
      </c>
      <c r="K799">
        <v>2.9999999999999997E-4</v>
      </c>
      <c r="L799">
        <v>0.33389999999999997</v>
      </c>
      <c r="M799">
        <v>2.4400000000000002E-2</v>
      </c>
      <c r="N799">
        <v>4.0000000000000002E-4</v>
      </c>
      <c r="O799">
        <v>0.33229999999999998</v>
      </c>
      <c r="P799">
        <v>0.05</v>
      </c>
      <c r="Q799">
        <v>0</v>
      </c>
      <c r="R799">
        <v>0.87549999999999994</v>
      </c>
      <c r="S799">
        <v>5.4699999999999999E-2</v>
      </c>
      <c r="T799">
        <v>5.4699999999999999E-2</v>
      </c>
      <c r="U799">
        <v>5.4699999999999999E-2</v>
      </c>
      <c r="V799">
        <v>1.5609</v>
      </c>
      <c r="W799">
        <v>14.748699999999999</v>
      </c>
      <c r="X799">
        <v>1.3755999999999999</v>
      </c>
      <c r="Y799">
        <v>13.061999999999999</v>
      </c>
      <c r="Z799">
        <v>1.9715</v>
      </c>
      <c r="AA799">
        <v>1.5609</v>
      </c>
      <c r="AB799">
        <v>14.748699999999999</v>
      </c>
      <c r="AC799">
        <v>1.3755999999999999</v>
      </c>
      <c r="AD799">
        <v>13.061999999999999</v>
      </c>
      <c r="AE799">
        <v>1.9715</v>
      </c>
      <c r="AF799">
        <f>LOG(Table1[[#This Row],[QEpsAll]])</f>
        <v>-0.29791427856417496</v>
      </c>
      <c r="AG799">
        <f>LOG(Table1[[#This Row],[QEpsBtm]])</f>
        <v>-0.47638358094562927</v>
      </c>
      <c r="AH799">
        <f>(LOG(Table1[[#This Row],[QEpsBtmIC]])-Table1[[#This Row],[QEpsBtmLog]])/(Table1[[#This Row],[QEpsBtm_BoolLog]]-Table1[[#This Row],[QEpsBtmLog]])</f>
        <v>-2.7050452494533049E-3</v>
      </c>
      <c r="AI799" s="1">
        <f>(LOG(Table1[[#This Row],[QEpsBtmICRand]])-Table1[[#This Row],[QEpsBtmLog]])/(Table1[[#This Row],[QEpsBtm_BoolLog]]-Table1[[#This Row],[QEpsBtmLog]])</f>
        <v>0.54285579846294152</v>
      </c>
      <c r="AJ799" s="1">
        <f>(LOG(Table1[[#This Row],[QEpsBtmIC_HasseSimple]])-Table1[[#This Row],[QEpsBtmLog]])/(Table1[[#This Row],[QEpsBtm_BoolLog]]-Table1[[#This Row],[QEpsBtmLog]])</f>
        <v>0.86848510965211523</v>
      </c>
      <c r="AK799" s="1">
        <f>(LOG(Table1[[#This Row],[QEpsBtmIC_Hasse]])-Table1[[#This Row],[QEpsBtmLog]])/(Table1[[#This Row],[QEpsBtm_BoolLog]]-Table1[[#This Row],[QEpsBtmLog]])</f>
        <v>0.79731769390240259</v>
      </c>
      <c r="AL799" s="1">
        <f>(LOG(Table1[[#This Row],[QEpsBtmIC_Bool]])-Table1[[#This Row],[QEpsBtmLog]])/(Table1[[#This Row],[QEpsBtm_BoolLog]]-Table1[[#This Row],[QEpsBtmLog]])</f>
        <v>1</v>
      </c>
      <c r="AM799" s="1">
        <f>(LOG(Table1[[#This Row],[QEpsBtm_HasseSimple]])-Table1[[#This Row],[QEpsBtmLog]])/(Table1[[#This Row],[QEpsBtm_BoolLog]]-Table1[[#This Row],[QEpsBtmLog]])</f>
        <v>0.86848510965211523</v>
      </c>
      <c r="AN799" s="1">
        <f>(LOG(Table1[[#This Row],[QEpsBtm_Hasse]])-Table1[[#This Row],[QEpsBtmLog]])/(Table1[[#This Row],[QEpsBtm_BoolLog]]-Table1[[#This Row],[QEpsBtmLog]])</f>
        <v>0.79731769390240259</v>
      </c>
      <c r="AO799" s="1">
        <f>LOG(Table1[[#This Row],[QEpsBtm_Bool]])</f>
        <v>0.29479678140924198</v>
      </c>
    </row>
    <row r="800" spans="1:41" hidden="1" x14ac:dyDescent="0.25">
      <c r="A800" s="1" t="s">
        <v>46</v>
      </c>
      <c r="B800" t="s">
        <v>53</v>
      </c>
      <c r="C800">
        <v>1000</v>
      </c>
      <c r="D800">
        <v>4</v>
      </c>
      <c r="E800">
        <v>21</v>
      </c>
      <c r="F800">
        <v>21</v>
      </c>
      <c r="G800">
        <v>3.5799999999999998E-2</v>
      </c>
      <c r="H800">
        <v>4.0000000000000002E-4</v>
      </c>
      <c r="I800">
        <v>0.50360000000000005</v>
      </c>
      <c r="J800">
        <v>2.47E-2</v>
      </c>
      <c r="K800">
        <v>4.0000000000000002E-4</v>
      </c>
      <c r="L800">
        <v>0.33679999999999999</v>
      </c>
      <c r="M800">
        <v>2.4799999999999999E-2</v>
      </c>
      <c r="N800">
        <v>2.9999999999999997E-4</v>
      </c>
      <c r="O800">
        <v>0.33160000000000001</v>
      </c>
      <c r="P800">
        <v>5.1400000000000001E-2</v>
      </c>
      <c r="Q800">
        <v>2.9999999999999997E-4</v>
      </c>
      <c r="R800">
        <v>0.89900000000000002</v>
      </c>
      <c r="S800">
        <v>5.4699999999999999E-2</v>
      </c>
      <c r="T800">
        <v>5.4699999999999999E-2</v>
      </c>
      <c r="U800">
        <v>5.4699999999999999E-2</v>
      </c>
      <c r="V800">
        <v>1.6823999999999999</v>
      </c>
      <c r="W800">
        <v>15.8109</v>
      </c>
      <c r="X800">
        <v>1.4812000000000001</v>
      </c>
      <c r="Y800">
        <v>13.999499999999999</v>
      </c>
      <c r="Z800">
        <v>2.1953</v>
      </c>
      <c r="AA800">
        <v>1.6823999999999999</v>
      </c>
      <c r="AB800">
        <v>15.8109</v>
      </c>
      <c r="AC800">
        <v>1.4812000000000001</v>
      </c>
      <c r="AD800">
        <v>13.999499999999999</v>
      </c>
      <c r="AE800">
        <v>2.1953</v>
      </c>
      <c r="AF800">
        <f>LOG(Table1[[#This Row],[QEpsAll]])</f>
        <v>-0.29791427856417496</v>
      </c>
      <c r="AG800">
        <f>LOG(Table1[[#This Row],[QEpsBtm]])</f>
        <v>-0.47262791717238811</v>
      </c>
      <c r="AH800">
        <f>(LOG(Table1[[#This Row],[QEpsBtmIC]])-Table1[[#This Row],[QEpsBtmLog]])/(Table1[[#This Row],[QEpsBtm_BoolLog]]-Table1[[#This Row],[QEpsBtmLog]])</f>
        <v>-8.3004299779658713E-3</v>
      </c>
      <c r="AI800" s="1">
        <f>(LOG(Table1[[#This Row],[QEpsBtmICRand]])-Table1[[#This Row],[QEpsBtmLog]])/(Table1[[#This Row],[QEpsBtm_BoolLog]]-Table1[[#This Row],[QEpsBtmLog]])</f>
        <v>0.52373933697485975</v>
      </c>
      <c r="AJ800" s="1">
        <f>(LOG(Table1[[#This Row],[QEpsBtmIC_HasseSimple]])-Table1[[#This Row],[QEpsBtmLog]])/(Table1[[#This Row],[QEpsBtm_BoolLog]]-Table1[[#This Row],[QEpsBtmLog]])</f>
        <v>0.85804996440170034</v>
      </c>
      <c r="AK800" s="1">
        <f>(LOG(Table1[[#This Row],[QEpsBtmIC_Hasse]])-Table1[[#This Row],[QEpsBtmLog]])/(Table1[[#This Row],[QEpsBtm_BoolLog]]-Table1[[#This Row],[QEpsBtmLog]])</f>
        <v>0.79010490179595128</v>
      </c>
      <c r="AL800" s="1">
        <f>(LOG(Table1[[#This Row],[QEpsBtmIC_Bool]])-Table1[[#This Row],[QEpsBtmLog]])/(Table1[[#This Row],[QEpsBtm_BoolLog]]-Table1[[#This Row],[QEpsBtmLog]])</f>
        <v>1</v>
      </c>
      <c r="AM800" s="1">
        <f>(LOG(Table1[[#This Row],[QEpsBtm_HasseSimple]])-Table1[[#This Row],[QEpsBtmLog]])/(Table1[[#This Row],[QEpsBtm_BoolLog]]-Table1[[#This Row],[QEpsBtmLog]])</f>
        <v>0.85804996440170034</v>
      </c>
      <c r="AN800" s="1">
        <f>(LOG(Table1[[#This Row],[QEpsBtm_Hasse]])-Table1[[#This Row],[QEpsBtmLog]])/(Table1[[#This Row],[QEpsBtm_BoolLog]]-Table1[[#This Row],[QEpsBtmLog]])</f>
        <v>0.79010490179595128</v>
      </c>
      <c r="AO800" s="1">
        <f>LOG(Table1[[#This Row],[QEpsBtm_Bool]])</f>
        <v>0.34149387739902887</v>
      </c>
    </row>
    <row r="801" spans="1:41" hidden="1" x14ac:dyDescent="0.25">
      <c r="A801" s="1" t="s">
        <v>46</v>
      </c>
      <c r="B801" t="s">
        <v>53</v>
      </c>
      <c r="C801">
        <v>1000</v>
      </c>
      <c r="D801">
        <v>5</v>
      </c>
      <c r="E801">
        <v>27</v>
      </c>
      <c r="F801">
        <v>27</v>
      </c>
      <c r="G801">
        <v>3.5799999999999998E-2</v>
      </c>
      <c r="H801">
        <v>4.0000000000000002E-4</v>
      </c>
      <c r="I801">
        <v>0.50360000000000005</v>
      </c>
      <c r="J801">
        <v>2.6200000000000001E-2</v>
      </c>
      <c r="K801">
        <v>4.0000000000000002E-4</v>
      </c>
      <c r="L801">
        <v>0.36149999999999999</v>
      </c>
      <c r="M801">
        <v>2.6200000000000001E-2</v>
      </c>
      <c r="N801">
        <v>2.0000000000000001E-4</v>
      </c>
      <c r="O801">
        <v>0.35630000000000001</v>
      </c>
      <c r="P801">
        <v>5.3999999999999999E-2</v>
      </c>
      <c r="Q801">
        <v>0</v>
      </c>
      <c r="R801">
        <v>0.94430000000000003</v>
      </c>
      <c r="S801">
        <v>5.4699999999999999E-2</v>
      </c>
      <c r="T801">
        <v>5.4699999999999999E-2</v>
      </c>
      <c r="U801">
        <v>5.4699999999999999E-2</v>
      </c>
      <c r="V801">
        <v>2.2768999999999999</v>
      </c>
      <c r="W801">
        <v>21.8109</v>
      </c>
      <c r="X801">
        <v>2.0756999999999999</v>
      </c>
      <c r="Y801">
        <v>19.999500000000001</v>
      </c>
      <c r="Z801">
        <v>2.7896999999999998</v>
      </c>
      <c r="AA801">
        <v>2.2768999999999999</v>
      </c>
      <c r="AB801">
        <v>21.8109</v>
      </c>
      <c r="AC801">
        <v>2.0756999999999999</v>
      </c>
      <c r="AD801">
        <v>19.999500000000001</v>
      </c>
      <c r="AE801">
        <v>2.7896999999999998</v>
      </c>
      <c r="AF801">
        <f>LOG(Table1[[#This Row],[QEpsAll]])</f>
        <v>-0.29791427856417496</v>
      </c>
      <c r="AG801">
        <f>LOG(Table1[[#This Row],[QEpsBtm]])</f>
        <v>-0.44189169836945041</v>
      </c>
      <c r="AH801">
        <f>(LOG(Table1[[#This Row],[QEpsBtmIC]])-Table1[[#This Row],[QEpsBtmLog]])/(Table1[[#This Row],[QEpsBtm_BoolLog]]-Table1[[#This Row],[QEpsBtmLog]])</f>
        <v>-7.0905233492303665E-3</v>
      </c>
      <c r="AI801" s="1">
        <f>(LOG(Table1[[#This Row],[QEpsBtmICRand]])-Table1[[#This Row],[QEpsBtmLog]])/(Table1[[#This Row],[QEpsBtm_BoolLog]]-Table1[[#This Row],[QEpsBtmLog]])</f>
        <v>0.46988795266176026</v>
      </c>
      <c r="AJ801" s="1">
        <f>(LOG(Table1[[#This Row],[QEpsBtmIC_HasseSimple]])-Table1[[#This Row],[QEpsBtmLog]])/(Table1[[#This Row],[QEpsBtm_BoolLog]]-Table1[[#This Row],[QEpsBtmLog]])</f>
        <v>0.90059876637983194</v>
      </c>
      <c r="AK801" s="1">
        <f>(LOG(Table1[[#This Row],[QEpsBtmIC_Hasse]])-Table1[[#This Row],[QEpsBtmLog]])/(Table1[[#This Row],[QEpsBtm_BoolLog]]-Table1[[#This Row],[QEpsBtmLog]])</f>
        <v>0.85532364332251209</v>
      </c>
      <c r="AL801" s="1">
        <f>(LOG(Table1[[#This Row],[QEpsBtmIC_Bool]])-Table1[[#This Row],[QEpsBtmLog]])/(Table1[[#This Row],[QEpsBtm_BoolLog]]-Table1[[#This Row],[QEpsBtmLog]])</f>
        <v>1</v>
      </c>
      <c r="AM801" s="1">
        <f>(LOG(Table1[[#This Row],[QEpsBtm_HasseSimple]])-Table1[[#This Row],[QEpsBtmLog]])/(Table1[[#This Row],[QEpsBtm_BoolLog]]-Table1[[#This Row],[QEpsBtmLog]])</f>
        <v>0.90059876637983194</v>
      </c>
      <c r="AN801" s="1">
        <f>(LOG(Table1[[#This Row],[QEpsBtm_Hasse]])-Table1[[#This Row],[QEpsBtmLog]])/(Table1[[#This Row],[QEpsBtm_BoolLog]]-Table1[[#This Row],[QEpsBtmLog]])</f>
        <v>0.85532364332251209</v>
      </c>
      <c r="AO801" s="1">
        <f>LOG(Table1[[#This Row],[QEpsBtm_Bool]])</f>
        <v>0.4455575024313671</v>
      </c>
    </row>
    <row r="802" spans="1:41" x14ac:dyDescent="0.25">
      <c r="A802" s="1" t="s">
        <v>46</v>
      </c>
      <c r="B802" t="s">
        <v>53</v>
      </c>
      <c r="C802">
        <v>1000</v>
      </c>
      <c r="D802">
        <v>6</v>
      </c>
      <c r="E802">
        <v>33</v>
      </c>
      <c r="F802">
        <v>33</v>
      </c>
      <c r="G802">
        <v>3.5799999999999998E-2</v>
      </c>
      <c r="H802">
        <v>4.0000000000000002E-4</v>
      </c>
      <c r="I802">
        <v>0.50360000000000005</v>
      </c>
      <c r="J802">
        <v>2.7E-2</v>
      </c>
      <c r="K802">
        <v>2.9999999999999997E-4</v>
      </c>
      <c r="L802">
        <v>0.37130000000000002</v>
      </c>
      <c r="M802">
        <v>2.7400000000000001E-2</v>
      </c>
      <c r="N802">
        <v>2.9999999999999997E-4</v>
      </c>
      <c r="O802">
        <v>0.36919999999999997</v>
      </c>
      <c r="P802">
        <v>5.67E-2</v>
      </c>
      <c r="Q802">
        <v>2.9999999999999997E-4</v>
      </c>
      <c r="R802">
        <v>0.97019999999999995</v>
      </c>
      <c r="S802">
        <v>5.4699999999999999E-2</v>
      </c>
      <c r="T802">
        <v>5.4699999999999999E-2</v>
      </c>
      <c r="U802">
        <v>5.4699999999999999E-2</v>
      </c>
      <c r="V802">
        <v>2.9001000000000001</v>
      </c>
      <c r="W802">
        <v>27.3109</v>
      </c>
      <c r="X802">
        <v>2.6509999999999998</v>
      </c>
      <c r="Y802">
        <v>24.999500000000001</v>
      </c>
      <c r="Z802">
        <v>3.4641999999999999</v>
      </c>
      <c r="AA802">
        <v>2.9001000000000001</v>
      </c>
      <c r="AB802">
        <v>27.3109</v>
      </c>
      <c r="AC802">
        <v>2.6509999999999998</v>
      </c>
      <c r="AD802">
        <v>24.999500000000001</v>
      </c>
      <c r="AE802">
        <v>3.4641999999999999</v>
      </c>
      <c r="AF802">
        <f>LOG(Table1[[#This Row],[QEpsAll]])</f>
        <v>-0.29791427856417496</v>
      </c>
      <c r="AG802">
        <f>LOG(Table1[[#This Row],[QEpsBtm]])</f>
        <v>-0.43027505077384109</v>
      </c>
      <c r="AH802">
        <f>(LOG(Table1[[#This Row],[QEpsBtmIC]])-Table1[[#This Row],[QEpsBtmLog]])/(Table1[[#This Row],[QEpsBtm_BoolLog]]-Table1[[#This Row],[QEpsBtmLog]])</f>
        <v>-2.5397594868890126E-3</v>
      </c>
      <c r="AI802" s="1">
        <f>(LOG(Table1[[#This Row],[QEpsBtmICRand]])-Table1[[#This Row],[QEpsBtmLog]])/(Table1[[#This Row],[QEpsBtm_BoolLog]]-Table1[[#This Row],[QEpsBtmLog]])</f>
        <v>0.43009153477584527</v>
      </c>
      <c r="AJ802" s="1">
        <f>(LOG(Table1[[#This Row],[QEpsBtmIC_HasseSimple]])-Table1[[#This Row],[QEpsBtmLog]])/(Table1[[#This Row],[QEpsBtm_BoolLog]]-Table1[[#This Row],[QEpsBtmLog]])</f>
        <v>0.92041268757445738</v>
      </c>
      <c r="AK802" s="1">
        <f>(LOG(Table1[[#This Row],[QEpsBtmIC_Hasse]])-Table1[[#This Row],[QEpsBtmLog]])/(Table1[[#This Row],[QEpsBtm_BoolLog]]-Table1[[#This Row],[QEpsBtmLog]])</f>
        <v>0.88019809846909192</v>
      </c>
      <c r="AL802" s="1">
        <f>(LOG(Table1[[#This Row],[QEpsBtmIC_Bool]])-Table1[[#This Row],[QEpsBtmLog]])/(Table1[[#This Row],[QEpsBtm_BoolLog]]-Table1[[#This Row],[QEpsBtmLog]])</f>
        <v>1</v>
      </c>
      <c r="AM802" s="1">
        <f>(LOG(Table1[[#This Row],[QEpsBtm_HasseSimple]])-Table1[[#This Row],[QEpsBtmLog]])/(Table1[[#This Row],[QEpsBtm_BoolLog]]-Table1[[#This Row],[QEpsBtmLog]])</f>
        <v>0.92041268757445738</v>
      </c>
      <c r="AN802" s="1">
        <f>(LOG(Table1[[#This Row],[QEpsBtm_Hasse]])-Table1[[#This Row],[QEpsBtmLog]])/(Table1[[#This Row],[QEpsBtm_BoolLog]]-Table1[[#This Row],[QEpsBtmLog]])</f>
        <v>0.88019809846909192</v>
      </c>
      <c r="AO802" s="1">
        <f>LOG(Table1[[#This Row],[QEpsBtm_Bool]])</f>
        <v>0.53960295736061015</v>
      </c>
    </row>
    <row r="803" spans="1:41" hidden="1" x14ac:dyDescent="0.25">
      <c r="A803" s="1" t="s">
        <v>46</v>
      </c>
      <c r="B803" t="s">
        <v>53</v>
      </c>
      <c r="C803">
        <v>1000</v>
      </c>
      <c r="D803">
        <v>7</v>
      </c>
      <c r="E803">
        <v>37</v>
      </c>
      <c r="F803">
        <v>37</v>
      </c>
      <c r="G803">
        <v>3.5799999999999998E-2</v>
      </c>
      <c r="H803">
        <v>4.0000000000000002E-4</v>
      </c>
      <c r="I803">
        <v>0.50360000000000005</v>
      </c>
      <c r="J803">
        <v>2.7799999999999998E-2</v>
      </c>
      <c r="K803">
        <v>4.0000000000000002E-4</v>
      </c>
      <c r="L803">
        <v>0.37790000000000001</v>
      </c>
      <c r="M803">
        <v>2.76E-2</v>
      </c>
      <c r="N803">
        <v>4.0000000000000002E-4</v>
      </c>
      <c r="O803">
        <v>0.37930000000000003</v>
      </c>
      <c r="P803">
        <v>5.8000000000000003E-2</v>
      </c>
      <c r="Q803">
        <v>0</v>
      </c>
      <c r="R803">
        <v>0.97970000000000002</v>
      </c>
      <c r="S803">
        <v>5.4699999999999999E-2</v>
      </c>
      <c r="T803">
        <v>5.4699999999999999E-2</v>
      </c>
      <c r="U803">
        <v>5.4699999999999999E-2</v>
      </c>
      <c r="V803">
        <v>3.2986</v>
      </c>
      <c r="W803">
        <v>31.3109</v>
      </c>
      <c r="X803">
        <v>3.0495000000000001</v>
      </c>
      <c r="Y803">
        <v>28.999500000000001</v>
      </c>
      <c r="Z803">
        <v>3.8626</v>
      </c>
      <c r="AA803">
        <v>3.2986</v>
      </c>
      <c r="AB803">
        <v>31.3109</v>
      </c>
      <c r="AC803">
        <v>3.0495000000000001</v>
      </c>
      <c r="AD803">
        <v>28.999500000000001</v>
      </c>
      <c r="AE803">
        <v>3.8626</v>
      </c>
      <c r="AF803">
        <f>LOG(Table1[[#This Row],[QEpsAll]])</f>
        <v>-0.29791427856417496</v>
      </c>
      <c r="AG803">
        <f>LOG(Table1[[#This Row],[QEpsBtm]])</f>
        <v>-0.42262310808298548</v>
      </c>
      <c r="AH803">
        <f>(LOG(Table1[[#This Row],[QEpsBtmIC]])-Table1[[#This Row],[QEpsBtmLog]])/(Table1[[#This Row],[QEpsBtm_BoolLog]]-Table1[[#This Row],[QEpsBtmLog]])</f>
        <v>1.5908333442927593E-3</v>
      </c>
      <c r="AI803" s="1">
        <f>(LOG(Table1[[#This Row],[QEpsBtmICRand]])-Table1[[#This Row],[QEpsBtmLog]])/(Table1[[#This Row],[QEpsBtm_BoolLog]]-Table1[[#This Row],[QEpsBtmLog]])</f>
        <v>0.40982174393294535</v>
      </c>
      <c r="AJ803" s="1">
        <f>(LOG(Table1[[#This Row],[QEpsBtmIC_HasseSimple]])-Table1[[#This Row],[QEpsBtmLog]])/(Table1[[#This Row],[QEpsBtm_BoolLog]]-Table1[[#This Row],[QEpsBtmLog]])</f>
        <v>0.93209520715265914</v>
      </c>
      <c r="AK803" s="1">
        <f>(LOG(Table1[[#This Row],[QEpsBtmIC_Hasse]])-Table1[[#This Row],[QEpsBtmLog]])/(Table1[[#This Row],[QEpsBtm_BoolLog]]-Table1[[#This Row],[QEpsBtmLog]])</f>
        <v>0.89831519638665058</v>
      </c>
      <c r="AL803" s="1">
        <f>(LOG(Table1[[#This Row],[QEpsBtmIC_Bool]])-Table1[[#This Row],[QEpsBtmLog]])/(Table1[[#This Row],[QEpsBtm_BoolLog]]-Table1[[#This Row],[QEpsBtmLog]])</f>
        <v>1</v>
      </c>
      <c r="AM803" s="1">
        <f>(LOG(Table1[[#This Row],[QEpsBtm_HasseSimple]])-Table1[[#This Row],[QEpsBtmLog]])/(Table1[[#This Row],[QEpsBtm_BoolLog]]-Table1[[#This Row],[QEpsBtmLog]])</f>
        <v>0.93209520715265914</v>
      </c>
      <c r="AN803" s="1">
        <f>(LOG(Table1[[#This Row],[QEpsBtm_Hasse]])-Table1[[#This Row],[QEpsBtmLog]])/(Table1[[#This Row],[QEpsBtm_BoolLog]]-Table1[[#This Row],[QEpsBtmLog]])</f>
        <v>0.89831519638665058</v>
      </c>
      <c r="AO803" s="1">
        <f>LOG(Table1[[#This Row],[QEpsBtm_Bool]])</f>
        <v>0.5868797361574235</v>
      </c>
    </row>
    <row r="804" spans="1:41" hidden="1" x14ac:dyDescent="0.25">
      <c r="A804" s="1" t="s">
        <v>46</v>
      </c>
      <c r="B804" t="s">
        <v>53</v>
      </c>
      <c r="C804">
        <v>1000</v>
      </c>
      <c r="D804">
        <v>8</v>
      </c>
      <c r="E804">
        <v>41</v>
      </c>
      <c r="F804">
        <v>41</v>
      </c>
      <c r="G804">
        <v>3.5799999999999998E-2</v>
      </c>
      <c r="H804">
        <v>4.0000000000000002E-4</v>
      </c>
      <c r="I804">
        <v>0.50360000000000005</v>
      </c>
      <c r="J804">
        <v>2.76E-2</v>
      </c>
      <c r="K804">
        <v>2.9999999999999997E-4</v>
      </c>
      <c r="L804">
        <v>0.38279999999999997</v>
      </c>
      <c r="M804">
        <v>2.7799999999999998E-2</v>
      </c>
      <c r="N804">
        <v>4.0000000000000002E-4</v>
      </c>
      <c r="O804">
        <v>0.38250000000000001</v>
      </c>
      <c r="P804">
        <v>5.9200000000000003E-2</v>
      </c>
      <c r="Q804">
        <v>2.9999999999999997E-4</v>
      </c>
      <c r="R804">
        <v>0.98229999999999995</v>
      </c>
      <c r="S804">
        <v>5.4699999999999999E-2</v>
      </c>
      <c r="T804">
        <v>5.4699999999999999E-2</v>
      </c>
      <c r="U804">
        <v>5.4699999999999999E-2</v>
      </c>
      <c r="V804">
        <v>3.6555</v>
      </c>
      <c r="W804">
        <v>34.435499999999998</v>
      </c>
      <c r="X804">
        <v>3.3816000000000002</v>
      </c>
      <c r="Y804">
        <v>31.873899999999999</v>
      </c>
      <c r="Z804">
        <v>4.3144</v>
      </c>
      <c r="AA804">
        <v>3.6555</v>
      </c>
      <c r="AB804">
        <v>34.435499999999998</v>
      </c>
      <c r="AC804">
        <v>3.3816000000000002</v>
      </c>
      <c r="AD804">
        <v>31.873899999999999</v>
      </c>
      <c r="AE804">
        <v>4.3144</v>
      </c>
      <c r="AF804">
        <f>LOG(Table1[[#This Row],[QEpsAll]])</f>
        <v>-0.29791427856417496</v>
      </c>
      <c r="AG804">
        <f>LOG(Table1[[#This Row],[QEpsBtm]])</f>
        <v>-0.41702807089519406</v>
      </c>
      <c r="AH804">
        <f>(LOG(Table1[[#This Row],[QEpsBtmIC]])-Table1[[#This Row],[QEpsBtmLog]])/(Table1[[#This Row],[QEpsBtm_BoolLog]]-Table1[[#This Row],[QEpsBtmLog]])</f>
        <v>-3.2367518203946249E-4</v>
      </c>
      <c r="AI804" s="1">
        <f>(LOG(Table1[[#This Row],[QEpsBtmICRand]])-Table1[[#This Row],[QEpsBtmLog]])/(Table1[[#This Row],[QEpsBtm_BoolLog]]-Table1[[#This Row],[QEpsBtmLog]])</f>
        <v>0.38906108372520792</v>
      </c>
      <c r="AJ804" s="1">
        <f>(LOG(Table1[[#This Row],[QEpsBtmIC_HasseSimple]])-Table1[[#This Row],[QEpsBtmLog]])/(Table1[[#This Row],[QEpsBtm_BoolLog]]-Table1[[#This Row],[QEpsBtmLog]])</f>
        <v>0.93158066147446195</v>
      </c>
      <c r="AK804" s="1">
        <f>(LOG(Table1[[#This Row],[QEpsBtmIC_Hasse]])-Table1[[#This Row],[QEpsBtmLog]])/(Table1[[#This Row],[QEpsBtm_BoolLog]]-Table1[[#This Row],[QEpsBtmLog]])</f>
        <v>0.8994264694002313</v>
      </c>
      <c r="AL804" s="1">
        <f>(LOG(Table1[[#This Row],[QEpsBtmIC_Bool]])-Table1[[#This Row],[QEpsBtmLog]])/(Table1[[#This Row],[QEpsBtm_BoolLog]]-Table1[[#This Row],[QEpsBtmLog]])</f>
        <v>1</v>
      </c>
      <c r="AM804" s="1">
        <f>(LOG(Table1[[#This Row],[QEpsBtm_HasseSimple]])-Table1[[#This Row],[QEpsBtmLog]])/(Table1[[#This Row],[QEpsBtm_BoolLog]]-Table1[[#This Row],[QEpsBtmLog]])</f>
        <v>0.93158066147446195</v>
      </c>
      <c r="AN804" s="1">
        <f>(LOG(Table1[[#This Row],[QEpsBtm_Hasse]])-Table1[[#This Row],[QEpsBtmLog]])/(Table1[[#This Row],[QEpsBtm_BoolLog]]-Table1[[#This Row],[QEpsBtmLog]])</f>
        <v>0.8994264694002313</v>
      </c>
      <c r="AO804" s="1">
        <f>LOG(Table1[[#This Row],[QEpsBtm_Bool]])</f>
        <v>0.63492040728010601</v>
      </c>
    </row>
    <row r="805" spans="1:41" hidden="1" x14ac:dyDescent="0.25">
      <c r="A805" s="1" t="s">
        <v>46</v>
      </c>
      <c r="B805" t="s">
        <v>53</v>
      </c>
      <c r="C805">
        <v>1000</v>
      </c>
      <c r="D805">
        <v>9</v>
      </c>
      <c r="E805">
        <v>50</v>
      </c>
      <c r="F805">
        <v>50</v>
      </c>
      <c r="G805">
        <v>3.5799999999999998E-2</v>
      </c>
      <c r="H805">
        <v>4.0000000000000002E-4</v>
      </c>
      <c r="I805">
        <v>0.50360000000000005</v>
      </c>
      <c r="J805">
        <v>2.9000000000000001E-2</v>
      </c>
      <c r="K805">
        <v>5.0000000000000001E-4</v>
      </c>
      <c r="L805">
        <v>0.40310000000000001</v>
      </c>
      <c r="M805">
        <v>2.9000000000000001E-2</v>
      </c>
      <c r="N805">
        <v>2.9999999999999997E-4</v>
      </c>
      <c r="O805">
        <v>0.40570000000000001</v>
      </c>
      <c r="P805">
        <v>6.1400000000000003E-2</v>
      </c>
      <c r="Q805">
        <v>2.9999999999999997E-4</v>
      </c>
      <c r="R805">
        <v>0.99080000000000001</v>
      </c>
      <c r="S805">
        <v>7.0300000000000001E-2</v>
      </c>
      <c r="T805">
        <v>5.4699999999999999E-2</v>
      </c>
      <c r="U805">
        <v>7.0300000000000001E-2</v>
      </c>
      <c r="V805">
        <v>4.4653</v>
      </c>
      <c r="W805">
        <v>42.497599999999998</v>
      </c>
      <c r="X805">
        <v>4.1757999999999997</v>
      </c>
      <c r="Y805">
        <v>39.811700000000002</v>
      </c>
      <c r="Z805">
        <v>5.2156000000000002</v>
      </c>
      <c r="AA805">
        <v>4.4653</v>
      </c>
      <c r="AB805">
        <v>42.497599999999998</v>
      </c>
      <c r="AC805">
        <v>4.1757999999999997</v>
      </c>
      <c r="AD805">
        <v>39.811700000000002</v>
      </c>
      <c r="AE805">
        <v>5.2156000000000002</v>
      </c>
      <c r="AF805">
        <f>LOG(Table1[[#This Row],[QEpsAll]])</f>
        <v>-0.29791427856417496</v>
      </c>
      <c r="AG805">
        <f>LOG(Table1[[#This Row],[QEpsBtm]])</f>
        <v>-0.39458720184694884</v>
      </c>
      <c r="AH805">
        <f>(LOG(Table1[[#This Row],[QEpsBtmIC]])-Table1[[#This Row],[QEpsBtmLog]])/(Table1[[#This Row],[QEpsBtm_BoolLog]]-Table1[[#This Row],[QEpsBtmLog]])</f>
        <v>2.5112248859361823E-3</v>
      </c>
      <c r="AI805" s="1">
        <f>(LOG(Table1[[#This Row],[QEpsBtmICRand]])-Table1[[#This Row],[QEpsBtmLog]])/(Table1[[#This Row],[QEpsBtm_BoolLog]]-Table1[[#This Row],[QEpsBtmLog]])</f>
        <v>0.35126917267761693</v>
      </c>
      <c r="AJ805" s="1">
        <f>(LOG(Table1[[#This Row],[QEpsBtmIC_HasseSimple]])-Table1[[#This Row],[QEpsBtmLog]])/(Table1[[#This Row],[QEpsBtm_BoolLog]]-Table1[[#This Row],[QEpsBtmLog]])</f>
        <v>0.93933433631367769</v>
      </c>
      <c r="AK805" s="1">
        <f>(LOG(Table1[[#This Row],[QEpsBtmIC_Hasse]])-Table1[[#This Row],[QEpsBtmLog]])/(Table1[[#This Row],[QEpsBtm_BoolLog]]-Table1[[#This Row],[QEpsBtmLog]])</f>
        <v>0.91315286737035173</v>
      </c>
      <c r="AL805" s="1">
        <f>(LOG(Table1[[#This Row],[QEpsBtmIC_Bool]])-Table1[[#This Row],[QEpsBtmLog]])/(Table1[[#This Row],[QEpsBtm_BoolLog]]-Table1[[#This Row],[QEpsBtmLog]])</f>
        <v>1</v>
      </c>
      <c r="AM805" s="1">
        <f>(LOG(Table1[[#This Row],[QEpsBtm_HasseSimple]])-Table1[[#This Row],[QEpsBtmLog]])/(Table1[[#This Row],[QEpsBtm_BoolLog]]-Table1[[#This Row],[QEpsBtmLog]])</f>
        <v>0.93933433631367769</v>
      </c>
      <c r="AN805" s="1">
        <f>(LOG(Table1[[#This Row],[QEpsBtm_Hasse]])-Table1[[#This Row],[QEpsBtmLog]])/(Table1[[#This Row],[QEpsBtm_BoolLog]]-Table1[[#This Row],[QEpsBtmLog]])</f>
        <v>0.91315286737035173</v>
      </c>
      <c r="AO805" s="1">
        <f>LOG(Table1[[#This Row],[QEpsBtm_Bool]])</f>
        <v>0.71730427665521734</v>
      </c>
    </row>
    <row r="806" spans="1:41" hidden="1" x14ac:dyDescent="0.25">
      <c r="A806" s="1" t="s">
        <v>46</v>
      </c>
      <c r="B806" t="s">
        <v>53</v>
      </c>
      <c r="C806">
        <v>1000</v>
      </c>
      <c r="D806">
        <v>10</v>
      </c>
      <c r="E806">
        <v>61</v>
      </c>
      <c r="F806">
        <v>61</v>
      </c>
      <c r="G806">
        <v>3.5799999999999998E-2</v>
      </c>
      <c r="H806">
        <v>4.0000000000000002E-4</v>
      </c>
      <c r="I806">
        <v>0.50360000000000005</v>
      </c>
      <c r="J806">
        <v>2.98E-2</v>
      </c>
      <c r="K806">
        <v>2.0000000000000001E-4</v>
      </c>
      <c r="L806">
        <v>0.41260000000000002</v>
      </c>
      <c r="M806">
        <v>2.98E-2</v>
      </c>
      <c r="N806">
        <v>2.0000000000000001E-4</v>
      </c>
      <c r="O806">
        <v>0.41460000000000002</v>
      </c>
      <c r="P806">
        <v>6.3200000000000006E-2</v>
      </c>
      <c r="Q806">
        <v>2.9999999999999997E-4</v>
      </c>
      <c r="R806">
        <v>0.99439999999999995</v>
      </c>
      <c r="S806">
        <v>7.0300000000000001E-2</v>
      </c>
      <c r="T806">
        <v>7.0300000000000001E-2</v>
      </c>
      <c r="U806">
        <v>7.0300000000000001E-2</v>
      </c>
      <c r="V806">
        <v>5.3983999999999996</v>
      </c>
      <c r="W806">
        <v>50.528599999999997</v>
      </c>
      <c r="X806">
        <v>4.9695999999999998</v>
      </c>
      <c r="Y806">
        <v>46.436100000000003</v>
      </c>
      <c r="Z806">
        <v>6.4640000000000004</v>
      </c>
      <c r="AA806">
        <v>5.3983999999999996</v>
      </c>
      <c r="AB806">
        <v>50.528599999999997</v>
      </c>
      <c r="AC806">
        <v>4.9695999999999998</v>
      </c>
      <c r="AD806">
        <v>46.436100000000003</v>
      </c>
      <c r="AE806">
        <v>6.4640000000000004</v>
      </c>
      <c r="AF806">
        <f>LOG(Table1[[#This Row],[QEpsAll]])</f>
        <v>-0.29791427856417496</v>
      </c>
      <c r="AG806">
        <f>LOG(Table1[[#This Row],[QEpsBtm]])</f>
        <v>-0.38447077636286719</v>
      </c>
      <c r="AH806">
        <f>(LOG(Table1[[#This Row],[QEpsBtmIC]])-Table1[[#This Row],[QEpsBtmLog]])/(Table1[[#This Row],[QEpsBtm_BoolLog]]-Table1[[#This Row],[QEpsBtmLog]])</f>
        <v>1.7574251970432391E-3</v>
      </c>
      <c r="AI806" s="1">
        <f>(LOG(Table1[[#This Row],[QEpsBtmICRand]])-Table1[[#This Row],[QEpsBtmLog]])/(Table1[[#This Row],[QEpsBtm_BoolLog]]-Table1[[#This Row],[QEpsBtmLog]])</f>
        <v>0.31969941748623371</v>
      </c>
      <c r="AJ806" s="1">
        <f>(LOG(Table1[[#This Row],[QEpsBtmIC_HasseSimple]])-Table1[[#This Row],[QEpsBtmLog]])/(Table1[[#This Row],[QEpsBtm_BoolLog]]-Table1[[#This Row],[QEpsBtmLog]])</f>
        <v>0.93452877663192513</v>
      </c>
      <c r="AK806" s="1">
        <f>(LOG(Table1[[#This Row],[QEpsBtmIC_Hasse]])-Table1[[#This Row],[QEpsBtmLog]])/(Table1[[#This Row],[QEpsBtm_BoolLog]]-Table1[[#This Row],[QEpsBtmLog]])</f>
        <v>0.90444972613796193</v>
      </c>
      <c r="AL806" s="1">
        <f>(LOG(Table1[[#This Row],[QEpsBtmIC_Bool]])-Table1[[#This Row],[QEpsBtmLog]])/(Table1[[#This Row],[QEpsBtm_BoolLog]]-Table1[[#This Row],[QEpsBtmLog]])</f>
        <v>1</v>
      </c>
      <c r="AM806" s="1">
        <f>(LOG(Table1[[#This Row],[QEpsBtm_HasseSimple]])-Table1[[#This Row],[QEpsBtmLog]])/(Table1[[#This Row],[QEpsBtm_BoolLog]]-Table1[[#This Row],[QEpsBtmLog]])</f>
        <v>0.93452877663192513</v>
      </c>
      <c r="AN806" s="1">
        <f>(LOG(Table1[[#This Row],[QEpsBtm_Hasse]])-Table1[[#This Row],[QEpsBtmLog]])/(Table1[[#This Row],[QEpsBtm_BoolLog]]-Table1[[#This Row],[QEpsBtmLog]])</f>
        <v>0.90444972613796193</v>
      </c>
      <c r="AO806" s="1">
        <f>LOG(Table1[[#This Row],[QEpsBtm_Bool]])</f>
        <v>0.81050134776652982</v>
      </c>
    </row>
    <row r="807" spans="1:41" hidden="1" x14ac:dyDescent="0.25">
      <c r="A807" s="1" t="s">
        <v>46</v>
      </c>
      <c r="B807" t="s">
        <v>53</v>
      </c>
      <c r="C807">
        <v>1000</v>
      </c>
      <c r="D807">
        <v>11</v>
      </c>
      <c r="E807">
        <v>67</v>
      </c>
      <c r="F807">
        <v>67</v>
      </c>
      <c r="G807">
        <v>3.5799999999999998E-2</v>
      </c>
      <c r="H807">
        <v>4.0000000000000002E-4</v>
      </c>
      <c r="I807">
        <v>0.50360000000000005</v>
      </c>
      <c r="J807">
        <v>3.0300000000000001E-2</v>
      </c>
      <c r="K807">
        <v>2.9999999999999997E-4</v>
      </c>
      <c r="L807">
        <v>0.41570000000000001</v>
      </c>
      <c r="M807">
        <v>3.0200000000000001E-2</v>
      </c>
      <c r="N807">
        <v>5.0000000000000001E-4</v>
      </c>
      <c r="O807">
        <v>0.4178</v>
      </c>
      <c r="P807">
        <v>6.4000000000000001E-2</v>
      </c>
      <c r="Q807">
        <v>2.9999999999999997E-4</v>
      </c>
      <c r="R807">
        <v>0.99670000000000003</v>
      </c>
      <c r="S807">
        <v>7.0300000000000001E-2</v>
      </c>
      <c r="T807">
        <v>7.0300000000000001E-2</v>
      </c>
      <c r="U807">
        <v>7.0300000000000001E-2</v>
      </c>
      <c r="V807">
        <v>5.7625999999999999</v>
      </c>
      <c r="W807">
        <v>54.043500000000002</v>
      </c>
      <c r="X807">
        <v>5.2243000000000004</v>
      </c>
      <c r="Y807">
        <v>49.045900000000003</v>
      </c>
      <c r="Z807">
        <v>7.0679999999999996</v>
      </c>
      <c r="AA807">
        <v>5.7625999999999999</v>
      </c>
      <c r="AB807">
        <v>54.043500000000002</v>
      </c>
      <c r="AC807">
        <v>5.2243000000000004</v>
      </c>
      <c r="AD807">
        <v>49.045900000000003</v>
      </c>
      <c r="AE807">
        <v>7.0679999999999996</v>
      </c>
      <c r="AF807">
        <f>LOG(Table1[[#This Row],[QEpsAll]])</f>
        <v>-0.29791427856417496</v>
      </c>
      <c r="AG807">
        <f>LOG(Table1[[#This Row],[QEpsBtm]])</f>
        <v>-0.38121997549378522</v>
      </c>
      <c r="AH807">
        <f>(LOG(Table1[[#This Row],[QEpsBtmIC]])-Table1[[#This Row],[QEpsBtmLog]])/(Table1[[#This Row],[QEpsBtm_BoolLog]]-Table1[[#This Row],[QEpsBtmLog]])</f>
        <v>1.7784492195233206E-3</v>
      </c>
      <c r="AI807" s="1">
        <f>(LOG(Table1[[#This Row],[QEpsBtmICRand]])-Table1[[#This Row],[QEpsBtmLog]])/(Table1[[#This Row],[QEpsBtm_BoolLog]]-Table1[[#This Row],[QEpsBtmLog]])</f>
        <v>0.30863822526160684</v>
      </c>
      <c r="AJ807" s="1">
        <f>(LOG(Table1[[#This Row],[QEpsBtmIC_HasseSimple]])-Table1[[#This Row],[QEpsBtmLog]])/(Table1[[#This Row],[QEpsBtm_BoolLog]]-Table1[[#This Row],[QEpsBtmLog]])</f>
        <v>0.92793427413447049</v>
      </c>
      <c r="AK807" s="1">
        <f>(LOG(Table1[[#This Row],[QEpsBtmIC_Hasse]])-Table1[[#This Row],[QEpsBtmLog]])/(Table1[[#This Row],[QEpsBtm_BoolLog]]-Table1[[#This Row],[QEpsBtmLog]])</f>
        <v>0.89332249409064057</v>
      </c>
      <c r="AL807" s="1">
        <f>(LOG(Table1[[#This Row],[QEpsBtmIC_Bool]])-Table1[[#This Row],[QEpsBtmLog]])/(Table1[[#This Row],[QEpsBtm_BoolLog]]-Table1[[#This Row],[QEpsBtmLog]])</f>
        <v>1</v>
      </c>
      <c r="AM807" s="1">
        <f>(LOG(Table1[[#This Row],[QEpsBtm_HasseSimple]])-Table1[[#This Row],[QEpsBtmLog]])/(Table1[[#This Row],[QEpsBtm_BoolLog]]-Table1[[#This Row],[QEpsBtmLog]])</f>
        <v>0.92793427413447049</v>
      </c>
      <c r="AN807" s="1">
        <f>(LOG(Table1[[#This Row],[QEpsBtm_Hasse]])-Table1[[#This Row],[QEpsBtmLog]])/(Table1[[#This Row],[QEpsBtm_BoolLog]]-Table1[[#This Row],[QEpsBtmLog]])</f>
        <v>0.89332249409064057</v>
      </c>
      <c r="AO807" s="1">
        <f>LOG(Table1[[#This Row],[QEpsBtm_Bool]])</f>
        <v>0.8492965408347265</v>
      </c>
    </row>
    <row r="808" spans="1:41" hidden="1" x14ac:dyDescent="0.25">
      <c r="A808" s="1" t="s">
        <v>46</v>
      </c>
      <c r="B808" t="s">
        <v>53</v>
      </c>
      <c r="C808">
        <v>1000</v>
      </c>
      <c r="D808">
        <v>12</v>
      </c>
      <c r="E808">
        <v>82</v>
      </c>
      <c r="F808">
        <v>82</v>
      </c>
      <c r="G808">
        <v>3.5799999999999998E-2</v>
      </c>
      <c r="H808">
        <v>4.0000000000000002E-4</v>
      </c>
      <c r="I808">
        <v>0.50360000000000005</v>
      </c>
      <c r="J808">
        <v>3.2199999999999999E-2</v>
      </c>
      <c r="K808">
        <v>2.0000000000000001E-4</v>
      </c>
      <c r="L808">
        <v>0.44790000000000002</v>
      </c>
      <c r="M808">
        <v>3.2199999999999999E-2</v>
      </c>
      <c r="N808">
        <v>4.0000000000000002E-4</v>
      </c>
      <c r="O808">
        <v>0.45419999999999999</v>
      </c>
      <c r="P808">
        <v>6.5600000000000006E-2</v>
      </c>
      <c r="Q808">
        <v>2.9999999999999997E-4</v>
      </c>
      <c r="R808">
        <v>0.99709999999999999</v>
      </c>
      <c r="S808">
        <v>7.0300000000000001E-2</v>
      </c>
      <c r="T808">
        <v>7.0300000000000001E-2</v>
      </c>
      <c r="U808">
        <v>7.0300000000000001E-2</v>
      </c>
      <c r="V808">
        <v>7.4729000000000001</v>
      </c>
      <c r="W808">
        <v>69.043499999999995</v>
      </c>
      <c r="X808">
        <v>6.9345999999999997</v>
      </c>
      <c r="Y808">
        <v>64.045900000000003</v>
      </c>
      <c r="Z808">
        <v>8.7782999999999998</v>
      </c>
      <c r="AA808">
        <v>7.4729000000000001</v>
      </c>
      <c r="AB808">
        <v>69.043499999999995</v>
      </c>
      <c r="AC808">
        <v>6.9345999999999997</v>
      </c>
      <c r="AD808">
        <v>64.045900000000003</v>
      </c>
      <c r="AE808">
        <v>8.7782999999999998</v>
      </c>
      <c r="AF808">
        <f>LOG(Table1[[#This Row],[QEpsAll]])</f>
        <v>-0.29791427856417496</v>
      </c>
      <c r="AG808">
        <f>LOG(Table1[[#This Row],[QEpsBtm]])</f>
        <v>-0.34881893755531213</v>
      </c>
      <c r="AH808">
        <f>(LOG(Table1[[#This Row],[QEpsBtmIC]])-Table1[[#This Row],[QEpsBtmLog]])/(Table1[[#This Row],[QEpsBtm_BoolLog]]-Table1[[#This Row],[QEpsBtmLog]])</f>
        <v>4.6942653089672506E-3</v>
      </c>
      <c r="AI808" s="1">
        <f>(LOG(Table1[[#This Row],[QEpsBtmICRand]])-Table1[[#This Row],[QEpsBtmLog]])/(Table1[[#This Row],[QEpsBtm_BoolLog]]-Table1[[#This Row],[QEpsBtmLog]])</f>
        <v>0.2689597261406203</v>
      </c>
      <c r="AJ808" s="1">
        <f>(LOG(Table1[[#This Row],[QEpsBtmIC_HasseSimple]])-Table1[[#This Row],[QEpsBtmLog]])/(Table1[[#This Row],[QEpsBtm_BoolLog]]-Table1[[#This Row],[QEpsBtmLog]])</f>
        <v>0.94589099233359464</v>
      </c>
      <c r="AK808" s="1">
        <f>(LOG(Table1[[#This Row],[QEpsBtmIC_Hasse]])-Table1[[#This Row],[QEpsBtmLog]])/(Table1[[#This Row],[QEpsBtm_BoolLog]]-Table1[[#This Row],[QEpsBtmLog]])</f>
        <v>0.92076561092651099</v>
      </c>
      <c r="AL808" s="1">
        <f>(LOG(Table1[[#This Row],[QEpsBtmIC_Bool]])-Table1[[#This Row],[QEpsBtmLog]])/(Table1[[#This Row],[QEpsBtm_BoolLog]]-Table1[[#This Row],[QEpsBtmLog]])</f>
        <v>1</v>
      </c>
      <c r="AM808" s="1">
        <f>(LOG(Table1[[#This Row],[QEpsBtm_HasseSimple]])-Table1[[#This Row],[QEpsBtmLog]])/(Table1[[#This Row],[QEpsBtm_BoolLog]]-Table1[[#This Row],[QEpsBtmLog]])</f>
        <v>0.94589099233359464</v>
      </c>
      <c r="AN808" s="1">
        <f>(LOG(Table1[[#This Row],[QEpsBtm_Hasse]])-Table1[[#This Row],[QEpsBtmLog]])/(Table1[[#This Row],[QEpsBtm_BoolLog]]-Table1[[#This Row],[QEpsBtmLog]])</f>
        <v>0.92076561092651099</v>
      </c>
      <c r="AO808" s="1">
        <f>LOG(Table1[[#This Row],[QEpsBtm_Bool]])</f>
        <v>0.94341041885552901</v>
      </c>
    </row>
    <row r="809" spans="1:41" hidden="1" x14ac:dyDescent="0.25">
      <c r="A809" s="1" t="s">
        <v>46</v>
      </c>
      <c r="B809" t="s">
        <v>53</v>
      </c>
      <c r="C809">
        <v>1000</v>
      </c>
      <c r="D809">
        <v>13</v>
      </c>
      <c r="E809">
        <v>93</v>
      </c>
      <c r="F809">
        <v>93</v>
      </c>
      <c r="G809">
        <v>3.5799999999999998E-2</v>
      </c>
      <c r="H809">
        <v>4.0000000000000002E-4</v>
      </c>
      <c r="I809">
        <v>0.50360000000000005</v>
      </c>
      <c r="J809">
        <v>3.3300000000000003E-2</v>
      </c>
      <c r="K809">
        <v>4.0000000000000002E-4</v>
      </c>
      <c r="L809">
        <v>0.46750000000000003</v>
      </c>
      <c r="M809">
        <v>3.2000000000000001E-2</v>
      </c>
      <c r="N809">
        <v>4.0000000000000002E-4</v>
      </c>
      <c r="O809">
        <v>0.4587</v>
      </c>
      <c r="P809">
        <v>6.6500000000000004E-2</v>
      </c>
      <c r="Q809">
        <v>2.9999999999999997E-4</v>
      </c>
      <c r="R809">
        <v>0.99880000000000002</v>
      </c>
      <c r="S809">
        <v>7.0300000000000001E-2</v>
      </c>
      <c r="T809">
        <v>7.0300000000000001E-2</v>
      </c>
      <c r="U809">
        <v>7.0300000000000001E-2</v>
      </c>
      <c r="V809">
        <v>8.4016000000000002</v>
      </c>
      <c r="W809">
        <v>78.043499999999995</v>
      </c>
      <c r="X809">
        <v>7.6694000000000004</v>
      </c>
      <c r="Y809">
        <v>71.295599999999993</v>
      </c>
      <c r="Z809">
        <v>9.8910999999999998</v>
      </c>
      <c r="AA809">
        <v>8.4016000000000002</v>
      </c>
      <c r="AB809">
        <v>78.043499999999995</v>
      </c>
      <c r="AC809">
        <v>7.6694000000000004</v>
      </c>
      <c r="AD809">
        <v>71.295599999999993</v>
      </c>
      <c r="AE809">
        <v>9.8910999999999998</v>
      </c>
      <c r="AF809">
        <f>LOG(Table1[[#This Row],[QEpsAll]])</f>
        <v>-0.29791427856417496</v>
      </c>
      <c r="AG809">
        <f>LOG(Table1[[#This Row],[QEpsBtm]])</f>
        <v>-0.33021838479146337</v>
      </c>
      <c r="AH809">
        <f>(LOG(Table1[[#This Row],[QEpsBtmIC]])-Table1[[#This Row],[QEpsBtmLog]])/(Table1[[#This Row],[QEpsBtm_BoolLog]]-Table1[[#This Row],[QEpsBtmLog]])</f>
        <v>-6.2264093505760669E-3</v>
      </c>
      <c r="AI809" s="1">
        <f>(LOG(Table1[[#This Row],[QEpsBtmICRand]])-Table1[[#This Row],[QEpsBtmLog]])/(Table1[[#This Row],[QEpsBtm_BoolLog]]-Table1[[#This Row],[QEpsBtmLog]])</f>
        <v>0.24874094869732097</v>
      </c>
      <c r="AJ809" s="1">
        <f>(LOG(Table1[[#This Row],[QEpsBtmIC_HasseSimple]])-Table1[[#This Row],[QEpsBtmLog]])/(Table1[[#This Row],[QEpsBtm_BoolLog]]-Table1[[#This Row],[QEpsBtmLog]])</f>
        <v>0.94652239035804109</v>
      </c>
      <c r="AK809" s="1">
        <f>(LOG(Table1[[#This Row],[QEpsBtmIC_Hasse]])-Table1[[#This Row],[QEpsBtmLog]])/(Table1[[#This Row],[QEpsBtm_BoolLog]]-Table1[[#This Row],[QEpsBtmLog]])</f>
        <v>0.91664557562256566</v>
      </c>
      <c r="AL809" s="1">
        <f>(LOG(Table1[[#This Row],[QEpsBtmIC_Bool]])-Table1[[#This Row],[QEpsBtmLog]])/(Table1[[#This Row],[QEpsBtm_BoolLog]]-Table1[[#This Row],[QEpsBtmLog]])</f>
        <v>1</v>
      </c>
      <c r="AM809" s="1">
        <f>(LOG(Table1[[#This Row],[QEpsBtm_HasseSimple]])-Table1[[#This Row],[QEpsBtmLog]])/(Table1[[#This Row],[QEpsBtm_BoolLog]]-Table1[[#This Row],[QEpsBtmLog]])</f>
        <v>0.94652239035804109</v>
      </c>
      <c r="AN809" s="1">
        <f>(LOG(Table1[[#This Row],[QEpsBtm_Hasse]])-Table1[[#This Row],[QEpsBtmLog]])/(Table1[[#This Row],[QEpsBtm_BoolLog]]-Table1[[#This Row],[QEpsBtmLog]])</f>
        <v>0.91664557562256566</v>
      </c>
      <c r="AO809" s="1">
        <f>LOG(Table1[[#This Row],[QEpsBtm_Bool]])</f>
        <v>0.9952445926452087</v>
      </c>
    </row>
    <row r="810" spans="1:41" hidden="1" x14ac:dyDescent="0.25">
      <c r="A810" s="1" t="s">
        <v>46</v>
      </c>
      <c r="B810" t="s">
        <v>53</v>
      </c>
      <c r="C810">
        <v>1000</v>
      </c>
      <c r="D810">
        <v>14</v>
      </c>
      <c r="E810">
        <v>107</v>
      </c>
      <c r="F810">
        <v>107</v>
      </c>
      <c r="G810">
        <v>3.5799999999999998E-2</v>
      </c>
      <c r="H810">
        <v>4.0000000000000002E-4</v>
      </c>
      <c r="I810">
        <v>0.50360000000000005</v>
      </c>
      <c r="J810">
        <v>3.3000000000000002E-2</v>
      </c>
      <c r="K810">
        <v>2.9999999999999997E-4</v>
      </c>
      <c r="L810">
        <v>0.4723</v>
      </c>
      <c r="M810">
        <v>3.3000000000000002E-2</v>
      </c>
      <c r="N810">
        <v>4.0000000000000002E-4</v>
      </c>
      <c r="O810">
        <v>0.46829999999999999</v>
      </c>
      <c r="P810">
        <v>6.7799999999999999E-2</v>
      </c>
      <c r="Q810">
        <v>2.0000000000000001E-4</v>
      </c>
      <c r="R810">
        <v>0.99919999999999998</v>
      </c>
      <c r="S810">
        <v>7.0300000000000001E-2</v>
      </c>
      <c r="T810">
        <v>7.0300000000000001E-2</v>
      </c>
      <c r="U810">
        <v>7.0300000000000001E-2</v>
      </c>
      <c r="V810">
        <v>9.7628000000000004</v>
      </c>
      <c r="W810">
        <v>89.792699999999996</v>
      </c>
      <c r="X810">
        <v>8.9635999999999996</v>
      </c>
      <c r="Y810">
        <v>82.420199999999994</v>
      </c>
      <c r="Z810">
        <v>11.4948</v>
      </c>
      <c r="AA810">
        <v>9.7628000000000004</v>
      </c>
      <c r="AB810">
        <v>89.792699999999996</v>
      </c>
      <c r="AC810">
        <v>8.9635999999999996</v>
      </c>
      <c r="AD810">
        <v>82.420199999999994</v>
      </c>
      <c r="AE810">
        <v>11.4948</v>
      </c>
      <c r="AF810">
        <f>LOG(Table1[[#This Row],[QEpsAll]])</f>
        <v>-0.29791427856417496</v>
      </c>
      <c r="AG810">
        <f>LOG(Table1[[#This Row],[QEpsBtm]])</f>
        <v>-0.32578205442330005</v>
      </c>
      <c r="AH810">
        <f>(LOG(Table1[[#This Row],[QEpsBtmIC]])-Table1[[#This Row],[QEpsBtmLog]])/(Table1[[#This Row],[QEpsBtm_BoolLog]]-Table1[[#This Row],[QEpsBtmLog]])</f>
        <v>-2.6645255927932789E-3</v>
      </c>
      <c r="AI810" s="1">
        <f>(LOG(Table1[[#This Row],[QEpsBtmICRand]])-Table1[[#This Row],[QEpsBtmLog]])/(Table1[[#This Row],[QEpsBtm_BoolLog]]-Table1[[#This Row],[QEpsBtmLog]])</f>
        <v>0.23475319871897637</v>
      </c>
      <c r="AJ810" s="1">
        <f>(LOG(Table1[[#This Row],[QEpsBtmIC_HasseSimple]])-Table1[[#This Row],[QEpsBtmLog]])/(Table1[[#This Row],[QEpsBtm_BoolLog]]-Table1[[#This Row],[QEpsBtmLog]])</f>
        <v>0.94883656324745191</v>
      </c>
      <c r="AK810" s="1">
        <f>(LOG(Table1[[#This Row],[QEpsBtmIC_Hasse]])-Table1[[#This Row],[QEpsBtmLog]])/(Table1[[#This Row],[QEpsBtm_BoolLog]]-Table1[[#This Row],[QEpsBtmLog]])</f>
        <v>0.92208018531706493</v>
      </c>
      <c r="AL810" s="1">
        <f>(LOG(Table1[[#This Row],[QEpsBtmIC_Bool]])-Table1[[#This Row],[QEpsBtmLog]])/(Table1[[#This Row],[QEpsBtm_BoolLog]]-Table1[[#This Row],[QEpsBtmLog]])</f>
        <v>1</v>
      </c>
      <c r="AM810" s="1">
        <f>(LOG(Table1[[#This Row],[QEpsBtm_HasseSimple]])-Table1[[#This Row],[QEpsBtmLog]])/(Table1[[#This Row],[QEpsBtm_BoolLog]]-Table1[[#This Row],[QEpsBtmLog]])</f>
        <v>0.94883656324745191</v>
      </c>
      <c r="AN810" s="1">
        <f>(LOG(Table1[[#This Row],[QEpsBtm_Hasse]])-Table1[[#This Row],[QEpsBtmLog]])/(Table1[[#This Row],[QEpsBtm_BoolLog]]-Table1[[#This Row],[QEpsBtmLog]])</f>
        <v>0.92208018531706493</v>
      </c>
      <c r="AO810" s="1">
        <f>LOG(Table1[[#This Row],[QEpsBtm_Bool]])</f>
        <v>1.0605014193067321</v>
      </c>
    </row>
    <row r="811" spans="1:41" hidden="1" x14ac:dyDescent="0.25">
      <c r="A811" s="1" t="s">
        <v>46</v>
      </c>
      <c r="B811" t="s">
        <v>53</v>
      </c>
      <c r="C811">
        <v>1000</v>
      </c>
      <c r="D811">
        <v>15</v>
      </c>
      <c r="E811">
        <v>129</v>
      </c>
      <c r="F811">
        <v>129</v>
      </c>
      <c r="G811">
        <v>3.5799999999999998E-2</v>
      </c>
      <c r="H811">
        <v>4.0000000000000002E-4</v>
      </c>
      <c r="I811">
        <v>0.50360000000000005</v>
      </c>
      <c r="J811">
        <v>3.32E-2</v>
      </c>
      <c r="K811">
        <v>4.0000000000000002E-4</v>
      </c>
      <c r="L811">
        <v>0.47189999999999999</v>
      </c>
      <c r="M811">
        <v>3.3399999999999999E-2</v>
      </c>
      <c r="N811">
        <v>2.9999999999999997E-4</v>
      </c>
      <c r="O811">
        <v>0.4743</v>
      </c>
      <c r="P811">
        <v>6.9000000000000006E-2</v>
      </c>
      <c r="Q811">
        <v>2.9999999999999997E-4</v>
      </c>
      <c r="R811">
        <v>0.99909999999999999</v>
      </c>
      <c r="S811">
        <v>7.0300000000000001E-2</v>
      </c>
      <c r="T811">
        <v>7.0300000000000001E-2</v>
      </c>
      <c r="U811">
        <v>7.0300000000000001E-2</v>
      </c>
      <c r="V811">
        <v>11.868</v>
      </c>
      <c r="W811">
        <v>110.4173</v>
      </c>
      <c r="X811">
        <v>10.999599999999999</v>
      </c>
      <c r="Y811">
        <v>102.41970000000001</v>
      </c>
      <c r="Z811">
        <v>13.7316</v>
      </c>
      <c r="AA811">
        <v>11.868</v>
      </c>
      <c r="AB811">
        <v>110.4173</v>
      </c>
      <c r="AC811">
        <v>10.999599999999999</v>
      </c>
      <c r="AD811">
        <v>102.41970000000001</v>
      </c>
      <c r="AE811">
        <v>13.7316</v>
      </c>
      <c r="AF811">
        <f>LOG(Table1[[#This Row],[QEpsAll]])</f>
        <v>-0.29791427856417496</v>
      </c>
      <c r="AG811">
        <f>LOG(Table1[[#This Row],[QEpsBtm]])</f>
        <v>-0.32615002265705073</v>
      </c>
      <c r="AH811">
        <f>(LOG(Table1[[#This Row],[QEpsBtmIC]])-Table1[[#This Row],[QEpsBtmLog]])/(Table1[[#This Row],[QEpsBtm_BoolLog]]-Table1[[#This Row],[QEpsBtmLog]])</f>
        <v>1.5050144842816868E-3</v>
      </c>
      <c r="AI811" s="1">
        <f>(LOG(Table1[[#This Row],[QEpsBtmICRand]])-Table1[[#This Row],[QEpsBtmLog]])/(Table1[[#This Row],[QEpsBtm_BoolLog]]-Table1[[#This Row],[QEpsBtmLog]])</f>
        <v>0.22253254866354497</v>
      </c>
      <c r="AJ811" s="1">
        <f>(LOG(Table1[[#This Row],[QEpsBtmIC_HasseSimple]])-Table1[[#This Row],[QEpsBtmLog]])/(Table1[[#This Row],[QEpsBtm_BoolLog]]-Table1[[#This Row],[QEpsBtmLog]])</f>
        <v>0.95672870141448318</v>
      </c>
      <c r="AK811" s="1">
        <f>(LOG(Table1[[#This Row],[QEpsBtmIC_Hasse]])-Table1[[#This Row],[QEpsBtmLog]])/(Table1[[#This Row],[QEpsBtm_BoolLog]]-Table1[[#This Row],[QEpsBtmLog]])</f>
        <v>0.93418529318820942</v>
      </c>
      <c r="AL811" s="1">
        <f>(LOG(Table1[[#This Row],[QEpsBtmIC_Bool]])-Table1[[#This Row],[QEpsBtmLog]])/(Table1[[#This Row],[QEpsBtm_BoolLog]]-Table1[[#This Row],[QEpsBtmLog]])</f>
        <v>1</v>
      </c>
      <c r="AM811" s="1">
        <f>(LOG(Table1[[#This Row],[QEpsBtm_HasseSimple]])-Table1[[#This Row],[QEpsBtmLog]])/(Table1[[#This Row],[QEpsBtm_BoolLog]]-Table1[[#This Row],[QEpsBtmLog]])</f>
        <v>0.95672870141448318</v>
      </c>
      <c r="AN811" s="1">
        <f>(LOG(Table1[[#This Row],[QEpsBtm_Hasse]])-Table1[[#This Row],[QEpsBtmLog]])/(Table1[[#This Row],[QEpsBtm_BoolLog]]-Table1[[#This Row],[QEpsBtmLog]])</f>
        <v>0.93418529318820942</v>
      </c>
      <c r="AO811" s="1">
        <f>LOG(Table1[[#This Row],[QEpsBtm_Bool]])</f>
        <v>1.1377211439874055</v>
      </c>
    </row>
    <row r="812" spans="1:41" hidden="1" x14ac:dyDescent="0.25">
      <c r="A812" s="1" t="s">
        <v>46</v>
      </c>
      <c r="B812" t="s">
        <v>53</v>
      </c>
      <c r="C812">
        <v>1000</v>
      </c>
      <c r="D812">
        <v>16</v>
      </c>
      <c r="E812">
        <v>155</v>
      </c>
      <c r="F812">
        <v>155</v>
      </c>
      <c r="G812">
        <v>3.5799999999999998E-2</v>
      </c>
      <c r="H812">
        <v>4.0000000000000002E-4</v>
      </c>
      <c r="I812">
        <v>0.50360000000000005</v>
      </c>
      <c r="J812">
        <v>3.3799999999999997E-2</v>
      </c>
      <c r="K812">
        <v>4.0000000000000002E-4</v>
      </c>
      <c r="L812">
        <v>0.47849999999999998</v>
      </c>
      <c r="M812">
        <v>3.3799999999999997E-2</v>
      </c>
      <c r="N812">
        <v>4.0000000000000002E-4</v>
      </c>
      <c r="O812">
        <v>0.47970000000000002</v>
      </c>
      <c r="P812">
        <v>7.0300000000000001E-2</v>
      </c>
      <c r="Q812">
        <v>2.0000000000000001E-4</v>
      </c>
      <c r="R812">
        <v>0.99929999999999997</v>
      </c>
      <c r="S812">
        <v>7.0300000000000001E-2</v>
      </c>
      <c r="T812">
        <v>7.0300000000000001E-2</v>
      </c>
      <c r="U812">
        <v>7.0300000000000001E-2</v>
      </c>
      <c r="V812">
        <v>14.3811</v>
      </c>
      <c r="W812">
        <v>132.04519999999999</v>
      </c>
      <c r="X812">
        <v>13.3062</v>
      </c>
      <c r="Y812">
        <v>122.04</v>
      </c>
      <c r="Z812">
        <v>16.723400000000002</v>
      </c>
      <c r="AA812">
        <v>14.3811</v>
      </c>
      <c r="AB812">
        <v>132.04519999999999</v>
      </c>
      <c r="AC812">
        <v>13.3062</v>
      </c>
      <c r="AD812">
        <v>122.04</v>
      </c>
      <c r="AE812">
        <v>16.723400000000002</v>
      </c>
      <c r="AF812">
        <f>LOG(Table1[[#This Row],[QEpsAll]])</f>
        <v>-0.29791427856417496</v>
      </c>
      <c r="AG812">
        <f>LOG(Table1[[#This Row],[QEpsBtm]])</f>
        <v>-0.32011805788713765</v>
      </c>
      <c r="AH812">
        <f>(LOG(Table1[[#This Row],[QEpsBtmIC]])-Table1[[#This Row],[QEpsBtmLog]])/(Table1[[#This Row],[QEpsBtm_BoolLog]]-Table1[[#This Row],[QEpsBtmLog]])</f>
        <v>7.0477277744383608E-4</v>
      </c>
      <c r="AI812" s="1">
        <f>(LOG(Table1[[#This Row],[QEpsBtmICRand]])-Table1[[#This Row],[QEpsBtmLog]])/(Table1[[#This Row],[QEpsBtm_BoolLog]]-Table1[[#This Row],[QEpsBtmLog]])</f>
        <v>0.20720818379999628</v>
      </c>
      <c r="AJ812" s="1">
        <f>(LOG(Table1[[#This Row],[QEpsBtmIC_HasseSimple]])-Table1[[#This Row],[QEpsBtmLog]])/(Table1[[#This Row],[QEpsBtm_BoolLog]]-Table1[[#This Row],[QEpsBtmLog]])</f>
        <v>0.95754136247144173</v>
      </c>
      <c r="AK812" s="1">
        <f>(LOG(Table1[[#This Row],[QEpsBtmIC_Hasse]])-Table1[[#This Row],[QEpsBtmLog]])/(Table1[[#This Row],[QEpsBtm_BoolLog]]-Table1[[#This Row],[QEpsBtmLog]])</f>
        <v>0.93568239696520983</v>
      </c>
      <c r="AL812" s="1">
        <f>(LOG(Table1[[#This Row],[QEpsBtmIC_Bool]])-Table1[[#This Row],[QEpsBtmLog]])/(Table1[[#This Row],[QEpsBtm_BoolLog]]-Table1[[#This Row],[QEpsBtmLog]])</f>
        <v>1</v>
      </c>
      <c r="AM812" s="1">
        <f>(LOG(Table1[[#This Row],[QEpsBtm_HasseSimple]])-Table1[[#This Row],[QEpsBtmLog]])/(Table1[[#This Row],[QEpsBtm_BoolLog]]-Table1[[#This Row],[QEpsBtmLog]])</f>
        <v>0.95754136247144173</v>
      </c>
      <c r="AN812" s="1">
        <f>(LOG(Table1[[#This Row],[QEpsBtm_Hasse]])-Table1[[#This Row],[QEpsBtmLog]])/(Table1[[#This Row],[QEpsBtm_BoolLog]]-Table1[[#This Row],[QEpsBtmLog]])</f>
        <v>0.93568239696520983</v>
      </c>
      <c r="AO812" s="1">
        <f>LOG(Table1[[#This Row],[QEpsBtm_Bool]])</f>
        <v>1.2233245775961747</v>
      </c>
    </row>
    <row r="813" spans="1:41" hidden="1" x14ac:dyDescent="0.25">
      <c r="A813" s="1" t="s">
        <v>46</v>
      </c>
      <c r="B813" t="s">
        <v>53</v>
      </c>
      <c r="C813">
        <v>1000</v>
      </c>
      <c r="D813">
        <v>17</v>
      </c>
      <c r="E813">
        <v>175</v>
      </c>
      <c r="F813">
        <v>175</v>
      </c>
      <c r="G813">
        <v>3.5799999999999998E-2</v>
      </c>
      <c r="H813">
        <v>4.0000000000000002E-4</v>
      </c>
      <c r="I813">
        <v>0.50360000000000005</v>
      </c>
      <c r="J813">
        <v>3.4200000000000001E-2</v>
      </c>
      <c r="K813">
        <v>5.0000000000000001E-4</v>
      </c>
      <c r="L813">
        <v>0.48420000000000002</v>
      </c>
      <c r="M813">
        <v>3.3799999999999997E-2</v>
      </c>
      <c r="N813">
        <v>2.0000000000000001E-4</v>
      </c>
      <c r="O813">
        <v>0.48010000000000003</v>
      </c>
      <c r="P813">
        <v>7.0999999999999994E-2</v>
      </c>
      <c r="Q813">
        <v>2.9999999999999997E-4</v>
      </c>
      <c r="R813">
        <v>0.99990000000000001</v>
      </c>
      <c r="S813">
        <v>7.0300000000000001E-2</v>
      </c>
      <c r="T813">
        <v>7.0300000000000001E-2</v>
      </c>
      <c r="U813">
        <v>7.0300000000000001E-2</v>
      </c>
      <c r="V813">
        <v>16.1281</v>
      </c>
      <c r="W813">
        <v>149.05000000000001</v>
      </c>
      <c r="X813">
        <v>14.905799999999999</v>
      </c>
      <c r="Y813">
        <v>137.73140000000001</v>
      </c>
      <c r="Z813">
        <v>18.7669</v>
      </c>
      <c r="AA813">
        <v>16.1281</v>
      </c>
      <c r="AB813">
        <v>149.05000000000001</v>
      </c>
      <c r="AC813">
        <v>14.905799999999999</v>
      </c>
      <c r="AD813">
        <v>137.73140000000001</v>
      </c>
      <c r="AE813">
        <v>18.7669</v>
      </c>
      <c r="AF813">
        <f>LOG(Table1[[#This Row],[QEpsAll]])</f>
        <v>-0.29791427856417496</v>
      </c>
      <c r="AG813">
        <f>LOG(Table1[[#This Row],[QEpsBtm]])</f>
        <v>-0.31497521489428593</v>
      </c>
      <c r="AH813">
        <f>(LOG(Table1[[#This Row],[QEpsBtmIC]])-Table1[[#This Row],[QEpsBtmLog]])/(Table1[[#This Row],[QEpsBtm_BoolLog]]-Table1[[#This Row],[QEpsBtmLog]])</f>
        <v>-2.3250781347789852E-3</v>
      </c>
      <c r="AI813" s="1">
        <f>(LOG(Table1[[#This Row],[QEpsBtmICRand]])-Table1[[#This Row],[QEpsBtmLog]])/(Table1[[#This Row],[QEpsBtm_BoolLog]]-Table1[[#This Row],[QEpsBtmLog]])</f>
        <v>0.19827384579763502</v>
      </c>
      <c r="AJ813" s="1">
        <f>(LOG(Table1[[#This Row],[QEpsBtmIC_HasseSimple]])-Table1[[#This Row],[QEpsBtmLog]])/(Table1[[#This Row],[QEpsBtm_BoolLog]]-Table1[[#This Row],[QEpsBtmLog]])</f>
        <v>0.95856794995993011</v>
      </c>
      <c r="AK813" s="1">
        <f>(LOG(Table1[[#This Row],[QEpsBtmIC_Hasse]])-Table1[[#This Row],[QEpsBtmLog]])/(Table1[[#This Row],[QEpsBtm_BoolLog]]-Table1[[#This Row],[QEpsBtmLog]])</f>
        <v>0.93701883596700197</v>
      </c>
      <c r="AL813" s="1">
        <f>(LOG(Table1[[#This Row],[QEpsBtmIC_Bool]])-Table1[[#This Row],[QEpsBtmLog]])/(Table1[[#This Row],[QEpsBtm_BoolLog]]-Table1[[#This Row],[QEpsBtmLog]])</f>
        <v>1</v>
      </c>
      <c r="AM813" s="1">
        <f>(LOG(Table1[[#This Row],[QEpsBtm_HasseSimple]])-Table1[[#This Row],[QEpsBtmLog]])/(Table1[[#This Row],[QEpsBtm_BoolLog]]-Table1[[#This Row],[QEpsBtmLog]])</f>
        <v>0.95856794995993011</v>
      </c>
      <c r="AN813" s="1">
        <f>(LOG(Table1[[#This Row],[QEpsBtm_Hasse]])-Table1[[#This Row],[QEpsBtmLog]])/(Table1[[#This Row],[QEpsBtm_BoolLog]]-Table1[[#This Row],[QEpsBtmLog]])</f>
        <v>0.93701883596700197</v>
      </c>
      <c r="AO813" s="1">
        <f>LOG(Table1[[#This Row],[QEpsBtm_Bool]])</f>
        <v>1.2733925398518868</v>
      </c>
    </row>
    <row r="814" spans="1:41" hidden="1" x14ac:dyDescent="0.25">
      <c r="A814" s="1" t="s">
        <v>46</v>
      </c>
      <c r="B814" t="s">
        <v>53</v>
      </c>
      <c r="C814">
        <v>1000</v>
      </c>
      <c r="D814">
        <v>18</v>
      </c>
      <c r="E814">
        <v>189</v>
      </c>
      <c r="F814">
        <v>189</v>
      </c>
      <c r="G814">
        <v>3.5799999999999998E-2</v>
      </c>
      <c r="H814">
        <v>4.0000000000000002E-4</v>
      </c>
      <c r="I814">
        <v>0.50360000000000005</v>
      </c>
      <c r="J814">
        <v>3.3799999999999997E-2</v>
      </c>
      <c r="K814">
        <v>5.0000000000000001E-4</v>
      </c>
      <c r="L814">
        <v>0.48259999999999997</v>
      </c>
      <c r="M814">
        <v>3.4799999999999998E-2</v>
      </c>
      <c r="N814">
        <v>4.0000000000000002E-4</v>
      </c>
      <c r="O814">
        <v>0.49659999999999999</v>
      </c>
      <c r="P814">
        <v>7.1999999999999995E-2</v>
      </c>
      <c r="Q814">
        <v>0</v>
      </c>
      <c r="R814">
        <v>0.99980000000000002</v>
      </c>
      <c r="S814">
        <v>7.0300000000000001E-2</v>
      </c>
      <c r="T814">
        <v>7.0300000000000001E-2</v>
      </c>
      <c r="U814">
        <v>7.0300000000000001E-2</v>
      </c>
      <c r="V814">
        <v>17.582899999999999</v>
      </c>
      <c r="W814">
        <v>161.54949999999999</v>
      </c>
      <c r="X814">
        <v>16.293099999999999</v>
      </c>
      <c r="Y814">
        <v>149.6062</v>
      </c>
      <c r="Z814">
        <v>20.385000000000002</v>
      </c>
      <c r="AA814">
        <v>17.582899999999999</v>
      </c>
      <c r="AB814">
        <v>161.54949999999999</v>
      </c>
      <c r="AC814">
        <v>16.293099999999999</v>
      </c>
      <c r="AD814">
        <v>149.6062</v>
      </c>
      <c r="AE814">
        <v>20.385000000000002</v>
      </c>
      <c r="AF814">
        <f>LOG(Table1[[#This Row],[QEpsAll]])</f>
        <v>-0.29791427856417496</v>
      </c>
      <c r="AG814">
        <f>LOG(Table1[[#This Row],[QEpsBtm]])</f>
        <v>-0.31641268242723303</v>
      </c>
      <c r="AH814">
        <f>(LOG(Table1[[#This Row],[QEpsBtmIC]])-Table1[[#This Row],[QEpsBtmLog]])/(Table1[[#This Row],[QEpsBtm_BoolLog]]-Table1[[#This Row],[QEpsBtmLog]])</f>
        <v>7.6393054682066938E-3</v>
      </c>
      <c r="AI814" s="1">
        <f>(LOG(Table1[[#This Row],[QEpsBtmICRand]])-Table1[[#This Row],[QEpsBtmLog]])/(Table1[[#This Row],[QEpsBtm_BoolLog]]-Table1[[#This Row],[QEpsBtmLog]])</f>
        <v>0.19457542112701465</v>
      </c>
      <c r="AJ814" s="1">
        <f>(LOG(Table1[[#This Row],[QEpsBtmIC_HasseSimple]])-Table1[[#This Row],[QEpsBtmLog]])/(Table1[[#This Row],[QEpsBtm_BoolLog]]-Table1[[#This Row],[QEpsBtmLog]])</f>
        <v>0.96049745625088367</v>
      </c>
      <c r="AK814" s="1">
        <f>(LOG(Table1[[#This Row],[QEpsBtmIC_Hasse]])-Table1[[#This Row],[QEpsBtmLog]])/(Table1[[#This Row],[QEpsBtm_BoolLog]]-Table1[[#This Row],[QEpsBtmLog]])</f>
        <v>0.94014541904062421</v>
      </c>
      <c r="AL814" s="1">
        <f>(LOG(Table1[[#This Row],[QEpsBtmIC_Bool]])-Table1[[#This Row],[QEpsBtmLog]])/(Table1[[#This Row],[QEpsBtm_BoolLog]]-Table1[[#This Row],[QEpsBtmLog]])</f>
        <v>1</v>
      </c>
      <c r="AM814" s="1">
        <f>(LOG(Table1[[#This Row],[QEpsBtm_HasseSimple]])-Table1[[#This Row],[QEpsBtmLog]])/(Table1[[#This Row],[QEpsBtm_BoolLog]]-Table1[[#This Row],[QEpsBtmLog]])</f>
        <v>0.96049745625088367</v>
      </c>
      <c r="AN814" s="1">
        <f>(LOG(Table1[[#This Row],[QEpsBtm_Hasse]])-Table1[[#This Row],[QEpsBtmLog]])/(Table1[[#This Row],[QEpsBtm_BoolLog]]-Table1[[#This Row],[QEpsBtmLog]])</f>
        <v>0.94014541904062421</v>
      </c>
      <c r="AO814" s="1">
        <f>LOG(Table1[[#This Row],[QEpsBtm_Bool]])</f>
        <v>1.3093107157881756</v>
      </c>
    </row>
    <row r="815" spans="1:41" hidden="1" x14ac:dyDescent="0.25">
      <c r="A815" s="1" t="s">
        <v>46</v>
      </c>
      <c r="B815" t="s">
        <v>53</v>
      </c>
      <c r="C815">
        <v>1000</v>
      </c>
      <c r="D815">
        <v>19</v>
      </c>
      <c r="E815">
        <v>214</v>
      </c>
      <c r="F815">
        <v>214</v>
      </c>
      <c r="G815">
        <v>3.5799999999999998E-2</v>
      </c>
      <c r="H815">
        <v>4.0000000000000002E-4</v>
      </c>
      <c r="I815">
        <v>0.50360000000000005</v>
      </c>
      <c r="J815">
        <v>3.5000000000000003E-2</v>
      </c>
      <c r="K815">
        <v>2.9999999999999997E-4</v>
      </c>
      <c r="L815">
        <v>0.49730000000000002</v>
      </c>
      <c r="M815">
        <v>3.5400000000000001E-2</v>
      </c>
      <c r="N815">
        <v>5.0000000000000001E-4</v>
      </c>
      <c r="O815">
        <v>0.50760000000000005</v>
      </c>
      <c r="P815">
        <v>7.22E-2</v>
      </c>
      <c r="Q815">
        <v>2.0000000000000001E-4</v>
      </c>
      <c r="R815">
        <v>0.99980000000000002</v>
      </c>
      <c r="S815">
        <v>7.0300000000000001E-2</v>
      </c>
      <c r="T815">
        <v>7.0300000000000001E-2</v>
      </c>
      <c r="U815">
        <v>8.5900000000000004E-2</v>
      </c>
      <c r="V815">
        <v>19.914200000000001</v>
      </c>
      <c r="W815">
        <v>184.17500000000001</v>
      </c>
      <c r="X815">
        <v>18.535299999999999</v>
      </c>
      <c r="Y815">
        <v>171.47970000000001</v>
      </c>
      <c r="Z815">
        <v>22.951799999999999</v>
      </c>
      <c r="AA815">
        <v>19.914200000000001</v>
      </c>
      <c r="AB815">
        <v>184.17500000000001</v>
      </c>
      <c r="AC815">
        <v>18.535299999999999</v>
      </c>
      <c r="AD815">
        <v>171.47970000000001</v>
      </c>
      <c r="AE815">
        <v>22.951799999999999</v>
      </c>
      <c r="AF815">
        <f>LOG(Table1[[#This Row],[QEpsAll]])</f>
        <v>-0.29791427856417496</v>
      </c>
      <c r="AG815">
        <f>LOG(Table1[[#This Row],[QEpsBtm]])</f>
        <v>-0.30338154076777502</v>
      </c>
      <c r="AH815">
        <f>(LOG(Table1[[#This Row],[QEpsBtmIC]])-Table1[[#This Row],[QEpsBtmLog]])/(Table1[[#This Row],[QEpsBtm_BoolLog]]-Table1[[#This Row],[QEpsBtmLog]])</f>
        <v>5.3498157252571694E-3</v>
      </c>
      <c r="AI815" s="1">
        <f>(LOG(Table1[[#This Row],[QEpsBtmICRand]])-Table1[[#This Row],[QEpsBtmLog]])/(Table1[[#This Row],[QEpsBtm_BoolLog]]-Table1[[#This Row],[QEpsBtmLog]])</f>
        <v>0.18224671585832139</v>
      </c>
      <c r="AJ815" s="1">
        <f>(LOG(Table1[[#This Row],[QEpsBtmIC_HasseSimple]])-Table1[[#This Row],[QEpsBtmLog]])/(Table1[[#This Row],[QEpsBtm_BoolLog]]-Table1[[#This Row],[QEpsBtmLog]])</f>
        <v>0.96295280034239505</v>
      </c>
      <c r="AK815" s="1">
        <f>(LOG(Table1[[#This Row],[QEpsBtmIC_Hasse]])-Table1[[#This Row],[QEpsBtmLog]])/(Table1[[#This Row],[QEpsBtm_BoolLog]]-Table1[[#This Row],[QEpsBtmLog]])</f>
        <v>0.94422712023310362</v>
      </c>
      <c r="AL815" s="1">
        <f>(LOG(Table1[[#This Row],[QEpsBtmIC_Bool]])-Table1[[#This Row],[QEpsBtmLog]])/(Table1[[#This Row],[QEpsBtm_BoolLog]]-Table1[[#This Row],[QEpsBtmLog]])</f>
        <v>1</v>
      </c>
      <c r="AM815" s="1">
        <f>(LOG(Table1[[#This Row],[QEpsBtm_HasseSimple]])-Table1[[#This Row],[QEpsBtmLog]])/(Table1[[#This Row],[QEpsBtm_BoolLog]]-Table1[[#This Row],[QEpsBtmLog]])</f>
        <v>0.96295280034239505</v>
      </c>
      <c r="AN815" s="1">
        <f>(LOG(Table1[[#This Row],[QEpsBtm_Hasse]])-Table1[[#This Row],[QEpsBtmLog]])/(Table1[[#This Row],[QEpsBtm_BoolLog]]-Table1[[#This Row],[QEpsBtmLog]])</f>
        <v>0.94422712023310362</v>
      </c>
      <c r="AO815" s="1">
        <f>LOG(Table1[[#This Row],[QEpsBtm_Bool]])</f>
        <v>1.360816750849879</v>
      </c>
    </row>
    <row r="816" spans="1:41" x14ac:dyDescent="0.25">
      <c r="A816" s="1" t="s">
        <v>46</v>
      </c>
      <c r="B816" t="s">
        <v>53</v>
      </c>
      <c r="C816">
        <v>1000</v>
      </c>
      <c r="D816">
        <v>20</v>
      </c>
      <c r="E816">
        <v>234</v>
      </c>
      <c r="F816">
        <v>234</v>
      </c>
      <c r="G816">
        <v>3.5799999999999998E-2</v>
      </c>
      <c r="H816">
        <v>4.0000000000000002E-4</v>
      </c>
      <c r="I816">
        <v>0.50360000000000005</v>
      </c>
      <c r="J816">
        <v>3.5200000000000002E-2</v>
      </c>
      <c r="K816">
        <v>2.9999999999999997E-4</v>
      </c>
      <c r="L816">
        <v>0.50019999999999998</v>
      </c>
      <c r="M816">
        <v>3.5200000000000002E-2</v>
      </c>
      <c r="N816">
        <v>2.9999999999999997E-4</v>
      </c>
      <c r="O816">
        <v>0.50419999999999998</v>
      </c>
      <c r="P816">
        <v>7.2800000000000004E-2</v>
      </c>
      <c r="Q816">
        <v>2.9999999999999997E-4</v>
      </c>
      <c r="R816">
        <v>0.99980000000000002</v>
      </c>
      <c r="S816">
        <v>8.5900000000000004E-2</v>
      </c>
      <c r="T816">
        <v>8.5900000000000004E-2</v>
      </c>
      <c r="U816">
        <v>8.5900000000000004E-2</v>
      </c>
      <c r="V816">
        <v>22.1539</v>
      </c>
      <c r="W816">
        <v>203.4248</v>
      </c>
      <c r="X816">
        <v>20.748000000000001</v>
      </c>
      <c r="Y816">
        <v>190.47970000000001</v>
      </c>
      <c r="Z816">
        <v>25.273499999999999</v>
      </c>
      <c r="AA816">
        <v>22.1539</v>
      </c>
      <c r="AB816">
        <v>203.4248</v>
      </c>
      <c r="AC816">
        <v>20.748000000000001</v>
      </c>
      <c r="AD816">
        <v>190.47970000000001</v>
      </c>
      <c r="AE816">
        <v>25.273499999999999</v>
      </c>
      <c r="AF816">
        <f>LOG(Table1[[#This Row],[QEpsAll]])</f>
        <v>-0.29791427856417496</v>
      </c>
      <c r="AG816">
        <f>LOG(Table1[[#This Row],[QEpsBtm]])</f>
        <v>-0.30085631260551632</v>
      </c>
      <c r="AH816">
        <f>(LOG(Table1[[#This Row],[QEpsBtmIC]])-Table1[[#This Row],[QEpsBtmLog]])/(Table1[[#This Row],[QEpsBtm_BoolLog]]-Table1[[#This Row],[QEpsBtmLog]])</f>
        <v>2.0305898903329456E-3</v>
      </c>
      <c r="AI816" s="1">
        <f>(LOG(Table1[[#This Row],[QEpsBtmICRand]])-Table1[[#This Row],[QEpsBtmLog]])/(Table1[[#This Row],[QEpsBtm_BoolLog]]-Table1[[#This Row],[QEpsBtmLog]])</f>
        <v>0.17655744841859966</v>
      </c>
      <c r="AJ816" s="1">
        <f>(LOG(Table1[[#This Row],[QEpsBtmIC_HasseSimple]])-Table1[[#This Row],[QEpsBtmLog]])/(Table1[[#This Row],[QEpsBtm_BoolLog]]-Table1[[#This Row],[QEpsBtmLog]])</f>
        <v>0.966413578264673</v>
      </c>
      <c r="AK816" s="1">
        <f>(LOG(Table1[[#This Row],[QEpsBtmIC_Hasse]])-Table1[[#This Row],[QEpsBtmLog]])/(Table1[[#This Row],[QEpsBtm_BoolLog]]-Table1[[#This Row],[QEpsBtmLog]])</f>
        <v>0.94969882102158776</v>
      </c>
      <c r="AL816" s="1">
        <f>(LOG(Table1[[#This Row],[QEpsBtmIC_Bool]])-Table1[[#This Row],[QEpsBtmLog]])/(Table1[[#This Row],[QEpsBtm_BoolLog]]-Table1[[#This Row],[QEpsBtmLog]])</f>
        <v>1</v>
      </c>
      <c r="AM816" s="1">
        <f>(LOG(Table1[[#This Row],[QEpsBtm_HasseSimple]])-Table1[[#This Row],[QEpsBtmLog]])/(Table1[[#This Row],[QEpsBtm_BoolLog]]-Table1[[#This Row],[QEpsBtmLog]])</f>
        <v>0.966413578264673</v>
      </c>
      <c r="AN816" s="1">
        <f>(LOG(Table1[[#This Row],[QEpsBtm_Hasse]])-Table1[[#This Row],[QEpsBtmLog]])/(Table1[[#This Row],[QEpsBtm_BoolLog]]-Table1[[#This Row],[QEpsBtmLog]])</f>
        <v>0.94969882102158776</v>
      </c>
      <c r="AO816" s="1">
        <f>LOG(Table1[[#This Row],[QEpsBtm_Bool]])</f>
        <v>1.4026653893449681</v>
      </c>
    </row>
    <row r="817" spans="1:41" x14ac:dyDescent="0.25">
      <c r="A817" s="1" t="s">
        <v>46</v>
      </c>
      <c r="B817" t="s">
        <v>53</v>
      </c>
      <c r="C817">
        <v>1000</v>
      </c>
      <c r="D817">
        <v>21</v>
      </c>
      <c r="E817">
        <v>257</v>
      </c>
      <c r="F817">
        <v>258</v>
      </c>
      <c r="G817">
        <v>3.5799999999999998E-2</v>
      </c>
      <c r="H817">
        <v>4.0000000000000002E-4</v>
      </c>
      <c r="I817">
        <v>0.50360000000000005</v>
      </c>
      <c r="J817">
        <v>3.5000000000000003E-2</v>
      </c>
      <c r="K817">
        <v>2.9999999999999997E-4</v>
      </c>
      <c r="L817">
        <v>0.49809999999999999</v>
      </c>
      <c r="M817">
        <v>3.49E-2</v>
      </c>
      <c r="N817">
        <v>2.9999999999999997E-4</v>
      </c>
      <c r="O817">
        <v>0.49890000000000001</v>
      </c>
      <c r="P817">
        <v>7.3599999999999999E-2</v>
      </c>
      <c r="Q817">
        <v>2.9999999999999997E-4</v>
      </c>
      <c r="R817">
        <v>0.99980000000000002</v>
      </c>
      <c r="S817">
        <v>8.5900000000000004E-2</v>
      </c>
      <c r="T817">
        <v>8.5900000000000004E-2</v>
      </c>
      <c r="U817">
        <v>8.5900000000000004E-2</v>
      </c>
      <c r="V817">
        <v>24.088200000000001</v>
      </c>
      <c r="W817">
        <v>222.08080000000001</v>
      </c>
      <c r="X817">
        <v>22.601299999999998</v>
      </c>
      <c r="Y817">
        <v>208.41659999999999</v>
      </c>
      <c r="Z817">
        <v>27.646100000000001</v>
      </c>
      <c r="AA817">
        <v>24.090800000000002</v>
      </c>
      <c r="AB817">
        <v>222.09620000000001</v>
      </c>
      <c r="AC817">
        <v>22.6007</v>
      </c>
      <c r="AD817">
        <v>208.4024</v>
      </c>
      <c r="AE817">
        <v>27.747800000000002</v>
      </c>
      <c r="AF817">
        <f>LOG(Table1[[#This Row],[QEpsAll]])</f>
        <v>-0.29791427856417496</v>
      </c>
      <c r="AG817">
        <f>LOG(Table1[[#This Row],[QEpsBtm]])</f>
        <v>-0.30268345826761661</v>
      </c>
      <c r="AH817">
        <f>(LOG(Table1[[#This Row],[QEpsBtmIC]])-Table1[[#This Row],[QEpsBtmLog]])/(Table1[[#This Row],[QEpsBtm_BoolLog]]-Table1[[#This Row],[QEpsBtmLog]])</f>
        <v>3.9956158989426841E-4</v>
      </c>
      <c r="AI817" s="1">
        <f>(LOG(Table1[[#This Row],[QEpsBtmICRand]])-Table1[[#This Row],[QEpsBtmLog]])/(Table1[[#This Row],[QEpsBtm_BoolLog]]-Table1[[#This Row],[QEpsBtmLog]])</f>
        <v>0.17347565433393039</v>
      </c>
      <c r="AJ817" s="1">
        <f>(LOG(Table1[[#This Row],[QEpsBtmIC_HasseSimple]])-Table1[[#This Row],[QEpsBtmLog]])/(Table1[[#This Row],[QEpsBtm_BoolLog]]-Table1[[#This Row],[QEpsBtmLog]])</f>
        <v>0.9657271923461701</v>
      </c>
      <c r="AK817" s="1">
        <f>(LOG(Table1[[#This Row],[QEpsBtmIC_Hasse]])-Table1[[#This Row],[QEpsBtmLog]])/(Table1[[#This Row],[QEpsBtm_BoolLog]]-Table1[[#This Row],[QEpsBtmLog]])</f>
        <v>0.94983023879469908</v>
      </c>
      <c r="AL817" s="1">
        <f>(LOG(Table1[[#This Row],[QEpsBtmIC_Bool]])-Table1[[#This Row],[QEpsBtmLog]])/(Table1[[#This Row],[QEpsBtm_BoolLog]]-Table1[[#This Row],[QEpsBtmLog]])</f>
        <v>1.0009142149288028</v>
      </c>
      <c r="AM817" s="1">
        <f>(LOG(Table1[[#This Row],[QEpsBtm_HasseSimple]])-Table1[[#This Row],[QEpsBtmLog]])/(Table1[[#This Row],[QEpsBtm_BoolLog]]-Table1[[#This Row],[QEpsBtmLog]])</f>
        <v>0.96570032007474393</v>
      </c>
      <c r="AN817" s="1">
        <f>(LOG(Table1[[#This Row],[QEpsBtm_Hasse]])-Table1[[#This Row],[QEpsBtmLog]])/(Table1[[#This Row],[QEpsBtm_BoolLog]]-Table1[[#This Row],[QEpsBtmLog]])</f>
        <v>0.94983684850477257</v>
      </c>
      <c r="AO817" s="1">
        <f>LOG(Table1[[#This Row],[QEpsBtm_Bool]])</f>
        <v>1.4416338745940165</v>
      </c>
    </row>
    <row r="818" spans="1:41" hidden="1" x14ac:dyDescent="0.25">
      <c r="A818" s="1" t="s">
        <v>46</v>
      </c>
      <c r="B818" t="s">
        <v>53</v>
      </c>
      <c r="C818">
        <v>1000</v>
      </c>
      <c r="D818">
        <v>22</v>
      </c>
      <c r="E818">
        <v>284</v>
      </c>
      <c r="F818">
        <v>285</v>
      </c>
      <c r="G818">
        <v>3.5799999999999998E-2</v>
      </c>
      <c r="H818">
        <v>4.0000000000000002E-4</v>
      </c>
      <c r="I818">
        <v>0.50360000000000005</v>
      </c>
      <c r="J818">
        <v>3.4599999999999999E-2</v>
      </c>
      <c r="K818">
        <v>2.9999999999999997E-4</v>
      </c>
      <c r="L818">
        <v>0.49320000000000003</v>
      </c>
      <c r="M818">
        <v>3.5200000000000002E-2</v>
      </c>
      <c r="N818">
        <v>2.9999999999999997E-4</v>
      </c>
      <c r="O818">
        <v>0.50729999999999997</v>
      </c>
      <c r="P818">
        <v>7.3999999999999996E-2</v>
      </c>
      <c r="Q818">
        <v>0</v>
      </c>
      <c r="R818">
        <v>0.99990000000000001</v>
      </c>
      <c r="S818">
        <v>8.5900000000000004E-2</v>
      </c>
      <c r="T818">
        <v>8.5900000000000004E-2</v>
      </c>
      <c r="U818">
        <v>8.5900000000000004E-2</v>
      </c>
      <c r="V818">
        <v>27.182600000000001</v>
      </c>
      <c r="W818">
        <v>248.58080000000001</v>
      </c>
      <c r="X818">
        <v>25.645900000000001</v>
      </c>
      <c r="Y818">
        <v>234.41659999999999</v>
      </c>
      <c r="Z818">
        <v>30.793900000000001</v>
      </c>
      <c r="AA818">
        <v>27.185199999999998</v>
      </c>
      <c r="AB818">
        <v>248.59620000000001</v>
      </c>
      <c r="AC818">
        <v>25.645299999999999</v>
      </c>
      <c r="AD818">
        <v>234.4024</v>
      </c>
      <c r="AE818">
        <v>30.895600000000002</v>
      </c>
      <c r="AF818">
        <f>LOG(Table1[[#This Row],[QEpsAll]])</f>
        <v>-0.29791427856417496</v>
      </c>
      <c r="AG818">
        <f>LOG(Table1[[#This Row],[QEpsBtm]])</f>
        <v>-0.30697693207630594</v>
      </c>
      <c r="AH818">
        <f>(LOG(Table1[[#This Row],[QEpsBtmIC]])-Table1[[#This Row],[QEpsBtmLog]])/(Table1[[#This Row],[QEpsBtm_BoolLog]]-Table1[[#This Row],[QEpsBtmLog]])</f>
        <v>6.8182636563182322E-3</v>
      </c>
      <c r="AI818" s="1">
        <f>(LOG(Table1[[#This Row],[QEpsBtmICRand]])-Table1[[#This Row],[QEpsBtmLog]])/(Table1[[#This Row],[QEpsBtm_BoolLog]]-Table1[[#This Row],[QEpsBtmLog]])</f>
        <v>0.17095153404507005</v>
      </c>
      <c r="AJ818" s="1">
        <f>(LOG(Table1[[#This Row],[QEpsBtmIC_HasseSimple]])-Table1[[#This Row],[QEpsBtmLog]])/(Table1[[#This Row],[QEpsBtm_BoolLog]]-Table1[[#This Row],[QEpsBtmLog]])</f>
        <v>0.96985022410970612</v>
      </c>
      <c r="AK818" s="1">
        <f>(LOG(Table1[[#This Row],[QEpsBtmIC_Hasse]])-Table1[[#This Row],[QEpsBtmLog]])/(Table1[[#This Row],[QEpsBtm_BoolLog]]-Table1[[#This Row],[QEpsBtmLog]])</f>
        <v>0.95574519935355573</v>
      </c>
      <c r="AL818" s="1">
        <f>(LOG(Table1[[#This Row],[QEpsBtmIC_Bool]])-Table1[[#This Row],[QEpsBtmLog]])/(Table1[[#This Row],[QEpsBtm_BoolLog]]-Table1[[#This Row],[QEpsBtmLog]])</f>
        <v>1.0007975411735479</v>
      </c>
      <c r="AM818" s="1">
        <f>(LOG(Table1[[#This Row],[QEpsBtm_HasseSimple]])-Table1[[#This Row],[QEpsBtmLog]])/(Table1[[#This Row],[QEpsBtm_BoolLog]]-Table1[[#This Row],[QEpsBtmLog]])</f>
        <v>0.96982708883793001</v>
      </c>
      <c r="AN818" s="1">
        <f>(LOG(Table1[[#This Row],[QEpsBtm_Hasse]])-Table1[[#This Row],[QEpsBtmLog]])/(Table1[[#This Row],[QEpsBtm_BoolLog]]-Table1[[#This Row],[QEpsBtmLog]])</f>
        <v>0.95575085850618879</v>
      </c>
      <c r="AO818" s="1">
        <f>LOG(Table1[[#This Row],[QEpsBtm_Bool]])</f>
        <v>1.4884646951136422</v>
      </c>
    </row>
    <row r="819" spans="1:41" hidden="1" x14ac:dyDescent="0.25">
      <c r="A819" s="1" t="s">
        <v>46</v>
      </c>
      <c r="B819" t="s">
        <v>53</v>
      </c>
      <c r="C819">
        <v>1000</v>
      </c>
      <c r="D819">
        <v>23</v>
      </c>
      <c r="E819">
        <v>310</v>
      </c>
      <c r="F819">
        <v>311</v>
      </c>
      <c r="G819">
        <v>3.5799999999999998E-2</v>
      </c>
      <c r="H819">
        <v>4.0000000000000002E-4</v>
      </c>
      <c r="I819">
        <v>0.50360000000000005</v>
      </c>
      <c r="J819">
        <v>3.56E-2</v>
      </c>
      <c r="K819">
        <v>4.0000000000000002E-4</v>
      </c>
      <c r="L819">
        <v>0.50580000000000003</v>
      </c>
      <c r="M819">
        <v>3.5499999999999997E-2</v>
      </c>
      <c r="N819">
        <v>4.0000000000000002E-4</v>
      </c>
      <c r="O819">
        <v>0.50209999999999999</v>
      </c>
      <c r="P819">
        <v>7.3899999999999993E-2</v>
      </c>
      <c r="Q819">
        <v>1E-4</v>
      </c>
      <c r="R819">
        <v>1</v>
      </c>
      <c r="S819">
        <v>8.5900000000000004E-2</v>
      </c>
      <c r="T819">
        <v>8.5900000000000004E-2</v>
      </c>
      <c r="U819">
        <v>8.5900000000000004E-2</v>
      </c>
      <c r="V819">
        <v>29.731200000000001</v>
      </c>
      <c r="W819">
        <v>273.11169999999998</v>
      </c>
      <c r="X819">
        <v>28.135100000000001</v>
      </c>
      <c r="Y819">
        <v>258.41660000000002</v>
      </c>
      <c r="Z819">
        <v>33.488599999999998</v>
      </c>
      <c r="AA819">
        <v>29.733699999999999</v>
      </c>
      <c r="AB819">
        <v>273.12709999999998</v>
      </c>
      <c r="AC819">
        <v>28.134499999999999</v>
      </c>
      <c r="AD819">
        <v>258.4024</v>
      </c>
      <c r="AE819">
        <v>33.590299999999999</v>
      </c>
      <c r="AF819">
        <f>LOG(Table1[[#This Row],[QEpsAll]])</f>
        <v>-0.29791427856417496</v>
      </c>
      <c r="AG819">
        <f>LOG(Table1[[#This Row],[QEpsBtm]])</f>
        <v>-0.29602117499161401</v>
      </c>
      <c r="AH819">
        <f>(LOG(Table1[[#This Row],[QEpsBtmIC]])-Table1[[#This Row],[QEpsBtmLog]])/(Table1[[#This Row],[QEpsBtm_BoolLog]]-Table1[[#This Row],[QEpsBtmLog]])</f>
        <v>-1.7510966124828667E-3</v>
      </c>
      <c r="AI819" s="1">
        <f>(LOG(Table1[[#This Row],[QEpsBtmICRand]])-Table1[[#This Row],[QEpsBtmLog]])/(Table1[[#This Row],[QEpsBtm_BoolLog]]-Table1[[#This Row],[QEpsBtmLog]])</f>
        <v>0.16256698424896013</v>
      </c>
      <c r="AJ819" s="1">
        <f>(LOG(Table1[[#This Row],[QEpsBtmIC_HasseSimple]])-Table1[[#This Row],[QEpsBtmLog]])/(Table1[[#This Row],[QEpsBtm_BoolLog]]-Table1[[#This Row],[QEpsBtmLog]])</f>
        <v>0.97163626692249827</v>
      </c>
      <c r="AK819" s="1">
        <f>(LOG(Table1[[#This Row],[QEpsBtmIC_Hasse]])-Table1[[#This Row],[QEpsBtmLog]])/(Table1[[#This Row],[QEpsBtm_BoolLog]]-Table1[[#This Row],[QEpsBtmLog]])</f>
        <v>0.95845074638034367</v>
      </c>
      <c r="AL819" s="1">
        <f>(LOG(Table1[[#This Row],[QEpsBtmIC_Bool]])-Table1[[#This Row],[QEpsBtmLog]])/(Table1[[#This Row],[QEpsBtm_BoolLog]]-Table1[[#This Row],[QEpsBtmLog]])</f>
        <v>1.0007232013557776</v>
      </c>
      <c r="AM819" s="1">
        <f>(LOG(Table1[[#This Row],[QEpsBtm_HasseSimple]])-Table1[[#This Row],[QEpsBtmLog]])/(Table1[[#This Row],[QEpsBtm_BoolLog]]-Table1[[#This Row],[QEpsBtmLog]])</f>
        <v>0.97161621282166977</v>
      </c>
      <c r="AN819" s="1">
        <f>(LOG(Table1[[#This Row],[QEpsBtm_Hasse]])-Table1[[#This Row],[QEpsBtmLog]])/(Table1[[#This Row],[QEpsBtm_BoolLog]]-Table1[[#This Row],[QEpsBtmLog]])</f>
        <v>0.9584558326724788</v>
      </c>
      <c r="AO819" s="1">
        <f>LOG(Table1[[#This Row],[QEpsBtm_Bool]])</f>
        <v>1.52489699212083</v>
      </c>
    </row>
    <row r="820" spans="1:41" hidden="1" x14ac:dyDescent="0.25">
      <c r="A820" s="1" t="s">
        <v>46</v>
      </c>
      <c r="B820" t="s">
        <v>53</v>
      </c>
      <c r="C820">
        <v>1000</v>
      </c>
      <c r="D820">
        <v>24</v>
      </c>
      <c r="E820">
        <v>347</v>
      </c>
      <c r="F820">
        <v>348</v>
      </c>
      <c r="G820">
        <v>3.5799999999999998E-2</v>
      </c>
      <c r="H820">
        <v>4.0000000000000002E-4</v>
      </c>
      <c r="I820">
        <v>0.50360000000000005</v>
      </c>
      <c r="J820">
        <v>3.56E-2</v>
      </c>
      <c r="K820">
        <v>2.9999999999999997E-4</v>
      </c>
      <c r="L820">
        <v>0.505</v>
      </c>
      <c r="M820">
        <v>3.5400000000000001E-2</v>
      </c>
      <c r="N820">
        <v>2.9999999999999997E-4</v>
      </c>
      <c r="O820">
        <v>0.50109999999999999</v>
      </c>
      <c r="P820">
        <v>7.4200000000000002E-2</v>
      </c>
      <c r="Q820">
        <v>4.0000000000000002E-4</v>
      </c>
      <c r="R820">
        <v>0.99990000000000001</v>
      </c>
      <c r="S820">
        <v>8.5900000000000004E-2</v>
      </c>
      <c r="T820">
        <v>8.5900000000000004E-2</v>
      </c>
      <c r="U820">
        <v>8.5900000000000004E-2</v>
      </c>
      <c r="V820">
        <v>33.658200000000001</v>
      </c>
      <c r="W820">
        <v>306.48989999999998</v>
      </c>
      <c r="X820">
        <v>31.922999999999998</v>
      </c>
      <c r="Y820">
        <v>290.41660000000002</v>
      </c>
      <c r="Z820">
        <v>37.820500000000003</v>
      </c>
      <c r="AA820">
        <v>33.660800000000002</v>
      </c>
      <c r="AB820">
        <v>306.50529999999998</v>
      </c>
      <c r="AC820">
        <v>31.9224</v>
      </c>
      <c r="AD820">
        <v>290.4024</v>
      </c>
      <c r="AE820">
        <v>37.922199999999997</v>
      </c>
      <c r="AF820">
        <f>LOG(Table1[[#This Row],[QEpsAll]])</f>
        <v>-0.29791427856417496</v>
      </c>
      <c r="AG820">
        <f>LOG(Table1[[#This Row],[QEpsBtm]])</f>
        <v>-0.29670862188133862</v>
      </c>
      <c r="AH820">
        <f>(LOG(Table1[[#This Row],[QEpsBtmIC]])-Table1[[#This Row],[QEpsBtmLog]])/(Table1[[#This Row],[QEpsBtm_BoolLog]]-Table1[[#This Row],[QEpsBtmLog]])</f>
        <v>-1.7962606231713132E-3</v>
      </c>
      <c r="AI820" s="1">
        <f>(LOG(Table1[[#This Row],[QEpsBtmICRand]])-Table1[[#This Row],[QEpsBtmLog]])/(Table1[[#This Row],[QEpsBtm_BoolLog]]-Table1[[#This Row],[QEpsBtmLog]])</f>
        <v>0.15826905159498367</v>
      </c>
      <c r="AJ820" s="1">
        <f>(LOG(Table1[[#This Row],[QEpsBtmIC_HasseSimple]])-Table1[[#This Row],[QEpsBtmLog]])/(Table1[[#This Row],[QEpsBtm_BoolLog]]-Table1[[#This Row],[QEpsBtmLog]])</f>
        <v>0.97300370049223117</v>
      </c>
      <c r="AK820" s="1">
        <f>(LOG(Table1[[#This Row],[QEpsBtmIC_Hasse]])-Table1[[#This Row],[QEpsBtmLog]])/(Table1[[#This Row],[QEpsBtm_BoolLog]]-Table1[[#This Row],[QEpsBtmLog]])</f>
        <v>0.9607179251256851</v>
      </c>
      <c r="AL820" s="1">
        <f>(LOG(Table1[[#This Row],[QEpsBtmIC_Bool]])-Table1[[#This Row],[QEpsBtmLog]])/(Table1[[#This Row],[QEpsBtm_BoolLog]]-Table1[[#This Row],[QEpsBtmLog]])</f>
        <v>1.0006221916061633</v>
      </c>
      <c r="AM820" s="1">
        <f>(LOG(Table1[[#This Row],[QEpsBtm_HasseSimple]])-Table1[[#This Row],[QEpsBtmLog]])/(Table1[[#This Row],[QEpsBtm_BoolLog]]-Table1[[#This Row],[QEpsBtmLog]])</f>
        <v>0.9729858035264215</v>
      </c>
      <c r="AN820" s="1">
        <f>(LOG(Table1[[#This Row],[QEpsBtm_Hasse]])-Table1[[#This Row],[QEpsBtmLog]])/(Table1[[#This Row],[QEpsBtm_BoolLog]]-Table1[[#This Row],[QEpsBtmLog]])</f>
        <v>0.96072227989700931</v>
      </c>
      <c r="AO820" s="1">
        <f>LOG(Table1[[#This Row],[QEpsBtm_Bool]])</f>
        <v>1.5777272660691892</v>
      </c>
    </row>
    <row r="821" spans="1:41" x14ac:dyDescent="0.25">
      <c r="A821" s="1" t="s">
        <v>46</v>
      </c>
      <c r="B821" t="s">
        <v>53</v>
      </c>
      <c r="C821">
        <v>1000</v>
      </c>
      <c r="D821">
        <v>25</v>
      </c>
      <c r="E821">
        <v>371</v>
      </c>
      <c r="F821">
        <v>372</v>
      </c>
      <c r="G821">
        <v>3.5799999999999998E-2</v>
      </c>
      <c r="H821">
        <v>4.0000000000000002E-4</v>
      </c>
      <c r="I821">
        <v>0.50360000000000005</v>
      </c>
      <c r="J821">
        <v>3.5400000000000001E-2</v>
      </c>
      <c r="K821">
        <v>4.0000000000000002E-4</v>
      </c>
      <c r="L821">
        <v>0.50649999999999995</v>
      </c>
      <c r="M821">
        <v>3.5400000000000001E-2</v>
      </c>
      <c r="N821">
        <v>4.0000000000000002E-4</v>
      </c>
      <c r="O821">
        <v>0.50600000000000001</v>
      </c>
      <c r="P821">
        <v>7.4200000000000002E-2</v>
      </c>
      <c r="Q821">
        <v>2.0000000000000001E-4</v>
      </c>
      <c r="R821">
        <v>1</v>
      </c>
      <c r="S821">
        <v>8.5900000000000004E-2</v>
      </c>
      <c r="T821">
        <v>8.5900000000000004E-2</v>
      </c>
      <c r="U821">
        <v>8.5900000000000004E-2</v>
      </c>
      <c r="V821">
        <v>35.915100000000002</v>
      </c>
      <c r="W821">
        <v>327.98939999999999</v>
      </c>
      <c r="X821">
        <v>34.018500000000003</v>
      </c>
      <c r="Y821">
        <v>310.41660000000002</v>
      </c>
      <c r="Z821">
        <v>40.319400000000002</v>
      </c>
      <c r="AA821">
        <v>35.9176</v>
      </c>
      <c r="AB821">
        <v>328.00479999999999</v>
      </c>
      <c r="AC821">
        <v>34.017899999999997</v>
      </c>
      <c r="AD821">
        <v>310.4024</v>
      </c>
      <c r="AE821">
        <v>40.421100000000003</v>
      </c>
      <c r="AF821">
        <f>LOG(Table1[[#This Row],[QEpsAll]])</f>
        <v>-0.29791427856417496</v>
      </c>
      <c r="AG821">
        <f>LOG(Table1[[#This Row],[QEpsBtm]])</f>
        <v>-0.29542055030370079</v>
      </c>
      <c r="AH821">
        <f>(LOG(Table1[[#This Row],[QEpsBtmIC]])-Table1[[#This Row],[QEpsBtmLog]])/(Table1[[#This Row],[QEpsBtm_BoolLog]]-Table1[[#This Row],[QEpsBtmLog]])</f>
        <v>-2.2564314102287928E-4</v>
      </c>
      <c r="AI821" s="1">
        <f>(LOG(Table1[[#This Row],[QEpsBtmICRand]])-Table1[[#This Row],[QEpsBtmLog]])/(Table1[[#This Row],[QEpsBtm_BoolLog]]-Table1[[#This Row],[QEpsBtmLog]])</f>
        <v>0.15540805485769821</v>
      </c>
      <c r="AJ821" s="1">
        <f>(LOG(Table1[[#This Row],[QEpsBtmIC_HasseSimple]])-Table1[[#This Row],[QEpsBtmLog]])/(Table1[[#This Row],[QEpsBtm_BoolLog]]-Table1[[#This Row],[QEpsBtmLog]])</f>
        <v>0.97358838604610531</v>
      </c>
      <c r="AK821" s="1">
        <f>(LOG(Table1[[#This Row],[QEpsBtmIC_Hasse]])-Table1[[#This Row],[QEpsBtmLog]])/(Table1[[#This Row],[QEpsBtm_BoolLog]]-Table1[[#This Row],[QEpsBtmLog]])</f>
        <v>0.96117354058371585</v>
      </c>
      <c r="AL821" s="1">
        <f>(LOG(Table1[[#This Row],[QEpsBtmIC_Bool]])-Table1[[#This Row],[QEpsBtmLog]])/(Table1[[#This Row],[QEpsBtm_BoolLog]]-Table1[[#This Row],[QEpsBtmLog]])</f>
        <v>1.0005755418082425</v>
      </c>
      <c r="AM821" s="1">
        <f>(LOG(Table1[[#This Row],[QEpsBtm_HasseSimple]])-Table1[[#This Row],[QEpsBtmLog]])/(Table1[[#This Row],[QEpsBtm_BoolLog]]-Table1[[#This Row],[QEpsBtmLog]])</f>
        <v>0.97357248356284876</v>
      </c>
      <c r="AN821" s="1">
        <f>(LOG(Table1[[#This Row],[QEpsBtm_Hasse]])-Table1[[#This Row],[QEpsBtmLog]])/(Table1[[#This Row],[QEpsBtm_BoolLog]]-Table1[[#This Row],[QEpsBtmLog]])</f>
        <v>0.96117757013839633</v>
      </c>
      <c r="AO821" s="1">
        <f>LOG(Table1[[#This Row],[QEpsBtm_Bool]])</f>
        <v>1.6055140606738783</v>
      </c>
    </row>
    <row r="822" spans="1:41" x14ac:dyDescent="0.25">
      <c r="A822" s="1" t="s">
        <v>46</v>
      </c>
      <c r="B822" t="s">
        <v>53</v>
      </c>
      <c r="C822">
        <v>1000</v>
      </c>
      <c r="D822">
        <v>26</v>
      </c>
      <c r="E822">
        <v>413</v>
      </c>
      <c r="F822">
        <v>414</v>
      </c>
      <c r="G822">
        <v>3.5799999999999998E-2</v>
      </c>
      <c r="H822">
        <v>4.0000000000000002E-4</v>
      </c>
      <c r="I822">
        <v>0.50360000000000005</v>
      </c>
      <c r="J822">
        <v>3.5299999999999998E-2</v>
      </c>
      <c r="K822">
        <v>2.9999999999999997E-4</v>
      </c>
      <c r="L822">
        <v>0.50129999999999997</v>
      </c>
      <c r="M822">
        <v>3.5799999999999998E-2</v>
      </c>
      <c r="N822">
        <v>4.0000000000000002E-4</v>
      </c>
      <c r="O822">
        <v>0.51339999999999997</v>
      </c>
      <c r="P822">
        <v>7.4999999999999997E-2</v>
      </c>
      <c r="Q822">
        <v>2.9999999999999997E-4</v>
      </c>
      <c r="R822">
        <v>0.99990000000000001</v>
      </c>
      <c r="S822">
        <v>8.5900000000000004E-2</v>
      </c>
      <c r="T822">
        <v>8.5900000000000004E-2</v>
      </c>
      <c r="U822">
        <v>8.5900000000000004E-2</v>
      </c>
      <c r="V822">
        <v>40.367899999999999</v>
      </c>
      <c r="W822">
        <v>365.738</v>
      </c>
      <c r="X822">
        <v>38.3979</v>
      </c>
      <c r="Y822">
        <v>347.41660000000002</v>
      </c>
      <c r="Z822">
        <v>45.257199999999997</v>
      </c>
      <c r="AA822">
        <v>40.370399999999997</v>
      </c>
      <c r="AB822">
        <v>365.7534</v>
      </c>
      <c r="AC822">
        <v>38.397199999999998</v>
      </c>
      <c r="AD822">
        <v>347.4024</v>
      </c>
      <c r="AE822">
        <v>45.358800000000002</v>
      </c>
      <c r="AF822">
        <f>LOG(Table1[[#This Row],[QEpsAll]])</f>
        <v>-0.29791427856417496</v>
      </c>
      <c r="AG822">
        <f>LOG(Table1[[#This Row],[QEpsBtm]])</f>
        <v>-0.29990229538694624</v>
      </c>
      <c r="AH822">
        <f>(LOG(Table1[[#This Row],[QEpsBtmIC]])-Table1[[#This Row],[QEpsBtmLog]])/(Table1[[#This Row],[QEpsBtm_BoolLog]]-Table1[[#This Row],[QEpsBtmLog]])</f>
        <v>5.2966929909101556E-3</v>
      </c>
      <c r="AI822" s="1">
        <f>(LOG(Table1[[#This Row],[QEpsBtmICRand]])-Table1[[#This Row],[QEpsBtmLog]])/(Table1[[#This Row],[QEpsBtm_BoolLog]]-Table1[[#This Row],[QEpsBtmLog]])</f>
        <v>0.15333422003017438</v>
      </c>
      <c r="AJ822" s="1">
        <f>(LOG(Table1[[#This Row],[QEpsBtmIC_HasseSimple]])-Table1[[#This Row],[QEpsBtmLog]])/(Table1[[#This Row],[QEpsBtm_BoolLog]]-Table1[[#This Row],[QEpsBtmLog]])</f>
        <v>0.97462421605886163</v>
      </c>
      <c r="AK822" s="1">
        <f>(LOG(Table1[[#This Row],[QEpsBtmIC_Hasse]])-Table1[[#This Row],[QEpsBtmLog]])/(Table1[[#This Row],[QEpsBtm_BoolLog]]-Table1[[#This Row],[QEpsBtmLog]])</f>
        <v>0.96349535117268792</v>
      </c>
      <c r="AL822" s="1">
        <f>(LOG(Table1[[#This Row],[QEpsBtmIC_Bool]])-Table1[[#This Row],[QEpsBtmLog]])/(Table1[[#This Row],[QEpsBtm_BoolLog]]-Table1[[#This Row],[QEpsBtmLog]])</f>
        <v>1.0004979956013407</v>
      </c>
      <c r="AM822" s="1">
        <f>(LOG(Table1[[#This Row],[QEpsBtm_HasseSimple]])-Table1[[#This Row],[QEpsBtmLog]])/(Table1[[#This Row],[QEpsBtm_BoolLog]]-Table1[[#This Row],[QEpsBtmLog]])</f>
        <v>0.97461046307566557</v>
      </c>
      <c r="AN822" s="1">
        <f>(LOG(Table1[[#This Row],[QEpsBtm_Hasse]])-Table1[[#This Row],[QEpsBtmLog]])/(Table1[[#This Row],[QEpsBtm_BoolLog]]-Table1[[#This Row],[QEpsBtmLog]])</f>
        <v>0.96349939973692189</v>
      </c>
      <c r="AO822" s="1">
        <f>LOG(Table1[[#This Row],[QEpsBtm_Bool]])</f>
        <v>1.6556876812544714</v>
      </c>
    </row>
    <row r="823" spans="1:41" hidden="1" x14ac:dyDescent="0.25">
      <c r="A823" s="1" t="s">
        <v>46</v>
      </c>
      <c r="B823" t="s">
        <v>53</v>
      </c>
      <c r="C823">
        <v>1000</v>
      </c>
      <c r="D823">
        <v>27</v>
      </c>
      <c r="E823">
        <v>447</v>
      </c>
      <c r="F823">
        <v>448</v>
      </c>
      <c r="G823">
        <v>3.5799999999999998E-2</v>
      </c>
      <c r="H823">
        <v>4.0000000000000002E-4</v>
      </c>
      <c r="I823">
        <v>0.50360000000000005</v>
      </c>
      <c r="J823">
        <v>3.5299999999999998E-2</v>
      </c>
      <c r="K823">
        <v>2.9999999999999997E-4</v>
      </c>
      <c r="L823">
        <v>0.504</v>
      </c>
      <c r="M823">
        <v>3.5400000000000001E-2</v>
      </c>
      <c r="N823">
        <v>5.0000000000000001E-4</v>
      </c>
      <c r="O823">
        <v>0.50690000000000002</v>
      </c>
      <c r="P823">
        <v>7.46E-2</v>
      </c>
      <c r="Q823">
        <v>2.9999999999999997E-4</v>
      </c>
      <c r="R823">
        <v>0.99990000000000001</v>
      </c>
      <c r="S823">
        <v>8.5900000000000004E-2</v>
      </c>
      <c r="T823">
        <v>8.5900000000000004E-2</v>
      </c>
      <c r="U823">
        <v>8.5900000000000004E-2</v>
      </c>
      <c r="V823">
        <v>43.635899999999999</v>
      </c>
      <c r="W823">
        <v>396.86309999999997</v>
      </c>
      <c r="X823">
        <v>41.531999999999996</v>
      </c>
      <c r="Y823">
        <v>377.35449999999997</v>
      </c>
      <c r="Z823">
        <v>48.813200000000002</v>
      </c>
      <c r="AA823">
        <v>43.638500000000001</v>
      </c>
      <c r="AB823">
        <v>396.87849999999997</v>
      </c>
      <c r="AC823">
        <v>41.531399999999998</v>
      </c>
      <c r="AD823">
        <v>377.34019999999998</v>
      </c>
      <c r="AE823">
        <v>48.914900000000003</v>
      </c>
      <c r="AF823">
        <f>LOG(Table1[[#This Row],[QEpsAll]])</f>
        <v>-0.29791427856417496</v>
      </c>
      <c r="AG823">
        <f>LOG(Table1[[#This Row],[QEpsBtm]])</f>
        <v>-0.29756946355447472</v>
      </c>
      <c r="AH823">
        <f>(LOG(Table1[[#This Row],[QEpsBtmIC]])-Table1[[#This Row],[QEpsBtmLog]])/(Table1[[#This Row],[QEpsBtm_BoolLog]]-Table1[[#This Row],[QEpsBtmLog]])</f>
        <v>1.2545925776383266E-3</v>
      </c>
      <c r="AI823" s="1">
        <f>(LOG(Table1[[#This Row],[QEpsBtmICRand]])-Table1[[#This Row],[QEpsBtmLog]])/(Table1[[#This Row],[QEpsBtm_BoolLog]]-Table1[[#This Row],[QEpsBtmLog]])</f>
        <v>0.1498036462631068</v>
      </c>
      <c r="AJ823" s="1">
        <f>(LOG(Table1[[#This Row],[QEpsBtmIC_HasseSimple]])-Table1[[#This Row],[QEpsBtmLog]])/(Table1[[#This Row],[QEpsBtm_BoolLog]]-Table1[[#This Row],[QEpsBtmLog]])</f>
        <v>0.97549604755049224</v>
      </c>
      <c r="AK823" s="1">
        <f>(LOG(Table1[[#This Row],[QEpsBtmIC_Hasse]])-Table1[[#This Row],[QEpsBtmLog]])/(Table1[[#This Row],[QEpsBtm_BoolLog]]-Table1[[#This Row],[QEpsBtmLog]])</f>
        <v>0.96467425112328298</v>
      </c>
      <c r="AL823" s="1">
        <f>(LOG(Table1[[#This Row],[QEpsBtmIC_Bool]])-Table1[[#This Row],[QEpsBtmLog]])/(Table1[[#This Row],[QEpsBtm_BoolLog]]-Table1[[#This Row],[QEpsBtmLog]])</f>
        <v>1.0004551068532497</v>
      </c>
      <c r="AM823" s="1">
        <f>(LOG(Table1[[#This Row],[QEpsBtm_HasseSimple]])-Table1[[#This Row],[QEpsBtmLog]])/(Table1[[#This Row],[QEpsBtm_BoolLog]]-Table1[[#This Row],[QEpsBtmLog]])</f>
        <v>0.97548301893709022</v>
      </c>
      <c r="AN823" s="1">
        <f>(LOG(Table1[[#This Row],[QEpsBtm_Hasse]])-Table1[[#This Row],[QEpsBtmLog]])/(Table1[[#This Row],[QEpsBtm_BoolLog]]-Table1[[#This Row],[QEpsBtmLog]])</f>
        <v>0.96467741014977226</v>
      </c>
      <c r="AO823" s="1">
        <f>LOG(Table1[[#This Row],[QEpsBtm_Bool]])</f>
        <v>1.6885372792153841</v>
      </c>
    </row>
    <row r="824" spans="1:41" hidden="1" x14ac:dyDescent="0.25">
      <c r="A824" s="1" t="s">
        <v>46</v>
      </c>
      <c r="B824" t="s">
        <v>53</v>
      </c>
      <c r="C824">
        <v>1000</v>
      </c>
      <c r="D824">
        <v>28</v>
      </c>
      <c r="E824">
        <v>486</v>
      </c>
      <c r="F824">
        <v>487</v>
      </c>
      <c r="G824">
        <v>3.5799999999999998E-2</v>
      </c>
      <c r="H824">
        <v>4.0000000000000002E-4</v>
      </c>
      <c r="I824">
        <v>0.50360000000000005</v>
      </c>
      <c r="J824">
        <v>3.56E-2</v>
      </c>
      <c r="K824">
        <v>2.9999999999999997E-4</v>
      </c>
      <c r="L824">
        <v>0.50780000000000003</v>
      </c>
      <c r="M824">
        <v>3.5499999999999997E-2</v>
      </c>
      <c r="N824">
        <v>2.9999999999999997E-4</v>
      </c>
      <c r="O824">
        <v>0.50819999999999999</v>
      </c>
      <c r="P824">
        <v>7.4999999999999997E-2</v>
      </c>
      <c r="Q824">
        <v>2.9999999999999997E-4</v>
      </c>
      <c r="R824">
        <v>1</v>
      </c>
      <c r="S824">
        <v>8.5900000000000004E-2</v>
      </c>
      <c r="T824">
        <v>8.5900000000000004E-2</v>
      </c>
      <c r="U824">
        <v>8.5900000000000004E-2</v>
      </c>
      <c r="V824">
        <v>47.398200000000003</v>
      </c>
      <c r="W824">
        <v>428.2679</v>
      </c>
      <c r="X824">
        <v>44.831099999999999</v>
      </c>
      <c r="Y824">
        <v>404.2593</v>
      </c>
      <c r="Z824">
        <v>53.417099999999998</v>
      </c>
      <c r="AA824">
        <v>47.400700000000001</v>
      </c>
      <c r="AB824">
        <v>428.2833</v>
      </c>
      <c r="AC824">
        <v>44.830500000000001</v>
      </c>
      <c r="AD824">
        <v>404.245</v>
      </c>
      <c r="AE824">
        <v>53.518700000000003</v>
      </c>
      <c r="AF824">
        <f>LOG(Table1[[#This Row],[QEpsAll]])</f>
        <v>-0.29791427856417496</v>
      </c>
      <c r="AG824">
        <f>LOG(Table1[[#This Row],[QEpsBtm]])</f>
        <v>-0.29430730346229655</v>
      </c>
      <c r="AH824">
        <f>(LOG(Table1[[#This Row],[QEpsBtmIC]])-Table1[[#This Row],[QEpsBtmLog]])/(Table1[[#This Row],[QEpsBtm_BoolLog]]-Table1[[#This Row],[QEpsBtmLog]])</f>
        <v>1.6912278539505009E-4</v>
      </c>
      <c r="AI824" s="1">
        <f>(LOG(Table1[[#This Row],[QEpsBtmICRand]])-Table1[[#This Row],[QEpsBtmLog]])/(Table1[[#This Row],[QEpsBtm_BoolLog]]-Table1[[#This Row],[QEpsBtmLog]])</f>
        <v>0.14555346531228527</v>
      </c>
      <c r="AJ824" s="1">
        <f>(LOG(Table1[[#This Row],[QEpsBtmIC_HasseSimple]])-Table1[[#This Row],[QEpsBtmLog]])/(Table1[[#This Row],[QEpsBtm_BoolLog]]-Table1[[#This Row],[QEpsBtmLog]])</f>
        <v>0.97433438707624598</v>
      </c>
      <c r="AK824" s="1">
        <f>(LOG(Table1[[#This Row],[QEpsBtmIC_Hasse]])-Table1[[#This Row],[QEpsBtmLog]])/(Table1[[#This Row],[QEpsBtm_BoolLog]]-Table1[[#This Row],[QEpsBtmLog]])</f>
        <v>0.96236044000253584</v>
      </c>
      <c r="AL824" s="1">
        <f>(LOG(Table1[[#This Row],[QEpsBtmIC_Bool]])-Table1[[#This Row],[QEpsBtmLog]])/(Table1[[#This Row],[QEpsBtm_BoolLog]]-Table1[[#This Row],[QEpsBtmLog]])</f>
        <v>1.0004081375308156</v>
      </c>
      <c r="AM824" s="1">
        <f>(LOG(Table1[[#This Row],[QEpsBtm_HasseSimple]])-Table1[[#This Row],[QEpsBtmLog]])/(Table1[[#This Row],[QEpsBtm_BoolLog]]-Table1[[#This Row],[QEpsBtmLog]])</f>
        <v>0.97432305857315138</v>
      </c>
      <c r="AN824" s="1">
        <f>(LOG(Table1[[#This Row],[QEpsBtm_Hasse]])-Table1[[#This Row],[QEpsBtmLog]])/(Table1[[#This Row],[QEpsBtm_BoolLog]]-Table1[[#This Row],[QEpsBtmLog]])</f>
        <v>0.96236331462346203</v>
      </c>
      <c r="AO824" s="1">
        <f>LOG(Table1[[#This Row],[QEpsBtm_Bool]])</f>
        <v>1.7276803065946649</v>
      </c>
    </row>
    <row r="825" spans="1:41" hidden="1" x14ac:dyDescent="0.25">
      <c r="A825" s="1" t="s">
        <v>46</v>
      </c>
      <c r="B825" t="s">
        <v>53</v>
      </c>
      <c r="C825">
        <v>1000</v>
      </c>
      <c r="D825">
        <v>29</v>
      </c>
      <c r="E825">
        <v>546</v>
      </c>
      <c r="F825">
        <v>547</v>
      </c>
      <c r="G825">
        <v>3.5799999999999998E-2</v>
      </c>
      <c r="H825">
        <v>4.0000000000000002E-4</v>
      </c>
      <c r="I825">
        <v>0.50360000000000005</v>
      </c>
      <c r="J825">
        <v>3.61E-2</v>
      </c>
      <c r="K825">
        <v>5.0000000000000001E-4</v>
      </c>
      <c r="L825">
        <v>0.51470000000000005</v>
      </c>
      <c r="M825">
        <v>3.56E-2</v>
      </c>
      <c r="N825">
        <v>2.9999999999999997E-4</v>
      </c>
      <c r="O825">
        <v>0.50800000000000001</v>
      </c>
      <c r="P825">
        <v>7.5399999999999995E-2</v>
      </c>
      <c r="Q825">
        <v>2.9999999999999997E-4</v>
      </c>
      <c r="R825">
        <v>1</v>
      </c>
      <c r="S825">
        <v>8.5900000000000004E-2</v>
      </c>
      <c r="T825">
        <v>8.5900000000000004E-2</v>
      </c>
      <c r="U825">
        <v>8.5900000000000004E-2</v>
      </c>
      <c r="V825">
        <v>52.851599999999998</v>
      </c>
      <c r="W825">
        <v>479.78899999999999</v>
      </c>
      <c r="X825">
        <v>49.981200000000001</v>
      </c>
      <c r="Y825">
        <v>453.18040000000002</v>
      </c>
      <c r="Z825">
        <v>59.720399999999998</v>
      </c>
      <c r="AA825">
        <v>52.854199999999999</v>
      </c>
      <c r="AB825">
        <v>479.80439999999999</v>
      </c>
      <c r="AC825">
        <v>49.980600000000003</v>
      </c>
      <c r="AD825">
        <v>453.1662</v>
      </c>
      <c r="AE825">
        <v>59.822099999999999</v>
      </c>
      <c r="AF825">
        <f>LOG(Table1[[#This Row],[QEpsAll]])</f>
        <v>-0.29791427856417496</v>
      </c>
      <c r="AG825">
        <f>LOG(Table1[[#This Row],[QEpsBtm]])</f>
        <v>-0.28844583174983041</v>
      </c>
      <c r="AH825">
        <f>(LOG(Table1[[#This Row],[QEpsBtmIC]])-Table1[[#This Row],[QEpsBtmLog]])/(Table1[[#This Row],[QEpsBtm_BoolLog]]-Table1[[#This Row],[QEpsBtmLog]])</f>
        <v>-2.7562446375238572E-3</v>
      </c>
      <c r="AI825" s="1">
        <f>(LOG(Table1[[#This Row],[QEpsBtmICRand]])-Table1[[#This Row],[QEpsBtmLog]])/(Table1[[#This Row],[QEpsBtm_BoolLog]]-Table1[[#This Row],[QEpsBtmLog]])</f>
        <v>0.13971240295888851</v>
      </c>
      <c r="AJ825" s="1">
        <f>(LOG(Table1[[#This Row],[QEpsBtmIC_HasseSimple]])-Table1[[#This Row],[QEpsBtmLog]])/(Table1[[#This Row],[QEpsBtm_BoolLog]]-Table1[[#This Row],[QEpsBtmLog]])</f>
        <v>0.97430785020958111</v>
      </c>
      <c r="AK825" s="1">
        <f>(LOG(Table1[[#This Row],[QEpsBtmIC_Hasse]])-Table1[[#This Row],[QEpsBtmLog]])/(Table1[[#This Row],[QEpsBtm_BoolLog]]-Table1[[#This Row],[QEpsBtmLog]])</f>
        <v>0.96254847390596798</v>
      </c>
      <c r="AL825" s="1">
        <f>(LOG(Table1[[#This Row],[QEpsBtmIC_Bool]])-Table1[[#This Row],[QEpsBtmLog]])/(Table1[[#This Row],[QEpsBtm_BoolLog]]-Table1[[#This Row],[QEpsBtmLog]])</f>
        <v>1.0003579181528619</v>
      </c>
      <c r="AM825" s="1">
        <f>(LOG(Table1[[#This Row],[QEpsBtm_HasseSimple]])-Table1[[#This Row],[QEpsBtmLog]])/(Table1[[#This Row],[QEpsBtm_BoolLog]]-Table1[[#This Row],[QEpsBtmLog]])</f>
        <v>0.97429750213542099</v>
      </c>
      <c r="AN825" s="1">
        <f>(LOG(Table1[[#This Row],[QEpsBtm_Hasse]])-Table1[[#This Row],[QEpsBtmLog]])/(Table1[[#This Row],[QEpsBtm_BoolLog]]-Table1[[#This Row],[QEpsBtmLog]])</f>
        <v>0.96255099914320241</v>
      </c>
      <c r="AO825" s="1">
        <f>LOG(Table1[[#This Row],[QEpsBtm_Bool]])</f>
        <v>1.7761227079145248</v>
      </c>
    </row>
    <row r="826" spans="1:41" hidden="1" x14ac:dyDescent="0.25">
      <c r="A826" s="1" t="s">
        <v>46</v>
      </c>
      <c r="B826" t="s">
        <v>53</v>
      </c>
      <c r="C826">
        <v>1000</v>
      </c>
      <c r="D826">
        <v>30</v>
      </c>
      <c r="E826">
        <v>600</v>
      </c>
      <c r="F826">
        <v>601</v>
      </c>
      <c r="G826">
        <v>3.5799999999999998E-2</v>
      </c>
      <c r="H826">
        <v>4.0000000000000002E-4</v>
      </c>
      <c r="I826">
        <v>0.50360000000000005</v>
      </c>
      <c r="J826">
        <v>3.5200000000000002E-2</v>
      </c>
      <c r="K826">
        <v>4.0000000000000002E-4</v>
      </c>
      <c r="L826">
        <v>0.50449999999999995</v>
      </c>
      <c r="M826">
        <v>3.5200000000000002E-2</v>
      </c>
      <c r="N826">
        <v>2.9999999999999997E-4</v>
      </c>
      <c r="O826">
        <v>0.50680000000000003</v>
      </c>
      <c r="P826">
        <v>7.5300000000000006E-2</v>
      </c>
      <c r="Q826">
        <v>2.9999999999999997E-4</v>
      </c>
      <c r="R826">
        <v>0.99980000000000002</v>
      </c>
      <c r="S826">
        <v>8.5900000000000004E-2</v>
      </c>
      <c r="T826">
        <v>8.5900000000000004E-2</v>
      </c>
      <c r="U826">
        <v>8.5900000000000004E-2</v>
      </c>
      <c r="V826">
        <v>58.323700000000002</v>
      </c>
      <c r="W826">
        <v>525.53719999999998</v>
      </c>
      <c r="X826">
        <v>55.053600000000003</v>
      </c>
      <c r="Y826">
        <v>495.05579999999998</v>
      </c>
      <c r="Z826">
        <v>66.120599999999996</v>
      </c>
      <c r="AA826">
        <v>58.3262</v>
      </c>
      <c r="AB826">
        <v>525.55259999999998</v>
      </c>
      <c r="AC826">
        <v>55.052999999999997</v>
      </c>
      <c r="AD826">
        <v>495.04149999999998</v>
      </c>
      <c r="AE826">
        <v>66.222300000000004</v>
      </c>
      <c r="AF826">
        <f>LOG(Table1[[#This Row],[QEpsAll]])</f>
        <v>-0.29791427856417496</v>
      </c>
      <c r="AG826">
        <f>LOG(Table1[[#This Row],[QEpsBtm]])</f>
        <v>-0.29713882942707071</v>
      </c>
      <c r="AH826">
        <f>(LOG(Table1[[#This Row],[QEpsBtmIC]])-Table1[[#This Row],[QEpsBtmLog]])/(Table1[[#This Row],[QEpsBtm_BoolLog]]-Table1[[#This Row],[QEpsBtmLog]])</f>
        <v>9.3292013576177254E-4</v>
      </c>
      <c r="AI826" s="1">
        <f>(LOG(Table1[[#This Row],[QEpsBtmICRand]])-Table1[[#This Row],[QEpsBtmLog]])/(Table1[[#This Row],[QEpsBtm_BoolLog]]-Table1[[#This Row],[QEpsBtmLog]])</f>
        <v>0.14028589500667432</v>
      </c>
      <c r="AJ826" s="1">
        <f>(LOG(Table1[[#This Row],[QEpsBtmIC_HasseSimple]])-Table1[[#This Row],[QEpsBtmLog]])/(Table1[[#This Row],[QEpsBtm_BoolLog]]-Table1[[#This Row],[QEpsBtmLog]])</f>
        <v>0.97427450746229405</v>
      </c>
      <c r="AK826" s="1">
        <f>(LOG(Table1[[#This Row],[QEpsBtmIC_Hasse]])-Table1[[#This Row],[QEpsBtmLog]])/(Table1[[#This Row],[QEpsBtm_BoolLog]]-Table1[[#This Row],[QEpsBtmLog]])</f>
        <v>0.9624289435322092</v>
      </c>
      <c r="AL826" s="1">
        <f>(LOG(Table1[[#This Row],[QEpsBtmIC_Bool]])-Table1[[#This Row],[QEpsBtmLog]])/(Table1[[#This Row],[QEpsBtm_BoolLog]]-Table1[[#This Row],[QEpsBtmLog]])</f>
        <v>1.0003152218261306</v>
      </c>
      <c r="AM826" s="1">
        <f>(LOG(Table1[[#This Row],[QEpsBtm_HasseSimple]])-Table1[[#This Row],[QEpsBtmLog]])/(Table1[[#This Row],[QEpsBtm_BoolLog]]-Table1[[#This Row],[QEpsBtmLog]])</f>
        <v>0.97426571619414193</v>
      </c>
      <c r="AN826" s="1">
        <f>(LOG(Table1[[#This Row],[QEpsBtm_Hasse]])-Table1[[#This Row],[QEpsBtmLog]])/(Table1[[#This Row],[QEpsBtm_BoolLog]]-Table1[[#This Row],[QEpsBtmLog]])</f>
        <v>0.96243117882175722</v>
      </c>
      <c r="AO826" s="1">
        <f>LOG(Table1[[#This Row],[QEpsBtm_Bool]])</f>
        <v>1.8203367858477895</v>
      </c>
    </row>
    <row r="827" spans="1:41" hidden="1" x14ac:dyDescent="0.25">
      <c r="A827" s="1" t="s">
        <v>46</v>
      </c>
      <c r="B827" t="s">
        <v>53</v>
      </c>
      <c r="C827">
        <v>1000</v>
      </c>
      <c r="D827">
        <v>31</v>
      </c>
      <c r="E827">
        <v>658</v>
      </c>
      <c r="F827">
        <v>659</v>
      </c>
      <c r="G827">
        <v>3.5799999999999998E-2</v>
      </c>
      <c r="H827">
        <v>4.0000000000000002E-4</v>
      </c>
      <c r="I827">
        <v>0.50360000000000005</v>
      </c>
      <c r="J827">
        <v>3.5200000000000002E-2</v>
      </c>
      <c r="K827">
        <v>4.0000000000000002E-4</v>
      </c>
      <c r="L827">
        <v>0.50629999999999997</v>
      </c>
      <c r="M827">
        <v>3.56E-2</v>
      </c>
      <c r="N827">
        <v>4.0000000000000002E-4</v>
      </c>
      <c r="O827">
        <v>0.51119999999999999</v>
      </c>
      <c r="P827">
        <v>7.4899999999999994E-2</v>
      </c>
      <c r="Q827">
        <v>2.9999999999999997E-4</v>
      </c>
      <c r="R827">
        <v>1</v>
      </c>
      <c r="S827">
        <v>8.5900000000000004E-2</v>
      </c>
      <c r="T827">
        <v>8.5900000000000004E-2</v>
      </c>
      <c r="U827">
        <v>8.5900000000000004E-2</v>
      </c>
      <c r="V827">
        <v>63.834000000000003</v>
      </c>
      <c r="W827">
        <v>577.41869999999994</v>
      </c>
      <c r="X827">
        <v>60.243299999999998</v>
      </c>
      <c r="Y827">
        <v>544.09379999999999</v>
      </c>
      <c r="Z827">
        <v>72.240499999999997</v>
      </c>
      <c r="AA827">
        <v>63.836500000000001</v>
      </c>
      <c r="AB827">
        <v>577.43409999999994</v>
      </c>
      <c r="AC827">
        <v>60.242600000000003</v>
      </c>
      <c r="AD827">
        <v>544.07960000000003</v>
      </c>
      <c r="AE827">
        <v>72.342200000000005</v>
      </c>
      <c r="AF827">
        <f>LOG(Table1[[#This Row],[QEpsAll]])</f>
        <v>-0.29791427856417496</v>
      </c>
      <c r="AG827">
        <f>LOG(Table1[[#This Row],[QEpsBtm]])</f>
        <v>-0.29559207261315906</v>
      </c>
      <c r="AH827">
        <f>(LOG(Table1[[#This Row],[QEpsBtmIC]])-Table1[[#This Row],[QEpsBtmLog]])/(Table1[[#This Row],[QEpsBtm_BoolLog]]-Table1[[#This Row],[QEpsBtmLog]])</f>
        <v>1.9415941998442222E-3</v>
      </c>
      <c r="AI827" s="1">
        <f>(LOG(Table1[[#This Row],[QEpsBtmICRand]])-Table1[[#This Row],[QEpsBtmLog]])/(Table1[[#This Row],[QEpsBtm_BoolLog]]-Table1[[#This Row],[QEpsBtmLog]])</f>
        <v>0.13720562682662796</v>
      </c>
      <c r="AJ827" s="1">
        <f>(LOG(Table1[[#This Row],[QEpsBtmIC_HasseSimple]])-Table1[[#This Row],[QEpsBtmLog]])/(Table1[[#This Row],[QEpsBtm_BoolLog]]-Table1[[#This Row],[QEpsBtmLog]])</f>
        <v>0.97506853264704829</v>
      </c>
      <c r="AK827" s="1">
        <f>(LOG(Table1[[#This Row],[QEpsBtmIC_Hasse]])-Table1[[#This Row],[QEpsBtmLog]])/(Table1[[#This Row],[QEpsBtm_BoolLog]]-Table1[[#This Row],[QEpsBtmLog]])</f>
        <v>0.96338747156850335</v>
      </c>
      <c r="AL827" s="1">
        <f>(LOG(Table1[[#This Row],[QEpsBtmIC_Bool]])-Table1[[#This Row],[QEpsBtmLog]])/(Table1[[#This Row],[QEpsBtm_BoolLog]]-Table1[[#This Row],[QEpsBtmLog]])</f>
        <v>1.0002835947196955</v>
      </c>
      <c r="AM827" s="1">
        <f>(LOG(Table1[[#This Row],[QEpsBtm_HasseSimple]])-Table1[[#This Row],[QEpsBtmLog]])/(Table1[[#This Row],[QEpsBtm_BoolLog]]-Table1[[#This Row],[QEpsBtmLog]])</f>
        <v>0.9750606378149892</v>
      </c>
      <c r="AN827" s="1">
        <f>(LOG(Table1[[#This Row],[QEpsBtm_Hasse]])-Table1[[#This Row],[QEpsBtmLog]])/(Table1[[#This Row],[QEpsBtm_BoolLog]]-Table1[[#This Row],[QEpsBtmLog]])</f>
        <v>0.96338981393722678</v>
      </c>
      <c r="AO827" s="1">
        <f>LOG(Table1[[#This Row],[QEpsBtm_Bool]])</f>
        <v>1.8587807432092349</v>
      </c>
    </row>
    <row r="828" spans="1:41" hidden="1" x14ac:dyDescent="0.25">
      <c r="A828" s="1" t="s">
        <v>46</v>
      </c>
      <c r="B828" t="s">
        <v>53</v>
      </c>
      <c r="C828">
        <v>1000</v>
      </c>
      <c r="D828">
        <v>32</v>
      </c>
      <c r="E828">
        <v>732</v>
      </c>
      <c r="F828">
        <v>733</v>
      </c>
      <c r="G828">
        <v>3.5799999999999998E-2</v>
      </c>
      <c r="H828">
        <v>4.0000000000000002E-4</v>
      </c>
      <c r="I828">
        <v>0.50360000000000005</v>
      </c>
      <c r="J828">
        <v>3.6200000000000003E-2</v>
      </c>
      <c r="K828">
        <v>4.0000000000000002E-4</v>
      </c>
      <c r="L828">
        <v>0.51190000000000002</v>
      </c>
      <c r="M828">
        <v>3.5200000000000002E-2</v>
      </c>
      <c r="N828">
        <v>2.9999999999999997E-4</v>
      </c>
      <c r="O828">
        <v>0.50390000000000001</v>
      </c>
      <c r="P828">
        <v>7.5399999999999995E-2</v>
      </c>
      <c r="Q828">
        <v>2.9999999999999997E-4</v>
      </c>
      <c r="R828">
        <v>1</v>
      </c>
      <c r="S828">
        <v>8.5900000000000004E-2</v>
      </c>
      <c r="T828">
        <v>8.5900000000000004E-2</v>
      </c>
      <c r="U828">
        <v>8.5900000000000004E-2</v>
      </c>
      <c r="V828">
        <v>71.965100000000007</v>
      </c>
      <c r="W828">
        <v>645.41869999999994</v>
      </c>
      <c r="X828">
        <v>68.030600000000007</v>
      </c>
      <c r="Y828">
        <v>608.84360000000004</v>
      </c>
      <c r="Z828">
        <v>81.045900000000003</v>
      </c>
      <c r="AA828">
        <v>71.967600000000004</v>
      </c>
      <c r="AB828">
        <v>645.43409999999994</v>
      </c>
      <c r="AC828">
        <v>68.03</v>
      </c>
      <c r="AD828">
        <v>608.82939999999996</v>
      </c>
      <c r="AE828">
        <v>81.147499999999994</v>
      </c>
      <c r="AF828">
        <f>LOG(Table1[[#This Row],[QEpsAll]])</f>
        <v>-0.29791427856417496</v>
      </c>
      <c r="AG828">
        <f>LOG(Table1[[#This Row],[QEpsBtm]])</f>
        <v>-0.29081487044975457</v>
      </c>
      <c r="AH828">
        <f>(LOG(Table1[[#This Row],[QEpsBtmIC]])-Table1[[#This Row],[QEpsBtmLog]])/(Table1[[#This Row],[QEpsBtm_BoolLog]]-Table1[[#This Row],[QEpsBtmLog]])</f>
        <v>-3.1100833734795962E-3</v>
      </c>
      <c r="AI828" s="1">
        <f>(LOG(Table1[[#This Row],[QEpsBtmICRand]])-Table1[[#This Row],[QEpsBtmLog]])/(Table1[[#This Row],[QEpsBtm_BoolLog]]-Table1[[#This Row],[QEpsBtmLog]])</f>
        <v>0.13221586684212849</v>
      </c>
      <c r="AJ828" s="1">
        <f>(LOG(Table1[[#This Row],[QEpsBtmIC_HasseSimple]])-Table1[[#This Row],[QEpsBtmLog]])/(Table1[[#This Row],[QEpsBtm_BoolLog]]-Table1[[#This Row],[QEpsBtmLog]])</f>
        <v>0.97654332697085788</v>
      </c>
      <c r="AK828" s="1">
        <f>(LOG(Table1[[#This Row],[QEpsBtmIC_Hasse]])-Table1[[#This Row],[QEpsBtmLog]])/(Table1[[#This Row],[QEpsBtm_BoolLog]]-Table1[[#This Row],[QEpsBtmLog]])</f>
        <v>0.96543351164579738</v>
      </c>
      <c r="AL828" s="1">
        <f>(LOG(Table1[[#This Row],[QEpsBtmIC_Bool]])-Table1[[#This Row],[QEpsBtmLog]])/(Table1[[#This Row],[QEpsBtm_BoolLog]]-Table1[[#This Row],[QEpsBtmLog]])</f>
        <v>1.0002473670561693</v>
      </c>
      <c r="AM828" s="1">
        <f>(LOG(Table1[[#This Row],[QEpsBtm_HasseSimple]])-Table1[[#This Row],[QEpsBtmLog]])/(Table1[[#This Row],[QEpsBtm_BoolLog]]-Table1[[#This Row],[QEpsBtmLog]])</f>
        <v>0.97653646795494797</v>
      </c>
      <c r="AN828" s="1">
        <f>(LOG(Table1[[#This Row],[QEpsBtm_Hasse]])-Table1[[#This Row],[QEpsBtmLog]])/(Table1[[#This Row],[QEpsBtm_BoolLog]]-Table1[[#This Row],[QEpsBtmLog]])</f>
        <v>0.96543525305222211</v>
      </c>
      <c r="AO828" s="1">
        <f>LOG(Table1[[#This Row],[QEpsBtm_Bool]])</f>
        <v>1.9087310493830005</v>
      </c>
    </row>
    <row r="829" spans="1:41" hidden="1" x14ac:dyDescent="0.25">
      <c r="A829" s="1" t="s">
        <v>46</v>
      </c>
      <c r="B829" t="s">
        <v>53</v>
      </c>
      <c r="C829">
        <v>1000</v>
      </c>
      <c r="D829">
        <v>33</v>
      </c>
      <c r="E829">
        <v>810</v>
      </c>
      <c r="F829">
        <v>811</v>
      </c>
      <c r="G829">
        <v>3.5799999999999998E-2</v>
      </c>
      <c r="H829">
        <v>4.0000000000000002E-4</v>
      </c>
      <c r="I829">
        <v>0.50360000000000005</v>
      </c>
      <c r="J829">
        <v>3.56E-2</v>
      </c>
      <c r="K829">
        <v>4.0000000000000002E-4</v>
      </c>
      <c r="L829">
        <v>0.50919999999999999</v>
      </c>
      <c r="M829">
        <v>3.56E-2</v>
      </c>
      <c r="N829">
        <v>2.0000000000000001E-4</v>
      </c>
      <c r="O829">
        <v>0.51019999999999999</v>
      </c>
      <c r="P829">
        <v>7.5600000000000001E-2</v>
      </c>
      <c r="Q829">
        <v>2.9999999999999997E-4</v>
      </c>
      <c r="R829">
        <v>1</v>
      </c>
      <c r="S829">
        <v>8.5900000000000004E-2</v>
      </c>
      <c r="T829">
        <v>8.5900000000000004E-2</v>
      </c>
      <c r="U829">
        <v>8.5900000000000004E-2</v>
      </c>
      <c r="V829">
        <v>79.103899999999996</v>
      </c>
      <c r="W829">
        <v>712.08860000000004</v>
      </c>
      <c r="X829">
        <v>74.438800000000001</v>
      </c>
      <c r="Y829">
        <v>669.07629999999995</v>
      </c>
      <c r="Z829">
        <v>89.311499999999995</v>
      </c>
      <c r="AA829">
        <v>79.106399999999994</v>
      </c>
      <c r="AB829">
        <v>712.10400000000004</v>
      </c>
      <c r="AC829">
        <v>74.438100000000006</v>
      </c>
      <c r="AD829">
        <v>669.06209999999999</v>
      </c>
      <c r="AE829">
        <v>89.4131</v>
      </c>
      <c r="AF829">
        <f>LOG(Table1[[#This Row],[QEpsAll]])</f>
        <v>-0.29791427856417496</v>
      </c>
      <c r="AG829">
        <f>LOG(Table1[[#This Row],[QEpsBtm]])</f>
        <v>-0.29311160501838224</v>
      </c>
      <c r="AH829">
        <f>(LOG(Table1[[#This Row],[QEpsBtmIC]])-Table1[[#This Row],[QEpsBtmLog]])/(Table1[[#This Row],[QEpsBtm_BoolLog]]-Table1[[#This Row],[QEpsBtmLog]])</f>
        <v>3.7970235391278682E-4</v>
      </c>
      <c r="AI829" s="1">
        <f>(LOG(Table1[[#This Row],[QEpsBtmICRand]])-Table1[[#This Row],[QEpsBtmLog]])/(Table1[[#This Row],[QEpsBtm_BoolLog]]-Table1[[#This Row],[QEpsBtmLog]])</f>
        <v>0.13061903955457838</v>
      </c>
      <c r="AJ829" s="1">
        <f>(LOG(Table1[[#This Row],[QEpsBtmIC_HasseSimple]])-Table1[[#This Row],[QEpsBtmLog]])/(Table1[[#This Row],[QEpsBtm_BoolLog]]-Table1[[#This Row],[QEpsBtmLog]])</f>
        <v>0.97651723858321893</v>
      </c>
      <c r="AK829" s="1">
        <f>(LOG(Table1[[#This Row],[QEpsBtmIC_Hasse]])-Table1[[#This Row],[QEpsBtmLog]])/(Table1[[#This Row],[QEpsBtm_BoolLog]]-Table1[[#This Row],[QEpsBtmLog]])</f>
        <v>0.96474534999430339</v>
      </c>
      <c r="AL829" s="1">
        <f>(LOG(Table1[[#This Row],[QEpsBtmIC_Bool]])-Table1[[#This Row],[QEpsBtmLog]])/(Table1[[#This Row],[QEpsBtm_BoolLog]]-Table1[[#This Row],[QEpsBtmLog]])</f>
        <v>1.0002200377525359</v>
      </c>
      <c r="AM829" s="1">
        <f>(LOG(Table1[[#This Row],[QEpsBtm_HasseSimple]])-Table1[[#This Row],[QEpsBtmLog]])/(Table1[[#This Row],[QEpsBtm_BoolLog]]-Table1[[#This Row],[QEpsBtmLog]])</f>
        <v>0.97651112222329395</v>
      </c>
      <c r="AN829" s="1">
        <f>(LOG(Table1[[#This Row],[QEpsBtm_Hasse]])-Table1[[#This Row],[QEpsBtmLog]])/(Table1[[#This Row],[QEpsBtm_BoolLog]]-Table1[[#This Row],[QEpsBtmLog]])</f>
        <v>0.96474716994030452</v>
      </c>
      <c r="AO829" s="1">
        <f>LOG(Table1[[#This Row],[QEpsBtm_Bool]])</f>
        <v>1.9509073834684172</v>
      </c>
    </row>
    <row r="830" spans="1:41" hidden="1" x14ac:dyDescent="0.25">
      <c r="A830" s="1" t="s">
        <v>46</v>
      </c>
      <c r="B830" t="s">
        <v>53</v>
      </c>
      <c r="C830">
        <v>1000</v>
      </c>
      <c r="D830">
        <v>34</v>
      </c>
      <c r="E830">
        <v>898</v>
      </c>
      <c r="F830">
        <v>899</v>
      </c>
      <c r="G830">
        <v>3.5799999999999998E-2</v>
      </c>
      <c r="H830">
        <v>4.0000000000000002E-4</v>
      </c>
      <c r="I830">
        <v>0.50360000000000005</v>
      </c>
      <c r="J830">
        <v>3.6200000000000003E-2</v>
      </c>
      <c r="K830">
        <v>2.0000000000000001E-4</v>
      </c>
      <c r="L830">
        <v>0.52359999999999995</v>
      </c>
      <c r="M830">
        <v>3.5200000000000002E-2</v>
      </c>
      <c r="N830">
        <v>4.0000000000000002E-4</v>
      </c>
      <c r="O830">
        <v>0.50290000000000001</v>
      </c>
      <c r="P830">
        <v>7.5200000000000003E-2</v>
      </c>
      <c r="Q830">
        <v>2.9999999999999997E-4</v>
      </c>
      <c r="R830">
        <v>1</v>
      </c>
      <c r="S830">
        <v>8.5900000000000004E-2</v>
      </c>
      <c r="T830">
        <v>8.5900000000000004E-2</v>
      </c>
      <c r="U830">
        <v>0.1016</v>
      </c>
      <c r="V830">
        <v>88.120099999999994</v>
      </c>
      <c r="W830">
        <v>787.0385</v>
      </c>
      <c r="X830">
        <v>82.897000000000006</v>
      </c>
      <c r="Y830">
        <v>738.8107</v>
      </c>
      <c r="Z830">
        <v>99.823400000000007</v>
      </c>
      <c r="AA830">
        <v>88.122600000000006</v>
      </c>
      <c r="AB830">
        <v>787.0539</v>
      </c>
      <c r="AC830">
        <v>82.896299999999997</v>
      </c>
      <c r="AD830">
        <v>738.79650000000004</v>
      </c>
      <c r="AE830">
        <v>99.9251</v>
      </c>
      <c r="AF830">
        <f>LOG(Table1[[#This Row],[QEpsAll]])</f>
        <v>-0.29791427856417496</v>
      </c>
      <c r="AG830">
        <f>LOG(Table1[[#This Row],[QEpsBtm]])</f>
        <v>-0.28100036212128182</v>
      </c>
      <c r="AH830">
        <f>(LOG(Table1[[#This Row],[QEpsBtmIC]])-Table1[[#This Row],[QEpsBtmLog]])/(Table1[[#This Row],[QEpsBtm_BoolLog]]-Table1[[#This Row],[QEpsBtmLog]])</f>
        <v>-7.6825501642194278E-3</v>
      </c>
      <c r="AI830" s="1">
        <f>(LOG(Table1[[#This Row],[QEpsBtmICRand]])-Table1[[#This Row],[QEpsBtmLog]])/(Table1[[#This Row],[QEpsBtm_BoolLog]]-Table1[[#This Row],[QEpsBtmLog]])</f>
        <v>0.12323319442435036</v>
      </c>
      <c r="AJ830" s="1">
        <f>(LOG(Table1[[#This Row],[QEpsBtmIC_HasseSimple]])-Table1[[#This Row],[QEpsBtmLog]])/(Table1[[#This Row],[QEpsBtm_BoolLog]]-Table1[[#This Row],[QEpsBtmLog]])</f>
        <v>0.97625459226266842</v>
      </c>
      <c r="AK830" s="1">
        <f>(LOG(Table1[[#This Row],[QEpsBtmIC_Hasse]])-Table1[[#This Row],[QEpsBtmLog]])/(Table1[[#This Row],[QEpsBtm_BoolLog]]-Table1[[#This Row],[QEpsBtmLog]])</f>
        <v>0.96461009853972846</v>
      </c>
      <c r="AL830" s="1">
        <f>(LOG(Table1[[#This Row],[QEpsBtmIC_Bool]])-Table1[[#This Row],[QEpsBtmLog]])/(Table1[[#This Row],[QEpsBtm_BoolLog]]-Table1[[#This Row],[QEpsBtmLog]])</f>
        <v>1.0001939423249082</v>
      </c>
      <c r="AM830" s="1">
        <f>(LOG(Table1[[#This Row],[QEpsBtm_HasseSimple]])-Table1[[#This Row],[QEpsBtmLog]])/(Table1[[#This Row],[QEpsBtm_BoolLog]]-Table1[[#This Row],[QEpsBtmLog]])</f>
        <v>0.97624918890140622</v>
      </c>
      <c r="AN830" s="1">
        <f>(LOG(Table1[[#This Row],[QEpsBtm_Hasse]])-Table1[[#This Row],[QEpsBtmLog]])/(Table1[[#This Row],[QEpsBtm_BoolLog]]-Table1[[#This Row],[QEpsBtmLog]])</f>
        <v>0.96461170683652797</v>
      </c>
      <c r="AO830" s="1">
        <f>LOG(Table1[[#This Row],[QEpsBtm_Bool]])</f>
        <v>1.9992323579173161</v>
      </c>
    </row>
    <row r="831" spans="1:41" hidden="1" x14ac:dyDescent="0.25">
      <c r="A831" s="1" t="s">
        <v>46</v>
      </c>
      <c r="B831" t="s">
        <v>53</v>
      </c>
      <c r="C831">
        <v>1000</v>
      </c>
      <c r="D831">
        <v>35</v>
      </c>
      <c r="E831">
        <v>995</v>
      </c>
      <c r="F831">
        <v>997</v>
      </c>
      <c r="G831">
        <v>3.5799999999999998E-2</v>
      </c>
      <c r="H831">
        <v>4.0000000000000002E-4</v>
      </c>
      <c r="I831">
        <v>0.50360000000000005</v>
      </c>
      <c r="J831">
        <v>3.5999999999999997E-2</v>
      </c>
      <c r="K831">
        <v>0</v>
      </c>
      <c r="L831">
        <v>0.51480000000000004</v>
      </c>
      <c r="M831">
        <v>3.6200000000000003E-2</v>
      </c>
      <c r="N831">
        <v>2.0000000000000001E-4</v>
      </c>
      <c r="O831">
        <v>0.51800000000000002</v>
      </c>
      <c r="P831">
        <v>7.5800000000000006E-2</v>
      </c>
      <c r="Q831">
        <v>4.0000000000000002E-4</v>
      </c>
      <c r="R831">
        <v>1</v>
      </c>
      <c r="S831">
        <v>0.1016</v>
      </c>
      <c r="T831">
        <v>8.5900000000000004E-2</v>
      </c>
      <c r="U831">
        <v>0.1016</v>
      </c>
      <c r="V831">
        <v>96.596800000000002</v>
      </c>
      <c r="W831">
        <v>865.91880000000003</v>
      </c>
      <c r="X831">
        <v>90.533900000000003</v>
      </c>
      <c r="Y831">
        <v>810.14869999999996</v>
      </c>
      <c r="Z831">
        <v>110.1459</v>
      </c>
      <c r="AA831">
        <v>96.663700000000006</v>
      </c>
      <c r="AB831">
        <v>866.43420000000003</v>
      </c>
      <c r="AC831">
        <v>90.543099999999995</v>
      </c>
      <c r="AD831">
        <v>810.1422</v>
      </c>
      <c r="AE831">
        <v>110.36660000000001</v>
      </c>
      <c r="AF831">
        <f>LOG(Table1[[#This Row],[QEpsAll]])</f>
        <v>-0.29791427856417496</v>
      </c>
      <c r="AG831">
        <f>LOG(Table1[[#This Row],[QEpsBtm]])</f>
        <v>-0.28836146176765087</v>
      </c>
      <c r="AH831">
        <f>(LOG(Table1[[#This Row],[QEpsBtmIC]])-Table1[[#This Row],[QEpsBtmLog]])/(Table1[[#This Row],[QEpsBtm_BoolLog]]-Table1[[#This Row],[QEpsBtmLog]])</f>
        <v>1.154867227629898E-3</v>
      </c>
      <c r="AI831" s="1">
        <f>(LOG(Table1[[#This Row],[QEpsBtmICRand]])-Table1[[#This Row],[QEpsBtmLog]])/(Table1[[#This Row],[QEpsBtm_BoolLog]]-Table1[[#This Row],[QEpsBtmLog]])</f>
        <v>0.12374276896666417</v>
      </c>
      <c r="AJ831" s="1">
        <f>(LOG(Table1[[#This Row],[QEpsBtmIC_HasseSimple]])-Table1[[#This Row],[QEpsBtmLog]])/(Table1[[#This Row],[QEpsBtm_BoolLog]]-Table1[[#This Row],[QEpsBtmLog]])</f>
        <v>0.9756665681742297</v>
      </c>
      <c r="AK831" s="1">
        <f>(LOG(Table1[[#This Row],[QEpsBtmIC_Hasse]])-Table1[[#This Row],[QEpsBtmLog]])/(Table1[[#This Row],[QEpsBtm_BoolLog]]-Table1[[#This Row],[QEpsBtmLog]])</f>
        <v>0.9634759954332025</v>
      </c>
      <c r="AL831" s="1">
        <f>(LOG(Table1[[#This Row],[QEpsBtmIC_Bool]])-Table1[[#This Row],[QEpsBtmLog]])/(Table1[[#This Row],[QEpsBtm_BoolLog]]-Table1[[#This Row],[QEpsBtmLog]])</f>
        <v>1.0003730492607263</v>
      </c>
      <c r="AM831" s="1">
        <f>(LOG(Table1[[#This Row],[QEpsBtm_HasseSimple]])-Table1[[#This Row],[QEpsBtmLog]])/(Table1[[#This Row],[QEpsBtm_BoolLog]]-Table1[[#This Row],[QEpsBtmLog]])</f>
        <v>0.9755375413658075</v>
      </c>
      <c r="AN831" s="1">
        <f>(LOG(Table1[[#This Row],[QEpsBtm_Hasse]])-Table1[[#This Row],[QEpsBtmLog]])/(Table1[[#This Row],[QEpsBtm_BoolLog]]-Table1[[#This Row],[QEpsBtmLog]])</f>
        <v>0.96345705798510728</v>
      </c>
      <c r="AO831" s="1">
        <f>LOG(Table1[[#This Row],[QEpsBtm_Bool]])</f>
        <v>2.0419683358897327</v>
      </c>
    </row>
    <row r="832" spans="1:41" hidden="1" x14ac:dyDescent="0.25">
      <c r="A832" s="1" t="s">
        <v>46</v>
      </c>
      <c r="B832" t="s">
        <v>53</v>
      </c>
      <c r="C832">
        <v>1000</v>
      </c>
      <c r="D832">
        <v>36</v>
      </c>
      <c r="E832">
        <v>1130</v>
      </c>
      <c r="F832">
        <v>1132</v>
      </c>
      <c r="G832">
        <v>3.5799999999999998E-2</v>
      </c>
      <c r="H832">
        <v>4.0000000000000002E-4</v>
      </c>
      <c r="I832">
        <v>0.50360000000000005</v>
      </c>
      <c r="J832">
        <v>3.61E-2</v>
      </c>
      <c r="K832">
        <v>4.0000000000000002E-4</v>
      </c>
      <c r="L832">
        <v>0.51719999999999999</v>
      </c>
      <c r="M832">
        <v>3.5799999999999998E-2</v>
      </c>
      <c r="N832">
        <v>5.0000000000000001E-4</v>
      </c>
      <c r="O832">
        <v>0.50649999999999995</v>
      </c>
      <c r="P832">
        <v>7.5800000000000006E-2</v>
      </c>
      <c r="Q832">
        <v>2.0000000000000001E-4</v>
      </c>
      <c r="R832">
        <v>0.99990000000000001</v>
      </c>
      <c r="S832">
        <v>0.1016</v>
      </c>
      <c r="T832">
        <v>0.1016</v>
      </c>
      <c r="U832">
        <v>0.1016</v>
      </c>
      <c r="V832">
        <v>110.7677</v>
      </c>
      <c r="W832">
        <v>983.16570000000002</v>
      </c>
      <c r="X832">
        <v>103.76049999999999</v>
      </c>
      <c r="Y832">
        <v>918.43</v>
      </c>
      <c r="Z832">
        <v>126.334</v>
      </c>
      <c r="AA832">
        <v>110.83459999999999</v>
      </c>
      <c r="AB832">
        <v>983.68110000000001</v>
      </c>
      <c r="AC832">
        <v>103.7697</v>
      </c>
      <c r="AD832">
        <v>918.42349999999999</v>
      </c>
      <c r="AE832">
        <v>126.55459999999999</v>
      </c>
      <c r="AF832">
        <f>LOG(Table1[[#This Row],[QEpsAll]])</f>
        <v>-0.29791427856417496</v>
      </c>
      <c r="AG832">
        <f>LOG(Table1[[#This Row],[QEpsBtm]])</f>
        <v>-0.28634148379164359</v>
      </c>
      <c r="AH832">
        <f>(LOG(Table1[[#This Row],[QEpsBtmIC]])-Table1[[#This Row],[QEpsBtmLog]])/(Table1[[#This Row],[QEpsBtm_BoolLog]]-Table1[[#This Row],[QEpsBtmLog]])</f>
        <v>-3.8021743029981164E-3</v>
      </c>
      <c r="AI832" s="1">
        <f>(LOG(Table1[[#This Row],[QEpsBtmICRand]])-Table1[[#This Row],[QEpsBtmLog]])/(Table1[[#This Row],[QEpsBtm_BoolLog]]-Table1[[#This Row],[QEpsBtmLog]])</f>
        <v>0.1198972488548844</v>
      </c>
      <c r="AJ832" s="1">
        <f>(LOG(Table1[[#This Row],[QEpsBtmIC_HasseSimple]])-Table1[[#This Row],[QEpsBtmLog]])/(Table1[[#This Row],[QEpsBtm_BoolLog]]-Table1[[#This Row],[QEpsBtmLog]])</f>
        <v>0.97619422932098876</v>
      </c>
      <c r="AK832" s="1">
        <f>(LOG(Table1[[#This Row],[QEpsBtmIC_Hasse]])-Table1[[#This Row],[QEpsBtmLog]])/(Table1[[#This Row],[QEpsBtm_BoolLog]]-Table1[[#This Row],[QEpsBtmLog]])</f>
        <v>0.96421497746382678</v>
      </c>
      <c r="AL832" s="1">
        <f>(LOG(Table1[[#This Row],[QEpsBtmIC_Bool]])-Table1[[#This Row],[QEpsBtmLog]])/(Table1[[#This Row],[QEpsBtm_BoolLog]]-Table1[[#This Row],[QEpsBtmLog]])</f>
        <v>1.0003173083477743</v>
      </c>
      <c r="AM832" s="1">
        <f>(LOG(Table1[[#This Row],[QEpsBtm_HasseSimple]])-Table1[[#This Row],[QEpsBtmLog]])/(Table1[[#This Row],[QEpsBtm_BoolLog]]-Table1[[#This Row],[QEpsBtmLog]])</f>
        <v>0.97608441550105762</v>
      </c>
      <c r="AN832" s="1">
        <f>(LOG(Table1[[#This Row],[QEpsBtm_Hasse]])-Table1[[#This Row],[QEpsBtmLog]])/(Table1[[#This Row],[QEpsBtm_BoolLog]]-Table1[[#This Row],[QEpsBtmLog]])</f>
        <v>0.96419885202082078</v>
      </c>
      <c r="AO832" s="1">
        <f>LOG(Table1[[#This Row],[QEpsBtm_Bool]])</f>
        <v>2.1015202470338243</v>
      </c>
    </row>
    <row r="833" spans="1:41" hidden="1" x14ac:dyDescent="0.25">
      <c r="A833" s="1" t="s">
        <v>46</v>
      </c>
      <c r="B833" t="s">
        <v>53</v>
      </c>
      <c r="C833">
        <v>1000</v>
      </c>
      <c r="D833">
        <v>37</v>
      </c>
      <c r="E833">
        <v>1283</v>
      </c>
      <c r="F833">
        <v>1287</v>
      </c>
      <c r="G833">
        <v>3.5799999999999998E-2</v>
      </c>
      <c r="H833">
        <v>4.0000000000000002E-4</v>
      </c>
      <c r="I833">
        <v>0.50360000000000005</v>
      </c>
      <c r="J833">
        <v>3.56E-2</v>
      </c>
      <c r="K833">
        <v>2.9999999999999997E-4</v>
      </c>
      <c r="L833">
        <v>0.5131</v>
      </c>
      <c r="M833">
        <v>3.5000000000000003E-2</v>
      </c>
      <c r="N833">
        <v>2.9999999999999997E-4</v>
      </c>
      <c r="O833">
        <v>0.50270000000000004</v>
      </c>
      <c r="P833">
        <v>7.5600000000000001E-2</v>
      </c>
      <c r="Q833">
        <v>2.9999999999999997E-4</v>
      </c>
      <c r="R833">
        <v>1</v>
      </c>
      <c r="S833">
        <v>0.1016</v>
      </c>
      <c r="T833">
        <v>0.1016</v>
      </c>
      <c r="U833">
        <v>0.1016</v>
      </c>
      <c r="V833">
        <v>123.6716</v>
      </c>
      <c r="W833">
        <v>1102.3323</v>
      </c>
      <c r="X833">
        <v>115.01179999999999</v>
      </c>
      <c r="Y833">
        <v>1023.2681</v>
      </c>
      <c r="Z833">
        <v>142.68350000000001</v>
      </c>
      <c r="AA833">
        <v>123.80629999999999</v>
      </c>
      <c r="AB833">
        <v>1103.4099000000001</v>
      </c>
      <c r="AC833">
        <v>115.0175</v>
      </c>
      <c r="AD833">
        <v>1023.2396</v>
      </c>
      <c r="AE833">
        <v>143.13040000000001</v>
      </c>
      <c r="AF833">
        <f>LOG(Table1[[#This Row],[QEpsAll]])</f>
        <v>-0.29791427856417496</v>
      </c>
      <c r="AG833">
        <f>LOG(Table1[[#This Row],[QEpsBtm]])</f>
        <v>-0.28979798534461521</v>
      </c>
      <c r="AH833">
        <f>(LOG(Table1[[#This Row],[QEpsBtmIC]])-Table1[[#This Row],[QEpsBtmLog]])/(Table1[[#This Row],[QEpsBtm_BoolLog]]-Table1[[#This Row],[QEpsBtmLog]])</f>
        <v>-3.6385043179646254E-3</v>
      </c>
      <c r="AI833" s="1">
        <f>(LOG(Table1[[#This Row],[QEpsBtmICRand]])-Table1[[#This Row],[QEpsBtmLog]])/(Table1[[#This Row],[QEpsBtm_BoolLog]]-Table1[[#This Row],[QEpsBtmLog]])</f>
        <v>0.11856694874762816</v>
      </c>
      <c r="AJ833" s="1">
        <f>(LOG(Table1[[#This Row],[QEpsBtmIC_HasseSimple]])-Table1[[#This Row],[QEpsBtmLog]])/(Table1[[#This Row],[QEpsBtm_BoolLog]]-Table1[[#This Row],[QEpsBtmLog]])</f>
        <v>0.97478450133429817</v>
      </c>
      <c r="AK833" s="1">
        <f>(LOG(Table1[[#This Row],[QEpsBtmIC_Hasse]])-Table1[[#This Row],[QEpsBtmLog]])/(Table1[[#This Row],[QEpsBtm_BoolLog]]-Table1[[#This Row],[QEpsBtmLog]])</f>
        <v>0.96170079669977593</v>
      </c>
      <c r="AL833" s="1">
        <f>(LOG(Table1[[#This Row],[QEpsBtmIC_Bool]])-Table1[[#This Row],[QEpsBtmLog]])/(Table1[[#This Row],[QEpsBtm_BoolLog]]-Table1[[#This Row],[QEpsBtmLog]])</f>
        <v>1.0005556610448916</v>
      </c>
      <c r="AM833" s="1">
        <f>(LOG(Table1[[#This Row],[QEpsBtm_HasseSimple]])-Table1[[#This Row],[QEpsBtmLog]])/(Table1[[#This Row],[QEpsBtm_BoolLog]]-Table1[[#This Row],[QEpsBtmLog]])</f>
        <v>0.97459107579999416</v>
      </c>
      <c r="AN833" s="1">
        <f>(LOG(Table1[[#This Row],[QEpsBtm_Hasse]])-Table1[[#This Row],[QEpsBtmLog]])/(Table1[[#This Row],[QEpsBtm_BoolLog]]-Table1[[#This Row],[QEpsBtmLog]])</f>
        <v>0.96169199078888079</v>
      </c>
      <c r="AO833" s="1">
        <f>LOG(Table1[[#This Row],[QEpsBtm_Bool]])</f>
        <v>2.154373753960706</v>
      </c>
    </row>
    <row r="834" spans="1:41" hidden="1" x14ac:dyDescent="0.25">
      <c r="A834" s="1" t="s">
        <v>46</v>
      </c>
      <c r="B834" t="s">
        <v>53</v>
      </c>
      <c r="C834">
        <v>1000</v>
      </c>
      <c r="D834">
        <v>38</v>
      </c>
      <c r="E834">
        <v>1482</v>
      </c>
      <c r="F834">
        <v>1488</v>
      </c>
      <c r="G834">
        <v>3.5799999999999998E-2</v>
      </c>
      <c r="H834">
        <v>4.0000000000000002E-4</v>
      </c>
      <c r="I834">
        <v>0.50360000000000005</v>
      </c>
      <c r="J834">
        <v>3.5799999999999998E-2</v>
      </c>
      <c r="K834">
        <v>4.0000000000000002E-4</v>
      </c>
      <c r="L834">
        <v>0.50939999999999996</v>
      </c>
      <c r="M834">
        <v>3.56E-2</v>
      </c>
      <c r="N834">
        <v>5.9999999999999995E-4</v>
      </c>
      <c r="O834">
        <v>0.50690000000000002</v>
      </c>
      <c r="P834">
        <v>7.5600000000000001E-2</v>
      </c>
      <c r="Q834">
        <v>2.9999999999999997E-4</v>
      </c>
      <c r="R834">
        <v>1</v>
      </c>
      <c r="S834">
        <v>0.1016</v>
      </c>
      <c r="T834">
        <v>0.1016</v>
      </c>
      <c r="U834">
        <v>0.1016</v>
      </c>
      <c r="V834">
        <v>142.73580000000001</v>
      </c>
      <c r="W834">
        <v>1258.837</v>
      </c>
      <c r="X834">
        <v>131.97569999999999</v>
      </c>
      <c r="Y834">
        <v>1160.1368</v>
      </c>
      <c r="Z834">
        <v>166.63570000000001</v>
      </c>
      <c r="AA834">
        <v>142.8724</v>
      </c>
      <c r="AB834">
        <v>1259.9241</v>
      </c>
      <c r="AC834">
        <v>131.9794</v>
      </c>
      <c r="AD834">
        <v>1160.0929000000001</v>
      </c>
      <c r="AE834">
        <v>167.30940000000001</v>
      </c>
      <c r="AF834">
        <f>LOG(Table1[[#This Row],[QEpsAll]])</f>
        <v>-0.29791427856417496</v>
      </c>
      <c r="AG834">
        <f>LOG(Table1[[#This Row],[QEpsBtm]])</f>
        <v>-0.29294105937240372</v>
      </c>
      <c r="AH834">
        <f>(LOG(Table1[[#This Row],[QEpsBtmIC]])-Table1[[#This Row],[QEpsBtmLog]])/(Table1[[#This Row],[QEpsBtm_BoolLog]]-Table1[[#This Row],[QEpsBtmLog]])</f>
        <v>-8.4966066097166414E-4</v>
      </c>
      <c r="AI834" s="1">
        <f>(LOG(Table1[[#This Row],[QEpsBtmICRand]])-Table1[[#This Row],[QEpsBtmLog]])/(Table1[[#This Row],[QEpsBtm_BoolLog]]-Table1[[#This Row],[QEpsBtmLog]])</f>
        <v>0.11649103200715767</v>
      </c>
      <c r="AJ834" s="1">
        <f>(LOG(Table1[[#This Row],[QEpsBtmIC_HasseSimple]])-Table1[[#This Row],[QEpsBtmLog]])/(Table1[[#This Row],[QEpsBtm_BoolLog]]-Table1[[#This Row],[QEpsBtmLog]])</f>
        <v>0.97342845349778739</v>
      </c>
      <c r="AK834" s="1">
        <f>(LOG(Table1[[#This Row],[QEpsBtmIC_Hasse]])-Table1[[#This Row],[QEpsBtmLog]])/(Table1[[#This Row],[QEpsBtm_BoolLog]]-Table1[[#This Row],[QEpsBtmLog]])</f>
        <v>0.95973216140104212</v>
      </c>
      <c r="AL834" s="1">
        <f>(LOG(Table1[[#This Row],[QEpsBtmIC_Bool]])-Table1[[#This Row],[QEpsBtmLog]])/(Table1[[#This Row],[QEpsBtm_BoolLog]]-Table1[[#This Row],[QEpsBtmLog]])</f>
        <v>1.0006968168003854</v>
      </c>
      <c r="AM834" s="1">
        <f>(LOG(Table1[[#This Row],[QEpsBtm_HasseSimple]])-Table1[[#This Row],[QEpsBtmLog]])/(Table1[[#This Row],[QEpsBtm_BoolLog]]-Table1[[#This Row],[QEpsBtmLog]])</f>
        <v>0.97326325480279785</v>
      </c>
      <c r="AN834" s="1">
        <f>(LOG(Table1[[#This Row],[QEpsBtm_Hasse]])-Table1[[#This Row],[QEpsBtmLog]])/(Table1[[#This Row],[QEpsBtm_BoolLog]]-Table1[[#This Row],[QEpsBtmLog]])</f>
        <v>0.95972731969722824</v>
      </c>
      <c r="AO834" s="1">
        <f>LOG(Table1[[#This Row],[QEpsBtm_Bool]])</f>
        <v>2.2217680502044113</v>
      </c>
    </row>
    <row r="835" spans="1:41" hidden="1" x14ac:dyDescent="0.25">
      <c r="A835" s="1" t="s">
        <v>0</v>
      </c>
      <c r="C835" t="s">
        <v>1</v>
      </c>
      <c r="D835" t="s">
        <v>2</v>
      </c>
      <c r="E835" t="s">
        <v>3</v>
      </c>
      <c r="F835" t="s">
        <v>4</v>
      </c>
      <c r="G835" t="s">
        <v>5</v>
      </c>
      <c r="H835" t="s">
        <v>6</v>
      </c>
      <c r="I835" t="s">
        <v>7</v>
      </c>
      <c r="J835" t="s">
        <v>8</v>
      </c>
      <c r="K835" t="s">
        <v>9</v>
      </c>
      <c r="L835" t="s">
        <v>10</v>
      </c>
      <c r="M835" t="s">
        <v>11</v>
      </c>
      <c r="N835" t="s">
        <v>12</v>
      </c>
      <c r="O835" t="s">
        <v>13</v>
      </c>
      <c r="P835" t="s">
        <v>14</v>
      </c>
      <c r="Q835" t="s">
        <v>15</v>
      </c>
      <c r="R835" t="s">
        <v>16</v>
      </c>
      <c r="S835" t="s">
        <v>17</v>
      </c>
      <c r="T835" t="s">
        <v>18</v>
      </c>
      <c r="U835" t="s">
        <v>19</v>
      </c>
      <c r="V835" t="s">
        <v>20</v>
      </c>
      <c r="W835" t="s">
        <v>21</v>
      </c>
      <c r="X835" t="s">
        <v>22</v>
      </c>
      <c r="Y835" t="s">
        <v>23</v>
      </c>
      <c r="Z835" t="s">
        <v>24</v>
      </c>
      <c r="AA835" t="s">
        <v>25</v>
      </c>
      <c r="AB835" t="s">
        <v>26</v>
      </c>
      <c r="AC835" t="s">
        <v>27</v>
      </c>
      <c r="AD835" t="s">
        <v>28</v>
      </c>
      <c r="AE835" t="s">
        <v>29</v>
      </c>
      <c r="AF835" t="e">
        <f>LOG(Table1[[#This Row],[QEpsAll]])</f>
        <v>#VALUE!</v>
      </c>
      <c r="AG835" t="e">
        <f>LOG(Table1[[#This Row],[QEpsBtm]])</f>
        <v>#VALUE!</v>
      </c>
      <c r="AH835" t="e">
        <f>(LOG(Table1[[#This Row],[QEpsBtmIC]])-Table1[[#This Row],[QEpsBtmLog]])/(Table1[[#This Row],[QEpsBtm_BoolLog]]-Table1[[#This Row],[QEpsBtmLog]])</f>
        <v>#VALUE!</v>
      </c>
      <c r="AI835" s="1" t="e">
        <f>(LOG(Table1[[#This Row],[QEpsBtmICRand]])-Table1[[#This Row],[QEpsBtmLog]])/(Table1[[#This Row],[QEpsBtm_BoolLog]]-Table1[[#This Row],[QEpsBtmLog]])</f>
        <v>#VALUE!</v>
      </c>
      <c r="AJ835" s="1" t="e">
        <f>(LOG(Table1[[#This Row],[QEpsBtmIC_HasseSimple]])-Table1[[#This Row],[QEpsBtmLog]])/(Table1[[#This Row],[QEpsBtm_BoolLog]]-Table1[[#This Row],[QEpsBtmLog]])</f>
        <v>#VALUE!</v>
      </c>
      <c r="AK835" s="1" t="e">
        <f>(LOG(Table1[[#This Row],[QEpsBtmIC_Hasse]])-Table1[[#This Row],[QEpsBtmLog]])/(Table1[[#This Row],[QEpsBtm_BoolLog]]-Table1[[#This Row],[QEpsBtmLog]])</f>
        <v>#VALUE!</v>
      </c>
      <c r="AL835" s="1" t="e">
        <f>(LOG(Table1[[#This Row],[QEpsBtmIC_Bool]])-Table1[[#This Row],[QEpsBtmLog]])/(Table1[[#This Row],[QEpsBtm_BoolLog]]-Table1[[#This Row],[QEpsBtmLog]])</f>
        <v>#VALUE!</v>
      </c>
      <c r="AM835" s="1" t="e">
        <f>(LOG(Table1[[#This Row],[QEpsBtm_HasseSimple]])-Table1[[#This Row],[QEpsBtmLog]])/(Table1[[#This Row],[QEpsBtm_BoolLog]]-Table1[[#This Row],[QEpsBtmLog]])</f>
        <v>#VALUE!</v>
      </c>
      <c r="AN835" s="1" t="e">
        <f>(LOG(Table1[[#This Row],[QEpsBtm_Hasse]])-Table1[[#This Row],[QEpsBtmLog]])/(Table1[[#This Row],[QEpsBtm_BoolLog]]-Table1[[#This Row],[QEpsBtmLog]])</f>
        <v>#VALUE!</v>
      </c>
      <c r="AO835" s="1" t="e">
        <f>LOG(Table1[[#This Row],[QEpsBtm_Bool]])</f>
        <v>#VALUE!</v>
      </c>
    </row>
    <row r="836" spans="1:41" hidden="1" x14ac:dyDescent="0.25">
      <c r="A836" s="1" t="s">
        <v>47</v>
      </c>
      <c r="B836" t="s">
        <v>53</v>
      </c>
      <c r="C836">
        <v>294</v>
      </c>
      <c r="D836">
        <v>0</v>
      </c>
      <c r="E836">
        <v>1</v>
      </c>
      <c r="F836">
        <v>1</v>
      </c>
      <c r="G836">
        <v>4.7600000000000003E-2</v>
      </c>
      <c r="H836">
        <v>0</v>
      </c>
      <c r="I836">
        <v>0.46150000000000002</v>
      </c>
      <c r="J836">
        <v>0</v>
      </c>
      <c r="K836">
        <v>0</v>
      </c>
      <c r="L836">
        <v>0.1401</v>
      </c>
      <c r="M836">
        <v>0</v>
      </c>
      <c r="N836">
        <v>0</v>
      </c>
      <c r="O836">
        <v>0.14699999999999999</v>
      </c>
      <c r="P836">
        <v>0</v>
      </c>
      <c r="Q836">
        <v>0</v>
      </c>
      <c r="R836">
        <v>0.14080000000000001</v>
      </c>
      <c r="S836">
        <v>7.7999999999999996E-3</v>
      </c>
      <c r="T836">
        <v>7.7999999999999996E-3</v>
      </c>
      <c r="U836">
        <v>7.7999999999999996E-3</v>
      </c>
      <c r="V836">
        <v>0.14230000000000001</v>
      </c>
      <c r="W836">
        <v>1</v>
      </c>
      <c r="X836">
        <v>0.14230000000000001</v>
      </c>
      <c r="Y836">
        <v>1</v>
      </c>
      <c r="Z836">
        <v>0.14230000000000001</v>
      </c>
      <c r="AA836">
        <v>0.14230000000000001</v>
      </c>
      <c r="AB836">
        <v>1</v>
      </c>
      <c r="AC836">
        <v>0.14230000000000001</v>
      </c>
      <c r="AD836">
        <v>1</v>
      </c>
      <c r="AE836">
        <v>0.14230000000000001</v>
      </c>
      <c r="AF836">
        <f>LOG(Table1[[#This Row],[QEpsAll]])</f>
        <v>-0.33582829463806912</v>
      </c>
      <c r="AG836">
        <f>LOG(Table1[[#This Row],[QEpsBtm]])</f>
        <v>-0.85356186471422535</v>
      </c>
      <c r="AH836">
        <f>(LOG(Table1[[#This Row],[QEpsBtmIC]])-Table1[[#This Row],[QEpsBtmLog]])/(Table1[[#This Row],[QEpsBtm_BoolLog]]-Table1[[#This Row],[QEpsBtmLog]])</f>
        <v>3.0855512322520671</v>
      </c>
      <c r="AI836" s="1">
        <f>(LOG(Table1[[#This Row],[QEpsBtmICRand]])-Table1[[#This Row],[QEpsBtmLog]])/(Table1[[#This Row],[QEpsBtm_BoolLog]]-Table1[[#This Row],[QEpsBtmLog]])</f>
        <v>0.31987509316055063</v>
      </c>
      <c r="AJ836" s="1">
        <f>(LOG(Table1[[#This Row],[QEpsBtmIC_HasseSimple]])-Table1[[#This Row],[QEpsBtmLog]])/(Table1[[#This Row],[QEpsBtm_BoolLog]]-Table1[[#This Row],[QEpsBtmLog]])</f>
        <v>1</v>
      </c>
      <c r="AK836" s="1">
        <f>(LOG(Table1[[#This Row],[QEpsBtmIC_Hasse]])-Table1[[#This Row],[QEpsBtmLog]])/(Table1[[#This Row],[QEpsBtm_BoolLog]]-Table1[[#This Row],[QEpsBtmLog]])</f>
        <v>1</v>
      </c>
      <c r="AL836" s="1">
        <f>(LOG(Table1[[#This Row],[QEpsBtmIC_Bool]])-Table1[[#This Row],[QEpsBtmLog]])/(Table1[[#This Row],[QEpsBtm_BoolLog]]-Table1[[#This Row],[QEpsBtmLog]])</f>
        <v>1</v>
      </c>
      <c r="AM836" s="1">
        <f>(LOG(Table1[[#This Row],[QEpsBtm_HasseSimple]])-Table1[[#This Row],[QEpsBtmLog]])/(Table1[[#This Row],[QEpsBtm_BoolLog]]-Table1[[#This Row],[QEpsBtmLog]])</f>
        <v>1</v>
      </c>
      <c r="AN836" s="1">
        <f>(LOG(Table1[[#This Row],[QEpsBtm_Hasse]])-Table1[[#This Row],[QEpsBtmLog]])/(Table1[[#This Row],[QEpsBtm_BoolLog]]-Table1[[#This Row],[QEpsBtmLog]])</f>
        <v>1</v>
      </c>
      <c r="AO836" s="1">
        <f>LOG(Table1[[#This Row],[QEpsBtm_Bool]])</f>
        <v>-0.84679509991571567</v>
      </c>
    </row>
    <row r="837" spans="1:41" hidden="1" x14ac:dyDescent="0.25">
      <c r="A837" s="1" t="s">
        <v>47</v>
      </c>
      <c r="B837" t="s">
        <v>53</v>
      </c>
      <c r="C837">
        <v>294</v>
      </c>
      <c r="D837">
        <v>1</v>
      </c>
      <c r="E837">
        <v>5</v>
      </c>
      <c r="F837">
        <v>5</v>
      </c>
      <c r="G837">
        <v>4.7600000000000003E-2</v>
      </c>
      <c r="H837">
        <v>0</v>
      </c>
      <c r="I837">
        <v>0.46150000000000002</v>
      </c>
      <c r="J837">
        <v>1.9E-2</v>
      </c>
      <c r="K837">
        <v>8.9999999999999998E-4</v>
      </c>
      <c r="L837">
        <v>0.19420000000000001</v>
      </c>
      <c r="M837">
        <v>2.0400000000000001E-2</v>
      </c>
      <c r="N837">
        <v>0</v>
      </c>
      <c r="O837">
        <v>0.19989999999999999</v>
      </c>
      <c r="P837">
        <v>4.9000000000000002E-2</v>
      </c>
      <c r="Q837">
        <v>8.9999999999999998E-4</v>
      </c>
      <c r="R837">
        <v>0.4819</v>
      </c>
      <c r="S837">
        <v>5.4699999999999999E-2</v>
      </c>
      <c r="T837">
        <v>5.4699999999999999E-2</v>
      </c>
      <c r="U837">
        <v>5.4699999999999999E-2</v>
      </c>
      <c r="V837">
        <v>0.79359999999999997</v>
      </c>
      <c r="W837">
        <v>4.5</v>
      </c>
      <c r="X837">
        <v>0.72560000000000002</v>
      </c>
      <c r="Y837">
        <v>4</v>
      </c>
      <c r="Z837">
        <v>0.86780000000000002</v>
      </c>
      <c r="AA837">
        <v>0.79359999999999997</v>
      </c>
      <c r="AB837">
        <v>4.5</v>
      </c>
      <c r="AC837">
        <v>0.72560000000000002</v>
      </c>
      <c r="AD837">
        <v>4</v>
      </c>
      <c r="AE837">
        <v>0.86780000000000002</v>
      </c>
      <c r="AF837">
        <f>LOG(Table1[[#This Row],[QEpsAll]])</f>
        <v>-0.33582829463806912</v>
      </c>
      <c r="AG837">
        <f>LOG(Table1[[#This Row],[QEpsBtm]])</f>
        <v>-0.71175077442801393</v>
      </c>
      <c r="AH837">
        <f>(LOG(Table1[[#This Row],[QEpsBtmIC]])-Table1[[#This Row],[QEpsBtmLog]])/(Table1[[#This Row],[QEpsBtm_BoolLog]]-Table1[[#This Row],[QEpsBtmLog]])</f>
        <v>1.9323500662882107E-2</v>
      </c>
      <c r="AI837" s="1">
        <f>(LOG(Table1[[#This Row],[QEpsBtmICRand]])-Table1[[#This Row],[QEpsBtmLog]])/(Table1[[#This Row],[QEpsBtm_BoolLog]]-Table1[[#This Row],[QEpsBtmLog]])</f>
        <v>0.60708344835947969</v>
      </c>
      <c r="AJ837" s="1">
        <f>(LOG(Table1[[#This Row],[QEpsBtmIC_HasseSimple]])-Table1[[#This Row],[QEpsBtmLog]])/(Table1[[#This Row],[QEpsBtm_BoolLog]]-Table1[[#This Row],[QEpsBtmLog]])</f>
        <v>0.94029567411900417</v>
      </c>
      <c r="AK837" s="1">
        <f>(LOG(Table1[[#This Row],[QEpsBtmIC_Hasse]])-Table1[[#This Row],[QEpsBtmLog]])/(Table1[[#This Row],[QEpsBtm_BoolLog]]-Table1[[#This Row],[QEpsBtmLog]])</f>
        <v>0.88045846239096692</v>
      </c>
      <c r="AL837" s="1">
        <f>(LOG(Table1[[#This Row],[QEpsBtmIC_Bool]])-Table1[[#This Row],[QEpsBtmLog]])/(Table1[[#This Row],[QEpsBtm_BoolLog]]-Table1[[#This Row],[QEpsBtmLog]])</f>
        <v>1</v>
      </c>
      <c r="AM837" s="1">
        <f>(LOG(Table1[[#This Row],[QEpsBtm_HasseSimple]])-Table1[[#This Row],[QEpsBtmLog]])/(Table1[[#This Row],[QEpsBtm_BoolLog]]-Table1[[#This Row],[QEpsBtmLog]])</f>
        <v>0.94029567411900417</v>
      </c>
      <c r="AN837" s="1">
        <f>(LOG(Table1[[#This Row],[QEpsBtm_Hasse]])-Table1[[#This Row],[QEpsBtmLog]])/(Table1[[#This Row],[QEpsBtm_BoolLog]]-Table1[[#This Row],[QEpsBtmLog]])</f>
        <v>0.88045846239096692</v>
      </c>
      <c r="AO837" s="1">
        <f>LOG(Table1[[#This Row],[QEpsBtm_Bool]])</f>
        <v>-6.1580354206806888E-2</v>
      </c>
    </row>
    <row r="838" spans="1:41" hidden="1" x14ac:dyDescent="0.25">
      <c r="A838" s="1" t="s">
        <v>47</v>
      </c>
      <c r="B838" t="s">
        <v>53</v>
      </c>
      <c r="C838">
        <v>294</v>
      </c>
      <c r="D838">
        <v>2</v>
      </c>
      <c r="E838">
        <v>6</v>
      </c>
      <c r="F838">
        <v>6</v>
      </c>
      <c r="G838">
        <v>4.7600000000000003E-2</v>
      </c>
      <c r="H838">
        <v>0</v>
      </c>
      <c r="I838">
        <v>0.46150000000000002</v>
      </c>
      <c r="J838">
        <v>2.4500000000000001E-2</v>
      </c>
      <c r="K838">
        <v>1.1000000000000001E-3</v>
      </c>
      <c r="L838">
        <v>0.26069999999999999</v>
      </c>
      <c r="M838">
        <v>2.6499999999999999E-2</v>
      </c>
      <c r="N838">
        <v>6.9999999999999999E-4</v>
      </c>
      <c r="O838">
        <v>0.26419999999999999</v>
      </c>
      <c r="P838">
        <v>5.5100000000000003E-2</v>
      </c>
      <c r="Q838">
        <v>6.9999999999999999E-4</v>
      </c>
      <c r="R838">
        <v>0.54879999999999995</v>
      </c>
      <c r="S838">
        <v>5.4699999999999999E-2</v>
      </c>
      <c r="T838">
        <v>5.4699999999999999E-2</v>
      </c>
      <c r="U838">
        <v>5.4699999999999999E-2</v>
      </c>
      <c r="V838">
        <v>0.9395</v>
      </c>
      <c r="W838">
        <v>5.5</v>
      </c>
      <c r="X838">
        <v>0.87139999999999995</v>
      </c>
      <c r="Y838">
        <v>5</v>
      </c>
      <c r="Z838">
        <v>1.0137</v>
      </c>
      <c r="AA838">
        <v>0.9395</v>
      </c>
      <c r="AB838">
        <v>5.5</v>
      </c>
      <c r="AC838">
        <v>0.87139999999999995</v>
      </c>
      <c r="AD838">
        <v>5</v>
      </c>
      <c r="AE838">
        <v>1.0137</v>
      </c>
      <c r="AF838">
        <f>LOG(Table1[[#This Row],[QEpsAll]])</f>
        <v>-0.33582829463806912</v>
      </c>
      <c r="AG838">
        <f>LOG(Table1[[#This Row],[QEpsBtm]])</f>
        <v>-0.5838589688316711</v>
      </c>
      <c r="AH838">
        <f>(LOG(Table1[[#This Row],[QEpsBtmIC]])-Table1[[#This Row],[QEpsBtmLog]])/(Table1[[#This Row],[QEpsBtm_BoolLog]]-Table1[[#This Row],[QEpsBtmLog]])</f>
        <v>9.8204345293326362E-3</v>
      </c>
      <c r="AI838" s="1">
        <f>(LOG(Table1[[#This Row],[QEpsBtmICRand]])-Table1[[#This Row],[QEpsBtmLog]])/(Table1[[#This Row],[QEpsBtm_BoolLog]]-Table1[[#This Row],[QEpsBtmLog]])</f>
        <v>0.54813561243619346</v>
      </c>
      <c r="AJ838" s="1">
        <f>(LOG(Table1[[#This Row],[QEpsBtmIC_HasseSimple]])-Table1[[#This Row],[QEpsBtmLog]])/(Table1[[#This Row],[QEpsBtm_BoolLog]]-Table1[[#This Row],[QEpsBtmLog]])</f>
        <v>0.94402436414002688</v>
      </c>
      <c r="AK838" s="1">
        <f>(LOG(Table1[[#This Row],[QEpsBtmIC_Hasse]])-Table1[[#This Row],[QEpsBtmLog]])/(Table1[[#This Row],[QEpsBtm_BoolLog]]-Table1[[#This Row],[QEpsBtmLog]])</f>
        <v>0.88861409124717827</v>
      </c>
      <c r="AL838" s="1">
        <f>(LOG(Table1[[#This Row],[QEpsBtmIC_Bool]])-Table1[[#This Row],[QEpsBtmLog]])/(Table1[[#This Row],[QEpsBtm_BoolLog]]-Table1[[#This Row],[QEpsBtmLog]])</f>
        <v>1</v>
      </c>
      <c r="AM838" s="1">
        <f>(LOG(Table1[[#This Row],[QEpsBtm_HasseSimple]])-Table1[[#This Row],[QEpsBtmLog]])/(Table1[[#This Row],[QEpsBtm_BoolLog]]-Table1[[#This Row],[QEpsBtmLog]])</f>
        <v>0.94402436414002688</v>
      </c>
      <c r="AN838" s="1">
        <f>(LOG(Table1[[#This Row],[QEpsBtm_Hasse]])-Table1[[#This Row],[QEpsBtmLog]])/(Table1[[#This Row],[QEpsBtm_BoolLog]]-Table1[[#This Row],[QEpsBtmLog]])</f>
        <v>0.88861409124717827</v>
      </c>
      <c r="AO838" s="1">
        <f>LOG(Table1[[#This Row],[QEpsBtm_Bool]])</f>
        <v>5.909446494558772E-3</v>
      </c>
    </row>
    <row r="839" spans="1:41" hidden="1" x14ac:dyDescent="0.25">
      <c r="A839" s="1" t="s">
        <v>47</v>
      </c>
      <c r="B839" t="s">
        <v>53</v>
      </c>
      <c r="C839">
        <v>294</v>
      </c>
      <c r="D839">
        <v>3</v>
      </c>
      <c r="E839">
        <v>9</v>
      </c>
      <c r="F839">
        <v>9</v>
      </c>
      <c r="G839">
        <v>4.7600000000000003E-2</v>
      </c>
      <c r="H839">
        <v>0</v>
      </c>
      <c r="I839">
        <v>0.46150000000000002</v>
      </c>
      <c r="J839">
        <v>3.3000000000000002E-2</v>
      </c>
      <c r="K839">
        <v>6.9999999999999999E-4</v>
      </c>
      <c r="L839">
        <v>0.28939999999999999</v>
      </c>
      <c r="M839">
        <v>3.3300000000000003E-2</v>
      </c>
      <c r="N839">
        <v>6.9999999999999999E-4</v>
      </c>
      <c r="O839">
        <v>0.29770000000000002</v>
      </c>
      <c r="P839">
        <v>6.3299999999999995E-2</v>
      </c>
      <c r="Q839">
        <v>1E-3</v>
      </c>
      <c r="R839">
        <v>0.69310000000000005</v>
      </c>
      <c r="S839">
        <v>7.0300000000000001E-2</v>
      </c>
      <c r="T839">
        <v>5.4699999999999999E-2</v>
      </c>
      <c r="U839">
        <v>7.0300000000000001E-2</v>
      </c>
      <c r="V839">
        <v>1.4178999999999999</v>
      </c>
      <c r="W839">
        <v>8</v>
      </c>
      <c r="X839">
        <v>1.28</v>
      </c>
      <c r="Y839">
        <v>7</v>
      </c>
      <c r="Z839">
        <v>1.5682</v>
      </c>
      <c r="AA839">
        <v>1.4178999999999999</v>
      </c>
      <c r="AB839">
        <v>8</v>
      </c>
      <c r="AC839">
        <v>1.28</v>
      </c>
      <c r="AD839">
        <v>7</v>
      </c>
      <c r="AE839">
        <v>1.5682</v>
      </c>
      <c r="AF839">
        <f>LOG(Table1[[#This Row],[QEpsAll]])</f>
        <v>-0.33582829463806912</v>
      </c>
      <c r="AG839">
        <f>LOG(Table1[[#This Row],[QEpsBtm]])</f>
        <v>-0.53850147321698139</v>
      </c>
      <c r="AH839">
        <f>(LOG(Table1[[#This Row],[QEpsBtmIC]])-Table1[[#This Row],[QEpsBtmLog]])/(Table1[[#This Row],[QEpsBtm_BoolLog]]-Table1[[#This Row],[QEpsBtmLog]])</f>
        <v>1.6732877718901727E-2</v>
      </c>
      <c r="AI839" s="1">
        <f>(LOG(Table1[[#This Row],[QEpsBtmICRand]])-Table1[[#This Row],[QEpsBtmLog]])/(Table1[[#This Row],[QEpsBtm_BoolLog]]-Table1[[#This Row],[QEpsBtmLog]])</f>
        <v>0.51682226669629439</v>
      </c>
      <c r="AJ839" s="1">
        <f>(LOG(Table1[[#This Row],[QEpsBtmIC_HasseSimple]])-Table1[[#This Row],[QEpsBtmLog]])/(Table1[[#This Row],[QEpsBtm_BoolLog]]-Table1[[#This Row],[QEpsBtmLog]])</f>
        <v>0.94037924410302542</v>
      </c>
      <c r="AK839" s="1">
        <f>(LOG(Table1[[#This Row],[QEpsBtmIC_Hasse]])-Table1[[#This Row],[QEpsBtmLog]])/(Table1[[#This Row],[QEpsBtm_BoolLog]]-Table1[[#This Row],[QEpsBtmLog]])</f>
        <v>0.87983222693346519</v>
      </c>
      <c r="AL839" s="1">
        <f>(LOG(Table1[[#This Row],[QEpsBtmIC_Bool]])-Table1[[#This Row],[QEpsBtmLog]])/(Table1[[#This Row],[QEpsBtm_BoolLog]]-Table1[[#This Row],[QEpsBtmLog]])</f>
        <v>1</v>
      </c>
      <c r="AM839" s="1">
        <f>(LOG(Table1[[#This Row],[QEpsBtm_HasseSimple]])-Table1[[#This Row],[QEpsBtmLog]])/(Table1[[#This Row],[QEpsBtm_BoolLog]]-Table1[[#This Row],[QEpsBtmLog]])</f>
        <v>0.94037924410302542</v>
      </c>
      <c r="AN839" s="1">
        <f>(LOG(Table1[[#This Row],[QEpsBtm_Hasse]])-Table1[[#This Row],[QEpsBtmLog]])/(Table1[[#This Row],[QEpsBtm_BoolLog]]-Table1[[#This Row],[QEpsBtmLog]])</f>
        <v>0.87983222693346519</v>
      </c>
      <c r="AO839" s="1">
        <f>LOG(Table1[[#This Row],[QEpsBtm_Bool]])</f>
        <v>0.1954014495202189</v>
      </c>
    </row>
    <row r="840" spans="1:41" hidden="1" x14ac:dyDescent="0.25">
      <c r="A840" s="1" t="s">
        <v>47</v>
      </c>
      <c r="B840" t="s">
        <v>53</v>
      </c>
      <c r="C840">
        <v>294</v>
      </c>
      <c r="D840">
        <v>4</v>
      </c>
      <c r="E840">
        <v>13</v>
      </c>
      <c r="F840">
        <v>13</v>
      </c>
      <c r="G840">
        <v>4.7600000000000003E-2</v>
      </c>
      <c r="H840">
        <v>0</v>
      </c>
      <c r="I840">
        <v>0.46150000000000002</v>
      </c>
      <c r="J840">
        <v>3.4700000000000002E-2</v>
      </c>
      <c r="K840">
        <v>6.9999999999999999E-4</v>
      </c>
      <c r="L840">
        <v>0.34939999999999999</v>
      </c>
      <c r="M840">
        <v>3.4000000000000002E-2</v>
      </c>
      <c r="N840">
        <v>0</v>
      </c>
      <c r="O840">
        <v>0.35320000000000001</v>
      </c>
      <c r="P840">
        <v>7.4099999999999999E-2</v>
      </c>
      <c r="Q840">
        <v>6.9999999999999999E-4</v>
      </c>
      <c r="R840">
        <v>0.81899999999999995</v>
      </c>
      <c r="S840">
        <v>7.0300000000000001E-2</v>
      </c>
      <c r="T840">
        <v>7.0300000000000001E-2</v>
      </c>
      <c r="U840">
        <v>8.5900000000000004E-2</v>
      </c>
      <c r="V840">
        <v>1.8958999999999999</v>
      </c>
      <c r="W840">
        <v>11.123699999999999</v>
      </c>
      <c r="X840">
        <v>1.6173</v>
      </c>
      <c r="Y840">
        <v>9.3745999999999992</v>
      </c>
      <c r="Z840">
        <v>2.1650999999999998</v>
      </c>
      <c r="AA840">
        <v>1.8958999999999999</v>
      </c>
      <c r="AB840">
        <v>11.123699999999999</v>
      </c>
      <c r="AC840">
        <v>1.6173</v>
      </c>
      <c r="AD840">
        <v>9.3745999999999992</v>
      </c>
      <c r="AE840">
        <v>2.1650999999999998</v>
      </c>
      <c r="AF840">
        <f>LOG(Table1[[#This Row],[QEpsAll]])</f>
        <v>-0.33582829463806912</v>
      </c>
      <c r="AG840">
        <f>LOG(Table1[[#This Row],[QEpsBtm]])</f>
        <v>-0.45667709935308787</v>
      </c>
      <c r="AH840">
        <f>(LOG(Table1[[#This Row],[QEpsBtmIC]])-Table1[[#This Row],[QEpsBtmLog]])/(Table1[[#This Row],[QEpsBtm_BoolLog]]-Table1[[#This Row],[QEpsBtmLog]])</f>
        <v>5.9303973420960368E-3</v>
      </c>
      <c r="AI840" s="1">
        <f>(LOG(Table1[[#This Row],[QEpsBtmICRand]])-Table1[[#This Row],[QEpsBtmLog]])/(Table1[[#This Row],[QEpsBtm_BoolLog]]-Table1[[#This Row],[QEpsBtmLog]])</f>
        <v>0.46703103986672928</v>
      </c>
      <c r="AJ840" s="1">
        <f>(LOG(Table1[[#This Row],[QEpsBtmIC_HasseSimple]])-Table1[[#This Row],[QEpsBtmLog]])/(Table1[[#This Row],[QEpsBtm_BoolLog]]-Table1[[#This Row],[QEpsBtmLog]])</f>
        <v>0.92720802226221755</v>
      </c>
      <c r="AK840" s="1">
        <f>(LOG(Table1[[#This Row],[QEpsBtmIC_Hasse]])-Table1[[#This Row],[QEpsBtmLog]])/(Table1[[#This Row],[QEpsBtm_BoolLog]]-Table1[[#This Row],[QEpsBtmLog]])</f>
        <v>0.8400725060447034</v>
      </c>
      <c r="AL840" s="1">
        <f>(LOG(Table1[[#This Row],[QEpsBtmIC_Bool]])-Table1[[#This Row],[QEpsBtmLog]])/(Table1[[#This Row],[QEpsBtm_BoolLog]]-Table1[[#This Row],[QEpsBtmLog]])</f>
        <v>1</v>
      </c>
      <c r="AM840" s="1">
        <f>(LOG(Table1[[#This Row],[QEpsBtm_HasseSimple]])-Table1[[#This Row],[QEpsBtmLog]])/(Table1[[#This Row],[QEpsBtm_BoolLog]]-Table1[[#This Row],[QEpsBtmLog]])</f>
        <v>0.92720802226221755</v>
      </c>
      <c r="AN840" s="1">
        <f>(LOG(Table1[[#This Row],[QEpsBtm_Hasse]])-Table1[[#This Row],[QEpsBtmLog]])/(Table1[[#This Row],[QEpsBtm_BoolLog]]-Table1[[#This Row],[QEpsBtmLog]])</f>
        <v>0.8400725060447034</v>
      </c>
      <c r="AO840" s="1">
        <f>LOG(Table1[[#This Row],[QEpsBtm_Bool]])</f>
        <v>0.33547796001743579</v>
      </c>
    </row>
    <row r="841" spans="1:41" hidden="1" x14ac:dyDescent="0.25">
      <c r="A841" s="1" t="s">
        <v>47</v>
      </c>
      <c r="B841" t="s">
        <v>53</v>
      </c>
      <c r="C841">
        <v>294</v>
      </c>
      <c r="D841">
        <v>5</v>
      </c>
      <c r="E841">
        <v>14</v>
      </c>
      <c r="F841">
        <v>14</v>
      </c>
      <c r="G841">
        <v>4.7600000000000003E-2</v>
      </c>
      <c r="H841">
        <v>0</v>
      </c>
      <c r="I841">
        <v>0.46150000000000002</v>
      </c>
      <c r="J841">
        <v>4.2200000000000001E-2</v>
      </c>
      <c r="K841">
        <v>1.4E-3</v>
      </c>
      <c r="L841">
        <v>0.39340000000000003</v>
      </c>
      <c r="M841">
        <v>4.1500000000000002E-2</v>
      </c>
      <c r="N841">
        <v>6.9999999999999999E-4</v>
      </c>
      <c r="O841">
        <v>0.39789999999999998</v>
      </c>
      <c r="P841">
        <v>7.4800000000000005E-2</v>
      </c>
      <c r="Q841">
        <v>0</v>
      </c>
      <c r="R841">
        <v>0.83750000000000002</v>
      </c>
      <c r="S841">
        <v>8.5900000000000004E-2</v>
      </c>
      <c r="T841">
        <v>7.0300000000000001E-2</v>
      </c>
      <c r="U841">
        <v>8.5900000000000004E-2</v>
      </c>
      <c r="V841">
        <v>2.0840000000000001</v>
      </c>
      <c r="W841">
        <v>12.123699999999999</v>
      </c>
      <c r="X841">
        <v>1.8053999999999999</v>
      </c>
      <c r="Y841">
        <v>10.374599999999999</v>
      </c>
      <c r="Z841">
        <v>2.3532000000000002</v>
      </c>
      <c r="AA841">
        <v>2.0840000000000001</v>
      </c>
      <c r="AB841">
        <v>12.123699999999999</v>
      </c>
      <c r="AC841">
        <v>1.8053999999999999</v>
      </c>
      <c r="AD841">
        <v>10.374599999999999</v>
      </c>
      <c r="AE841">
        <v>2.3532000000000002</v>
      </c>
      <c r="AF841">
        <f>LOG(Table1[[#This Row],[QEpsAll]])</f>
        <v>-0.33582829463806912</v>
      </c>
      <c r="AG841">
        <f>LOG(Table1[[#This Row],[QEpsBtm]])</f>
        <v>-0.40516564441668207</v>
      </c>
      <c r="AH841">
        <f>(LOG(Table1[[#This Row],[QEpsBtmIC]])-Table1[[#This Row],[QEpsBtmLog]])/(Table1[[#This Row],[QEpsBtm_BoolLog]]-Table1[[#This Row],[QEpsBtmLog]])</f>
        <v>6.3586867612561142E-3</v>
      </c>
      <c r="AI841" s="1">
        <f>(LOG(Table1[[#This Row],[QEpsBtmICRand]])-Table1[[#This Row],[QEpsBtmLog]])/(Table1[[#This Row],[QEpsBtm_BoolLog]]-Table1[[#This Row],[QEpsBtmLog]])</f>
        <v>0.42242548584471018</v>
      </c>
      <c r="AJ841" s="1">
        <f>(LOG(Table1[[#This Row],[QEpsBtmIC_HasseSimple]])-Table1[[#This Row],[QEpsBtmLog]])/(Table1[[#This Row],[QEpsBtm_BoolLog]]-Table1[[#This Row],[QEpsBtmLog]])</f>
        <v>0.93208102194813081</v>
      </c>
      <c r="AK841" s="1">
        <f>(LOG(Table1[[#This Row],[QEpsBtmIC_Hasse]])-Table1[[#This Row],[QEpsBtmLog]])/(Table1[[#This Row],[QEpsBtm_BoolLog]]-Table1[[#This Row],[QEpsBtmLog]])</f>
        <v>0.85185147489234425</v>
      </c>
      <c r="AL841" s="1">
        <f>(LOG(Table1[[#This Row],[QEpsBtmIC_Bool]])-Table1[[#This Row],[QEpsBtmLog]])/(Table1[[#This Row],[QEpsBtm_BoolLog]]-Table1[[#This Row],[QEpsBtmLog]])</f>
        <v>1</v>
      </c>
      <c r="AM841" s="1">
        <f>(LOG(Table1[[#This Row],[QEpsBtm_HasseSimple]])-Table1[[#This Row],[QEpsBtmLog]])/(Table1[[#This Row],[QEpsBtm_BoolLog]]-Table1[[#This Row],[QEpsBtmLog]])</f>
        <v>0.93208102194813081</v>
      </c>
      <c r="AN841" s="1">
        <f>(LOG(Table1[[#This Row],[QEpsBtm_Hasse]])-Table1[[#This Row],[QEpsBtmLog]])/(Table1[[#This Row],[QEpsBtm_BoolLog]]-Table1[[#This Row],[QEpsBtmLog]])</f>
        <v>0.85185147489234425</v>
      </c>
      <c r="AO841" s="1">
        <f>LOG(Table1[[#This Row],[QEpsBtm_Bool]])</f>
        <v>0.37165883971540892</v>
      </c>
    </row>
    <row r="842" spans="1:41" hidden="1" x14ac:dyDescent="0.25">
      <c r="A842" s="1" t="s">
        <v>47</v>
      </c>
      <c r="B842" t="s">
        <v>53</v>
      </c>
      <c r="C842">
        <v>294</v>
      </c>
      <c r="D842">
        <v>6</v>
      </c>
      <c r="E842">
        <v>16</v>
      </c>
      <c r="F842">
        <v>16</v>
      </c>
      <c r="G842">
        <v>4.7600000000000003E-2</v>
      </c>
      <c r="H842">
        <v>0</v>
      </c>
      <c r="I842">
        <v>0.46150000000000002</v>
      </c>
      <c r="J842">
        <v>4.2900000000000001E-2</v>
      </c>
      <c r="K842">
        <v>1E-3</v>
      </c>
      <c r="L842">
        <v>0.4052</v>
      </c>
      <c r="M842">
        <v>4.1500000000000002E-2</v>
      </c>
      <c r="N842">
        <v>6.9999999999999999E-4</v>
      </c>
      <c r="O842">
        <v>0.40620000000000001</v>
      </c>
      <c r="P842">
        <v>7.5499999999999998E-2</v>
      </c>
      <c r="Q842">
        <v>6.9999999999999999E-4</v>
      </c>
      <c r="R842">
        <v>0.85819999999999996</v>
      </c>
      <c r="S842">
        <v>8.5900000000000004E-2</v>
      </c>
      <c r="T842">
        <v>8.5900000000000004E-2</v>
      </c>
      <c r="U842">
        <v>8.5900000000000004E-2</v>
      </c>
      <c r="V842">
        <v>2.3889</v>
      </c>
      <c r="W842">
        <v>14.123699999999999</v>
      </c>
      <c r="X842">
        <v>2.1103000000000001</v>
      </c>
      <c r="Y842">
        <v>12.374599999999999</v>
      </c>
      <c r="Z842">
        <v>2.6581999999999999</v>
      </c>
      <c r="AA842">
        <v>2.3889</v>
      </c>
      <c r="AB842">
        <v>14.123699999999999</v>
      </c>
      <c r="AC842">
        <v>2.1103000000000001</v>
      </c>
      <c r="AD842">
        <v>12.374599999999999</v>
      </c>
      <c r="AE842">
        <v>2.6581999999999999</v>
      </c>
      <c r="AF842">
        <f>LOG(Table1[[#This Row],[QEpsAll]])</f>
        <v>-0.33582829463806912</v>
      </c>
      <c r="AG842">
        <f>LOG(Table1[[#This Row],[QEpsBtm]])</f>
        <v>-0.3923305633117572</v>
      </c>
      <c r="AH842">
        <f>(LOG(Table1[[#This Row],[QEpsBtmIC]])-Table1[[#This Row],[QEpsBtmLog]])/(Table1[[#This Row],[QEpsBtm_BoolLog]]-Table1[[#This Row],[QEpsBtmLog]])</f>
        <v>1.3103911239767982E-3</v>
      </c>
      <c r="AI842" s="1">
        <f>(LOG(Table1[[#This Row],[QEpsBtmICRand]])-Table1[[#This Row],[QEpsBtmLog]])/(Table1[[#This Row],[QEpsBtm_BoolLog]]-Table1[[#This Row],[QEpsBtmLog]])</f>
        <v>0.39896169131029935</v>
      </c>
      <c r="AJ842" s="1">
        <f>(LOG(Table1[[#This Row],[QEpsBtmIC_HasseSimple]])-Table1[[#This Row],[QEpsBtmLog]])/(Table1[[#This Row],[QEpsBtm_BoolLog]]-Table1[[#This Row],[QEpsBtmLog]])</f>
        <v>0.94321379758976953</v>
      </c>
      <c r="AK842" s="1">
        <f>(LOG(Table1[[#This Row],[QEpsBtmIC_Hasse]])-Table1[[#This Row],[QEpsBtmLog]])/(Table1[[#This Row],[QEpsBtm_BoolLog]]-Table1[[#This Row],[QEpsBtmLog]])</f>
        <v>0.87729070958962074</v>
      </c>
      <c r="AL842" s="1">
        <f>(LOG(Table1[[#This Row],[QEpsBtmIC_Bool]])-Table1[[#This Row],[QEpsBtmLog]])/(Table1[[#This Row],[QEpsBtm_BoolLog]]-Table1[[#This Row],[QEpsBtmLog]])</f>
        <v>1</v>
      </c>
      <c r="AM842" s="1">
        <f>(LOG(Table1[[#This Row],[QEpsBtm_HasseSimple]])-Table1[[#This Row],[QEpsBtmLog]])/(Table1[[#This Row],[QEpsBtm_BoolLog]]-Table1[[#This Row],[QEpsBtmLog]])</f>
        <v>0.94321379758976953</v>
      </c>
      <c r="AN842" s="1">
        <f>(LOG(Table1[[#This Row],[QEpsBtm_Hasse]])-Table1[[#This Row],[QEpsBtmLog]])/(Table1[[#This Row],[QEpsBtm_BoolLog]]-Table1[[#This Row],[QEpsBtmLog]])</f>
        <v>0.87729070958962074</v>
      </c>
      <c r="AO842" s="1">
        <f>LOG(Table1[[#This Row],[QEpsBtm_Bool]])</f>
        <v>0.42458765366793044</v>
      </c>
    </row>
    <row r="843" spans="1:41" hidden="1" x14ac:dyDescent="0.25">
      <c r="A843" s="1" t="s">
        <v>47</v>
      </c>
      <c r="B843" t="s">
        <v>53</v>
      </c>
      <c r="C843">
        <v>294</v>
      </c>
      <c r="D843">
        <v>7</v>
      </c>
      <c r="E843">
        <v>18</v>
      </c>
      <c r="F843">
        <v>18</v>
      </c>
      <c r="G843">
        <v>4.7600000000000003E-2</v>
      </c>
      <c r="H843">
        <v>0</v>
      </c>
      <c r="I843">
        <v>0.46150000000000002</v>
      </c>
      <c r="J843">
        <v>4.5600000000000002E-2</v>
      </c>
      <c r="K843">
        <v>1E-3</v>
      </c>
      <c r="L843">
        <v>0.42120000000000002</v>
      </c>
      <c r="M843">
        <v>4.6899999999999997E-2</v>
      </c>
      <c r="N843">
        <v>6.9999999999999999E-4</v>
      </c>
      <c r="O843">
        <v>0.43130000000000002</v>
      </c>
      <c r="P843">
        <v>8.0299999999999996E-2</v>
      </c>
      <c r="Q843">
        <v>8.9999999999999998E-4</v>
      </c>
      <c r="R843">
        <v>0.88480000000000003</v>
      </c>
      <c r="S843">
        <v>8.5900000000000004E-2</v>
      </c>
      <c r="T843">
        <v>8.5900000000000004E-2</v>
      </c>
      <c r="U843">
        <v>8.5900000000000004E-2</v>
      </c>
      <c r="V843">
        <v>2.7713000000000001</v>
      </c>
      <c r="W843">
        <v>16.123699999999999</v>
      </c>
      <c r="X843">
        <v>2.4927000000000001</v>
      </c>
      <c r="Y843">
        <v>14.374599999999999</v>
      </c>
      <c r="Z843">
        <v>3.0406</v>
      </c>
      <c r="AA843">
        <v>2.7713000000000001</v>
      </c>
      <c r="AB843">
        <v>16.123699999999999</v>
      </c>
      <c r="AC843">
        <v>2.4927000000000001</v>
      </c>
      <c r="AD843">
        <v>14.374599999999999</v>
      </c>
      <c r="AE843">
        <v>3.0406</v>
      </c>
      <c r="AF843">
        <f>LOG(Table1[[#This Row],[QEpsAll]])</f>
        <v>-0.33582829463806912</v>
      </c>
      <c r="AG843">
        <f>LOG(Table1[[#This Row],[QEpsBtm]])</f>
        <v>-0.37551163748655109</v>
      </c>
      <c r="AH843">
        <f>(LOG(Table1[[#This Row],[QEpsBtmIC]])-Table1[[#This Row],[QEpsBtmLog]])/(Table1[[#This Row],[QEpsBtm_BoolLog]]-Table1[[#This Row],[QEpsBtmLog]])</f>
        <v>1.1987704287949579E-2</v>
      </c>
      <c r="AI843" s="1">
        <f>(LOG(Table1[[#This Row],[QEpsBtmICRand]])-Table1[[#This Row],[QEpsBtmLog]])/(Table1[[#This Row],[QEpsBtm_BoolLog]]-Table1[[#This Row],[QEpsBtmLog]])</f>
        <v>0.37550106903758135</v>
      </c>
      <c r="AJ843" s="1">
        <f>(LOG(Table1[[#This Row],[QEpsBtmIC_HasseSimple]])-Table1[[#This Row],[QEpsBtmLog]])/(Table1[[#This Row],[QEpsBtm_BoolLog]]-Table1[[#This Row],[QEpsBtmLog]])</f>
        <v>0.95308431764379908</v>
      </c>
      <c r="AK843" s="1">
        <f>(LOG(Table1[[#This Row],[QEpsBtmIC_Hasse]])-Table1[[#This Row],[QEpsBtmLog]])/(Table1[[#This Row],[QEpsBtm_BoolLog]]-Table1[[#This Row],[QEpsBtmLog]])</f>
        <v>0.89948491603085423</v>
      </c>
      <c r="AL843" s="1">
        <f>(LOG(Table1[[#This Row],[QEpsBtmIC_Bool]])-Table1[[#This Row],[QEpsBtmLog]])/(Table1[[#This Row],[QEpsBtm_BoolLog]]-Table1[[#This Row],[QEpsBtmLog]])</f>
        <v>1</v>
      </c>
      <c r="AM843" s="1">
        <f>(LOG(Table1[[#This Row],[QEpsBtm_HasseSimple]])-Table1[[#This Row],[QEpsBtmLog]])/(Table1[[#This Row],[QEpsBtm_BoolLog]]-Table1[[#This Row],[QEpsBtmLog]])</f>
        <v>0.95308431764379908</v>
      </c>
      <c r="AN843" s="1">
        <f>(LOG(Table1[[#This Row],[QEpsBtm_Hasse]])-Table1[[#This Row],[QEpsBtmLog]])/(Table1[[#This Row],[QEpsBtm_BoolLog]]-Table1[[#This Row],[QEpsBtmLog]])</f>
        <v>0.89948491603085423</v>
      </c>
      <c r="AO843" s="1">
        <f>LOG(Table1[[#This Row],[QEpsBtm_Bool]])</f>
        <v>0.48295929116721431</v>
      </c>
    </row>
    <row r="844" spans="1:41" hidden="1" x14ac:dyDescent="0.25">
      <c r="A844" s="1" t="s">
        <v>47</v>
      </c>
      <c r="B844" t="s">
        <v>53</v>
      </c>
      <c r="C844">
        <v>294</v>
      </c>
      <c r="D844">
        <v>8</v>
      </c>
      <c r="E844">
        <v>22</v>
      </c>
      <c r="F844">
        <v>22</v>
      </c>
      <c r="G844">
        <v>4.7600000000000003E-2</v>
      </c>
      <c r="H844">
        <v>0</v>
      </c>
      <c r="I844">
        <v>0.46150000000000002</v>
      </c>
      <c r="J844">
        <v>4.6899999999999997E-2</v>
      </c>
      <c r="K844">
        <v>6.9999999999999999E-4</v>
      </c>
      <c r="L844">
        <v>0.4325</v>
      </c>
      <c r="M844">
        <v>4.5600000000000002E-2</v>
      </c>
      <c r="N844">
        <v>1E-3</v>
      </c>
      <c r="O844">
        <v>0.43430000000000002</v>
      </c>
      <c r="P844">
        <v>8.1600000000000006E-2</v>
      </c>
      <c r="Q844">
        <v>0</v>
      </c>
      <c r="R844">
        <v>0.90820000000000001</v>
      </c>
      <c r="S844">
        <v>8.5900000000000004E-2</v>
      </c>
      <c r="T844">
        <v>8.5900000000000004E-2</v>
      </c>
      <c r="U844">
        <v>0.1016</v>
      </c>
      <c r="V844">
        <v>3.2656000000000001</v>
      </c>
      <c r="W844">
        <v>19.123699999999999</v>
      </c>
      <c r="X844">
        <v>2.8037999999999998</v>
      </c>
      <c r="Y844">
        <v>16.374600000000001</v>
      </c>
      <c r="Z844">
        <v>3.6627000000000001</v>
      </c>
      <c r="AA844">
        <v>3.2656000000000001</v>
      </c>
      <c r="AB844">
        <v>19.123699999999999</v>
      </c>
      <c r="AC844">
        <v>2.8037999999999998</v>
      </c>
      <c r="AD844">
        <v>16.374600000000001</v>
      </c>
      <c r="AE844">
        <v>3.6627000000000001</v>
      </c>
      <c r="AF844">
        <f>LOG(Table1[[#This Row],[QEpsAll]])</f>
        <v>-0.33582829463806912</v>
      </c>
      <c r="AG844">
        <f>LOG(Table1[[#This Row],[QEpsBtm]])</f>
        <v>-0.36401388819916697</v>
      </c>
      <c r="AH844">
        <f>(LOG(Table1[[#This Row],[QEpsBtmIC]])-Table1[[#This Row],[QEpsBtmLog]])/(Table1[[#This Row],[QEpsBtm_BoolLog]]-Table1[[#This Row],[QEpsBtmLog]])</f>
        <v>1.9440482222537387E-3</v>
      </c>
      <c r="AI844" s="1">
        <f>(LOG(Table1[[#This Row],[QEpsBtmICRand]])-Table1[[#This Row],[QEpsBtmLog]])/(Table1[[#This Row],[QEpsBtm_BoolLog]]-Table1[[#This Row],[QEpsBtmLog]])</f>
        <v>0.34726244303364173</v>
      </c>
      <c r="AJ844" s="1">
        <f>(LOG(Table1[[#This Row],[QEpsBtmIC_HasseSimple]])-Table1[[#This Row],[QEpsBtmLog]])/(Table1[[#This Row],[QEpsBtm_BoolLog]]-Table1[[#This Row],[QEpsBtmLog]])</f>
        <v>0.94628417478672378</v>
      </c>
      <c r="AK844" s="1">
        <f>(LOG(Table1[[#This Row],[QEpsBtmIC_Hasse]])-Table1[[#This Row],[QEpsBtmLog]])/(Table1[[#This Row],[QEpsBtm_BoolLog]]-Table1[[#This Row],[QEpsBtmLog]])</f>
        <v>0.87491656478403235</v>
      </c>
      <c r="AL844" s="1">
        <f>(LOG(Table1[[#This Row],[QEpsBtmIC_Bool]])-Table1[[#This Row],[QEpsBtmLog]])/(Table1[[#This Row],[QEpsBtm_BoolLog]]-Table1[[#This Row],[QEpsBtmLog]])</f>
        <v>1</v>
      </c>
      <c r="AM844" s="1">
        <f>(LOG(Table1[[#This Row],[QEpsBtm_HasseSimple]])-Table1[[#This Row],[QEpsBtmLog]])/(Table1[[#This Row],[QEpsBtm_BoolLog]]-Table1[[#This Row],[QEpsBtmLog]])</f>
        <v>0.94628417478672378</v>
      </c>
      <c r="AN844" s="1">
        <f>(LOG(Table1[[#This Row],[QEpsBtm_Hasse]])-Table1[[#This Row],[QEpsBtmLog]])/(Table1[[#This Row],[QEpsBtm_BoolLog]]-Table1[[#This Row],[QEpsBtmLog]])</f>
        <v>0.87491656478403235</v>
      </c>
      <c r="AO844" s="1">
        <f>LOG(Table1[[#This Row],[QEpsBtm_Bool]])</f>
        <v>0.56380134845428687</v>
      </c>
    </row>
    <row r="845" spans="1:41" hidden="1" x14ac:dyDescent="0.25">
      <c r="A845" s="1" t="s">
        <v>47</v>
      </c>
      <c r="B845" t="s">
        <v>53</v>
      </c>
      <c r="C845">
        <v>294</v>
      </c>
      <c r="D845">
        <v>9</v>
      </c>
      <c r="E845">
        <v>28</v>
      </c>
      <c r="F845">
        <v>28</v>
      </c>
      <c r="G845">
        <v>4.7600000000000003E-2</v>
      </c>
      <c r="H845">
        <v>0</v>
      </c>
      <c r="I845">
        <v>0.46150000000000002</v>
      </c>
      <c r="J845">
        <v>4.5600000000000002E-2</v>
      </c>
      <c r="K845">
        <v>1E-3</v>
      </c>
      <c r="L845">
        <v>0.43619999999999998</v>
      </c>
      <c r="M845">
        <v>4.7600000000000003E-2</v>
      </c>
      <c r="N845">
        <v>0</v>
      </c>
      <c r="O845">
        <v>0.44040000000000001</v>
      </c>
      <c r="P845">
        <v>8.8400000000000006E-2</v>
      </c>
      <c r="Q845">
        <v>0</v>
      </c>
      <c r="R845">
        <v>0.92379999999999995</v>
      </c>
      <c r="S845">
        <v>0.1016</v>
      </c>
      <c r="T845">
        <v>8.5900000000000004E-2</v>
      </c>
      <c r="U845">
        <v>0.1016</v>
      </c>
      <c r="V845">
        <v>4.2678000000000003</v>
      </c>
      <c r="W845">
        <v>24.123699999999999</v>
      </c>
      <c r="X845">
        <v>3.6576</v>
      </c>
      <c r="Y845">
        <v>20.374600000000001</v>
      </c>
      <c r="Z845">
        <v>4.8276000000000003</v>
      </c>
      <c r="AA845">
        <v>4.2678000000000003</v>
      </c>
      <c r="AB845">
        <v>24.123699999999999</v>
      </c>
      <c r="AC845">
        <v>3.6576</v>
      </c>
      <c r="AD845">
        <v>20.374600000000001</v>
      </c>
      <c r="AE845">
        <v>4.8276000000000003</v>
      </c>
      <c r="AF845">
        <f>LOG(Table1[[#This Row],[QEpsAll]])</f>
        <v>-0.33582829463806912</v>
      </c>
      <c r="AG845">
        <f>LOG(Table1[[#This Row],[QEpsBtm]])</f>
        <v>-0.36031433875731855</v>
      </c>
      <c r="AH845">
        <f>(LOG(Table1[[#This Row],[QEpsBtmIC]])-Table1[[#This Row],[QEpsBtmLog]])/(Table1[[#This Row],[QEpsBtm_BoolLog]]-Table1[[#This Row],[QEpsBtmLog]])</f>
        <v>3.9860797150716599E-3</v>
      </c>
      <c r="AI845" s="1">
        <f>(LOG(Table1[[#This Row],[QEpsBtmICRand]])-Table1[[#This Row],[QEpsBtmLog]])/(Table1[[#This Row],[QEpsBtm_BoolLog]]-Table1[[#This Row],[QEpsBtmLog]])</f>
        <v>0.31214373322771827</v>
      </c>
      <c r="AJ845" s="1">
        <f>(LOG(Table1[[#This Row],[QEpsBtmIC_HasseSimple]])-Table1[[#This Row],[QEpsBtmLog]])/(Table1[[#This Row],[QEpsBtm_BoolLog]]-Table1[[#This Row],[QEpsBtmLog]])</f>
        <v>0.94873095710902811</v>
      </c>
      <c r="AK845" s="1">
        <f>(LOG(Table1[[#This Row],[QEpsBtmIC_Hasse]])-Table1[[#This Row],[QEpsBtmLog]])/(Table1[[#This Row],[QEpsBtm_BoolLog]]-Table1[[#This Row],[QEpsBtmLog]])</f>
        <v>0.88454999676487733</v>
      </c>
      <c r="AL845" s="1">
        <f>(LOG(Table1[[#This Row],[QEpsBtmIC_Bool]])-Table1[[#This Row],[QEpsBtmLog]])/(Table1[[#This Row],[QEpsBtm_BoolLog]]-Table1[[#This Row],[QEpsBtmLog]])</f>
        <v>1</v>
      </c>
      <c r="AM845" s="1">
        <f>(LOG(Table1[[#This Row],[QEpsBtm_HasseSimple]])-Table1[[#This Row],[QEpsBtmLog]])/(Table1[[#This Row],[QEpsBtm_BoolLog]]-Table1[[#This Row],[QEpsBtmLog]])</f>
        <v>0.94873095710902811</v>
      </c>
      <c r="AN845" s="1">
        <f>(LOG(Table1[[#This Row],[QEpsBtm_Hasse]])-Table1[[#This Row],[QEpsBtmLog]])/(Table1[[#This Row],[QEpsBtm_BoolLog]]-Table1[[#This Row],[QEpsBtmLog]])</f>
        <v>0.88454999676487733</v>
      </c>
      <c r="AO845" s="1">
        <f>LOG(Table1[[#This Row],[QEpsBtm_Bool]])</f>
        <v>0.68373127861888616</v>
      </c>
    </row>
    <row r="846" spans="1:41" hidden="1" x14ac:dyDescent="0.25">
      <c r="A846" s="1" t="s">
        <v>47</v>
      </c>
      <c r="B846" t="s">
        <v>53</v>
      </c>
      <c r="C846">
        <v>294</v>
      </c>
      <c r="D846">
        <v>10</v>
      </c>
      <c r="E846">
        <v>31</v>
      </c>
      <c r="F846">
        <v>31</v>
      </c>
      <c r="G846">
        <v>4.7600000000000003E-2</v>
      </c>
      <c r="H846">
        <v>0</v>
      </c>
      <c r="I846">
        <v>0.46150000000000002</v>
      </c>
      <c r="J846">
        <v>4.7600000000000003E-2</v>
      </c>
      <c r="K846">
        <v>0</v>
      </c>
      <c r="L846">
        <v>0.44319999999999998</v>
      </c>
      <c r="M846">
        <v>4.7300000000000002E-2</v>
      </c>
      <c r="N846">
        <v>2.9999999999999997E-4</v>
      </c>
      <c r="O846">
        <v>0.44619999999999999</v>
      </c>
      <c r="P846">
        <v>8.8400000000000006E-2</v>
      </c>
      <c r="Q846">
        <v>0</v>
      </c>
      <c r="R846">
        <v>0.92559999999999998</v>
      </c>
      <c r="S846">
        <v>0.1016</v>
      </c>
      <c r="T846">
        <v>0.1016</v>
      </c>
      <c r="U846">
        <v>0.1016</v>
      </c>
      <c r="V846">
        <v>4.6776999999999997</v>
      </c>
      <c r="W846">
        <v>26.623699999999999</v>
      </c>
      <c r="X846">
        <v>3.9744999999999999</v>
      </c>
      <c r="Y846">
        <v>22.374600000000001</v>
      </c>
      <c r="Z846">
        <v>5.3029999999999999</v>
      </c>
      <c r="AA846">
        <v>4.6776999999999997</v>
      </c>
      <c r="AB846">
        <v>26.623699999999999</v>
      </c>
      <c r="AC846">
        <v>3.9744999999999999</v>
      </c>
      <c r="AD846">
        <v>22.374600000000001</v>
      </c>
      <c r="AE846">
        <v>5.3029999999999999</v>
      </c>
      <c r="AF846">
        <f>LOG(Table1[[#This Row],[QEpsAll]])</f>
        <v>-0.33582829463806912</v>
      </c>
      <c r="AG846">
        <f>LOG(Table1[[#This Row],[QEpsBtm]])</f>
        <v>-0.35340024827962668</v>
      </c>
      <c r="AH846">
        <f>(LOG(Table1[[#This Row],[QEpsBtmIC]])-Table1[[#This Row],[QEpsBtmLog]])/(Table1[[#This Row],[QEpsBtm_BoolLog]]-Table1[[#This Row],[QEpsBtmLog]])</f>
        <v>2.7180209385427919E-3</v>
      </c>
      <c r="AI846" s="1">
        <f>(LOG(Table1[[#This Row],[QEpsBtmICRand]])-Table1[[#This Row],[QEpsBtmLog]])/(Table1[[#This Row],[QEpsBtm_BoolLog]]-Table1[[#This Row],[QEpsBtmLog]])</f>
        <v>0.29670387207345195</v>
      </c>
      <c r="AJ846" s="1">
        <f>(LOG(Table1[[#This Row],[QEpsBtmIC_HasseSimple]])-Table1[[#This Row],[QEpsBtmLog]])/(Table1[[#This Row],[QEpsBtm_BoolLog]]-Table1[[#This Row],[QEpsBtmLog]])</f>
        <v>0.94944971145472246</v>
      </c>
      <c r="AK846" s="1">
        <f>(LOG(Table1[[#This Row],[QEpsBtmIC_Hasse]])-Table1[[#This Row],[QEpsBtmLog]])/(Table1[[#This Row],[QEpsBtm_BoolLog]]-Table1[[#This Row],[QEpsBtmLog]])</f>
        <v>0.88381428315242838</v>
      </c>
      <c r="AL846" s="1">
        <f>(LOG(Table1[[#This Row],[QEpsBtmIC_Bool]])-Table1[[#This Row],[QEpsBtmLog]])/(Table1[[#This Row],[QEpsBtm_BoolLog]]-Table1[[#This Row],[QEpsBtmLog]])</f>
        <v>1</v>
      </c>
      <c r="AM846" s="1">
        <f>(LOG(Table1[[#This Row],[QEpsBtm_HasseSimple]])-Table1[[#This Row],[QEpsBtmLog]])/(Table1[[#This Row],[QEpsBtm_BoolLog]]-Table1[[#This Row],[QEpsBtmLog]])</f>
        <v>0.94944971145472246</v>
      </c>
      <c r="AN846" s="1">
        <f>(LOG(Table1[[#This Row],[QEpsBtm_Hasse]])-Table1[[#This Row],[QEpsBtmLog]])/(Table1[[#This Row],[QEpsBtm_BoolLog]]-Table1[[#This Row],[QEpsBtmLog]])</f>
        <v>0.88381428315242838</v>
      </c>
      <c r="AO846" s="1">
        <f>LOG(Table1[[#This Row],[QEpsBtm_Bool]])</f>
        <v>0.72452162711856272</v>
      </c>
    </row>
    <row r="847" spans="1:41" hidden="1" x14ac:dyDescent="0.25">
      <c r="A847" s="1" t="s">
        <v>47</v>
      </c>
      <c r="B847" t="s">
        <v>53</v>
      </c>
      <c r="C847">
        <v>294</v>
      </c>
      <c r="D847">
        <v>11</v>
      </c>
      <c r="E847">
        <v>37</v>
      </c>
      <c r="F847">
        <v>37</v>
      </c>
      <c r="G847">
        <v>4.7600000000000003E-2</v>
      </c>
      <c r="H847">
        <v>0</v>
      </c>
      <c r="I847">
        <v>0.46150000000000002</v>
      </c>
      <c r="J847">
        <v>4.7600000000000003E-2</v>
      </c>
      <c r="K847">
        <v>0</v>
      </c>
      <c r="L847">
        <v>0.45240000000000002</v>
      </c>
      <c r="M847">
        <v>4.7600000000000003E-2</v>
      </c>
      <c r="N847">
        <v>0</v>
      </c>
      <c r="O847">
        <v>0.45579999999999998</v>
      </c>
      <c r="P847">
        <v>8.8400000000000006E-2</v>
      </c>
      <c r="Q847">
        <v>0</v>
      </c>
      <c r="R847">
        <v>0.93769999999999998</v>
      </c>
      <c r="S847">
        <v>0.1016</v>
      </c>
      <c r="T847">
        <v>0.1016</v>
      </c>
      <c r="U847">
        <v>0.1016</v>
      </c>
      <c r="V847">
        <v>5.6996000000000002</v>
      </c>
      <c r="W847">
        <v>31.747399999999999</v>
      </c>
      <c r="X847">
        <v>4.9706999999999999</v>
      </c>
      <c r="Y847">
        <v>27.374600000000001</v>
      </c>
      <c r="Z847">
        <v>6.4847000000000001</v>
      </c>
      <c r="AA847">
        <v>5.6996000000000002</v>
      </c>
      <c r="AB847">
        <v>31.747399999999999</v>
      </c>
      <c r="AC847">
        <v>4.9706999999999999</v>
      </c>
      <c r="AD847">
        <v>27.374600000000001</v>
      </c>
      <c r="AE847">
        <v>6.4847000000000001</v>
      </c>
      <c r="AF847">
        <f>LOG(Table1[[#This Row],[QEpsAll]])</f>
        <v>-0.33582829463806912</v>
      </c>
      <c r="AG847">
        <f>LOG(Table1[[#This Row],[QEpsBtm]])</f>
        <v>-0.34447740374658231</v>
      </c>
      <c r="AH847">
        <f>(LOG(Table1[[#This Row],[QEpsBtmIC]])-Table1[[#This Row],[QEpsBtmLog]])/(Table1[[#This Row],[QEpsBtm_BoolLog]]-Table1[[#This Row],[QEpsBtmLog]])</f>
        <v>2.8120170906639525E-3</v>
      </c>
      <c r="AI847" s="1">
        <f>(LOG(Table1[[#This Row],[QEpsBtmICRand]])-Table1[[#This Row],[QEpsBtmLog]])/(Table1[[#This Row],[QEpsBtm_BoolLog]]-Table1[[#This Row],[QEpsBtmLog]])</f>
        <v>0.27373769707667878</v>
      </c>
      <c r="AJ847" s="1">
        <f>(LOG(Table1[[#This Row],[QEpsBtmIC_HasseSimple]])-Table1[[#This Row],[QEpsBtmLog]])/(Table1[[#This Row],[QEpsBtm_BoolLog]]-Table1[[#This Row],[QEpsBtmLog]])</f>
        <v>0.9515331229320757</v>
      </c>
      <c r="AK847" s="1">
        <f>(LOG(Table1[[#This Row],[QEpsBtmIC_Hasse]])-Table1[[#This Row],[QEpsBtmLog]])/(Table1[[#This Row],[QEpsBtm_BoolLog]]-Table1[[#This Row],[QEpsBtmLog]])</f>
        <v>0.9001421630742561</v>
      </c>
      <c r="AL847" s="1">
        <f>(LOG(Table1[[#This Row],[QEpsBtmIC_Bool]])-Table1[[#This Row],[QEpsBtmLog]])/(Table1[[#This Row],[QEpsBtm_BoolLog]]-Table1[[#This Row],[QEpsBtmLog]])</f>
        <v>1</v>
      </c>
      <c r="AM847" s="1">
        <f>(LOG(Table1[[#This Row],[QEpsBtm_HasseSimple]])-Table1[[#This Row],[QEpsBtmLog]])/(Table1[[#This Row],[QEpsBtm_BoolLog]]-Table1[[#This Row],[QEpsBtmLog]])</f>
        <v>0.9515331229320757</v>
      </c>
      <c r="AN847" s="1">
        <f>(LOG(Table1[[#This Row],[QEpsBtm_Hasse]])-Table1[[#This Row],[QEpsBtmLog]])/(Table1[[#This Row],[QEpsBtm_BoolLog]]-Table1[[#This Row],[QEpsBtmLog]])</f>
        <v>0.9001421630742561</v>
      </c>
      <c r="AO847" s="1">
        <f>LOG(Table1[[#This Row],[QEpsBtm_Bool]])</f>
        <v>0.81188988923146788</v>
      </c>
    </row>
    <row r="848" spans="1:41" hidden="1" x14ac:dyDescent="0.25">
      <c r="A848" s="1" t="s">
        <v>47</v>
      </c>
      <c r="B848" t="s">
        <v>53</v>
      </c>
      <c r="C848">
        <v>294</v>
      </c>
      <c r="D848">
        <v>12</v>
      </c>
      <c r="E848">
        <v>41</v>
      </c>
      <c r="F848">
        <v>41</v>
      </c>
      <c r="G848">
        <v>4.7600000000000003E-2</v>
      </c>
      <c r="H848">
        <v>0</v>
      </c>
      <c r="I848">
        <v>0.46150000000000002</v>
      </c>
      <c r="J848">
        <v>4.7600000000000003E-2</v>
      </c>
      <c r="K848">
        <v>0</v>
      </c>
      <c r="L848">
        <v>0.45419999999999999</v>
      </c>
      <c r="M848">
        <v>4.6899999999999997E-2</v>
      </c>
      <c r="N848">
        <v>6.9999999999999999E-4</v>
      </c>
      <c r="O848">
        <v>0.45639999999999997</v>
      </c>
      <c r="P848">
        <v>8.8400000000000006E-2</v>
      </c>
      <c r="Q848">
        <v>0</v>
      </c>
      <c r="R848">
        <v>0.93489999999999995</v>
      </c>
      <c r="S848">
        <v>0.1016</v>
      </c>
      <c r="T848">
        <v>0.1016</v>
      </c>
      <c r="U848">
        <v>0.1016</v>
      </c>
      <c r="V848">
        <v>6.2775999999999996</v>
      </c>
      <c r="W848">
        <v>35.247399999999999</v>
      </c>
      <c r="X848">
        <v>5.4545000000000003</v>
      </c>
      <c r="Y848">
        <v>30.374600000000001</v>
      </c>
      <c r="Z848">
        <v>7.1298000000000004</v>
      </c>
      <c r="AA848">
        <v>6.2775999999999996</v>
      </c>
      <c r="AB848">
        <v>35.247399999999999</v>
      </c>
      <c r="AC848">
        <v>5.4545000000000003</v>
      </c>
      <c r="AD848">
        <v>30.374600000000001</v>
      </c>
      <c r="AE848">
        <v>7.1298000000000004</v>
      </c>
      <c r="AF848">
        <f>LOG(Table1[[#This Row],[QEpsAll]])</f>
        <v>-0.33582829463806912</v>
      </c>
      <c r="AG848">
        <f>LOG(Table1[[#This Row],[QEpsBtm]])</f>
        <v>-0.34275287011628364</v>
      </c>
      <c r="AH848">
        <f>(LOG(Table1[[#This Row],[QEpsBtmIC]])-Table1[[#This Row],[QEpsBtmLog]])/(Table1[[#This Row],[QEpsBtm_BoolLog]]-Table1[[#This Row],[QEpsBtmLog]])</f>
        <v>1.7548526801993405E-3</v>
      </c>
      <c r="AI848" s="1">
        <f>(LOG(Table1[[#This Row],[QEpsBtmICRand]])-Table1[[#This Row],[QEpsBtmLog]])/(Table1[[#This Row],[QEpsBtm_BoolLog]]-Table1[[#This Row],[QEpsBtmLog]])</f>
        <v>0.26217603910362153</v>
      </c>
      <c r="AJ848" s="1">
        <f>(LOG(Table1[[#This Row],[QEpsBtmIC_HasseSimple]])-Table1[[#This Row],[QEpsBtmLog]])/(Table1[[#This Row],[QEpsBtm_BoolLog]]-Table1[[#This Row],[QEpsBtmLog]])</f>
        <v>0.95376960115937337</v>
      </c>
      <c r="AK848" s="1">
        <f>(LOG(Table1[[#This Row],[QEpsBtmIC_Hasse]])-Table1[[#This Row],[QEpsBtmLog]])/(Table1[[#This Row],[QEpsBtm_BoolLog]]-Table1[[#This Row],[QEpsBtmLog]])</f>
        <v>0.90272665826334819</v>
      </c>
      <c r="AL848" s="1">
        <f>(LOG(Table1[[#This Row],[QEpsBtmIC_Bool]])-Table1[[#This Row],[QEpsBtmLog]])/(Table1[[#This Row],[QEpsBtm_BoolLog]]-Table1[[#This Row],[QEpsBtmLog]])</f>
        <v>1</v>
      </c>
      <c r="AM848" s="1">
        <f>(LOG(Table1[[#This Row],[QEpsBtm_HasseSimple]])-Table1[[#This Row],[QEpsBtmLog]])/(Table1[[#This Row],[QEpsBtm_BoolLog]]-Table1[[#This Row],[QEpsBtmLog]])</f>
        <v>0.95376960115937337</v>
      </c>
      <c r="AN848" s="1">
        <f>(LOG(Table1[[#This Row],[QEpsBtm_Hasse]])-Table1[[#This Row],[QEpsBtmLog]])/(Table1[[#This Row],[QEpsBtm_BoolLog]]-Table1[[#This Row],[QEpsBtmLog]])</f>
        <v>0.90272665826334819</v>
      </c>
      <c r="AO848" s="1">
        <f>LOG(Table1[[#This Row],[QEpsBtm_Bool]])</f>
        <v>0.853077347507599</v>
      </c>
    </row>
    <row r="849" spans="1:41" hidden="1" x14ac:dyDescent="0.25">
      <c r="A849" s="1" t="s">
        <v>47</v>
      </c>
      <c r="B849" t="s">
        <v>53</v>
      </c>
      <c r="C849">
        <v>294</v>
      </c>
      <c r="D849">
        <v>13</v>
      </c>
      <c r="E849">
        <v>45</v>
      </c>
      <c r="F849">
        <v>45</v>
      </c>
      <c r="G849">
        <v>4.7600000000000003E-2</v>
      </c>
      <c r="H849">
        <v>0</v>
      </c>
      <c r="I849">
        <v>0.46150000000000002</v>
      </c>
      <c r="J849">
        <v>4.7600000000000003E-2</v>
      </c>
      <c r="K849">
        <v>0</v>
      </c>
      <c r="L849">
        <v>0.45100000000000001</v>
      </c>
      <c r="M849">
        <v>4.8300000000000003E-2</v>
      </c>
      <c r="N849">
        <v>6.9999999999999999E-4</v>
      </c>
      <c r="O849">
        <v>0.46250000000000002</v>
      </c>
      <c r="P849">
        <v>8.9099999999999999E-2</v>
      </c>
      <c r="Q849">
        <v>6.9999999999999999E-4</v>
      </c>
      <c r="R849">
        <v>0.93820000000000003</v>
      </c>
      <c r="S849">
        <v>0.1016</v>
      </c>
      <c r="T849">
        <v>0.1016</v>
      </c>
      <c r="U849">
        <v>0.1016</v>
      </c>
      <c r="V849">
        <v>6.7920999999999996</v>
      </c>
      <c r="W849">
        <v>37.747500000000002</v>
      </c>
      <c r="X849">
        <v>5.8921000000000001</v>
      </c>
      <c r="Y849">
        <v>32.374600000000001</v>
      </c>
      <c r="Z849">
        <v>7.9282000000000004</v>
      </c>
      <c r="AA849">
        <v>6.7920999999999996</v>
      </c>
      <c r="AB849">
        <v>37.747500000000002</v>
      </c>
      <c r="AC849">
        <v>5.8921000000000001</v>
      </c>
      <c r="AD849">
        <v>32.374600000000001</v>
      </c>
      <c r="AE849">
        <v>7.9282000000000004</v>
      </c>
      <c r="AF849">
        <f>LOG(Table1[[#This Row],[QEpsAll]])</f>
        <v>-0.33582829463806912</v>
      </c>
      <c r="AG849">
        <f>LOG(Table1[[#This Row],[QEpsBtm]])</f>
        <v>-0.34582345812203946</v>
      </c>
      <c r="AH849">
        <f>(LOG(Table1[[#This Row],[QEpsBtmIC]])-Table1[[#This Row],[QEpsBtmLog]])/(Table1[[#This Row],[QEpsBtm_BoolLog]]-Table1[[#This Row],[QEpsBtmLog]])</f>
        <v>8.7833030336277387E-3</v>
      </c>
      <c r="AI849" s="1">
        <f>(LOG(Table1[[#This Row],[QEpsBtmICRand]])-Table1[[#This Row],[QEpsBtmLog]])/(Table1[[#This Row],[QEpsBtm_BoolLog]]-Table1[[#This Row],[QEpsBtmLog]])</f>
        <v>0.25551757719342172</v>
      </c>
      <c r="AJ849" s="1">
        <f>(LOG(Table1[[#This Row],[QEpsBtmIC_HasseSimple]])-Table1[[#This Row],[QEpsBtmLog]])/(Table1[[#This Row],[QEpsBtm_BoolLog]]-Table1[[#This Row],[QEpsBtmLog]])</f>
        <v>0.94604768608513046</v>
      </c>
      <c r="AK849" s="1">
        <f>(LOG(Table1[[#This Row],[QEpsBtmIC_Hasse]])-Table1[[#This Row],[QEpsBtmLog]])/(Table1[[#This Row],[QEpsBtm_BoolLog]]-Table1[[#This Row],[QEpsBtmLog]])</f>
        <v>0.89646209669408217</v>
      </c>
      <c r="AL849" s="1">
        <f>(LOG(Table1[[#This Row],[QEpsBtmIC_Bool]])-Table1[[#This Row],[QEpsBtmLog]])/(Table1[[#This Row],[QEpsBtm_BoolLog]]-Table1[[#This Row],[QEpsBtmLog]])</f>
        <v>1</v>
      </c>
      <c r="AM849" s="1">
        <f>(LOG(Table1[[#This Row],[QEpsBtm_HasseSimple]])-Table1[[#This Row],[QEpsBtmLog]])/(Table1[[#This Row],[QEpsBtm_BoolLog]]-Table1[[#This Row],[QEpsBtmLog]])</f>
        <v>0.94604768608513046</v>
      </c>
      <c r="AN849" s="1">
        <f>(LOG(Table1[[#This Row],[QEpsBtm_Hasse]])-Table1[[#This Row],[QEpsBtmLog]])/(Table1[[#This Row],[QEpsBtm_BoolLog]]-Table1[[#This Row],[QEpsBtmLog]])</f>
        <v>0.89646209669408217</v>
      </c>
      <c r="AO849" s="1">
        <f>LOG(Table1[[#This Row],[QEpsBtm_Bool]])</f>
        <v>0.89917459730476723</v>
      </c>
    </row>
    <row r="850" spans="1:41" hidden="1" x14ac:dyDescent="0.25">
      <c r="A850" s="1" t="s">
        <v>47</v>
      </c>
      <c r="B850" t="s">
        <v>53</v>
      </c>
      <c r="C850">
        <v>294</v>
      </c>
      <c r="D850">
        <v>14</v>
      </c>
      <c r="E850">
        <v>47</v>
      </c>
      <c r="F850">
        <v>47</v>
      </c>
      <c r="G850">
        <v>4.7600000000000003E-2</v>
      </c>
      <c r="H850">
        <v>0</v>
      </c>
      <c r="I850">
        <v>0.46150000000000002</v>
      </c>
      <c r="J850">
        <v>4.7600000000000003E-2</v>
      </c>
      <c r="K850">
        <v>0</v>
      </c>
      <c r="L850">
        <v>0.4516</v>
      </c>
      <c r="M850">
        <v>4.7600000000000003E-2</v>
      </c>
      <c r="N850">
        <v>0</v>
      </c>
      <c r="O850">
        <v>0.4577</v>
      </c>
      <c r="P850">
        <v>8.8400000000000006E-2</v>
      </c>
      <c r="Q850">
        <v>0</v>
      </c>
      <c r="R850">
        <v>0.94359999999999999</v>
      </c>
      <c r="S850">
        <v>0.1016</v>
      </c>
      <c r="T850">
        <v>0.1016</v>
      </c>
      <c r="U850">
        <v>0.1016</v>
      </c>
      <c r="V850">
        <v>7.12</v>
      </c>
      <c r="W850">
        <v>39.747500000000002</v>
      </c>
      <c r="X850">
        <v>6.22</v>
      </c>
      <c r="Y850">
        <v>34.374600000000001</v>
      </c>
      <c r="Z850">
        <v>8.2561</v>
      </c>
      <c r="AA850">
        <v>7.12</v>
      </c>
      <c r="AB850">
        <v>39.747500000000002</v>
      </c>
      <c r="AC850">
        <v>6.22</v>
      </c>
      <c r="AD850">
        <v>34.374600000000001</v>
      </c>
      <c r="AE850">
        <v>8.2561</v>
      </c>
      <c r="AF850">
        <f>LOG(Table1[[#This Row],[QEpsAll]])</f>
        <v>-0.33582829463806912</v>
      </c>
      <c r="AG850">
        <f>LOG(Table1[[#This Row],[QEpsBtm]])</f>
        <v>-0.34524606674706976</v>
      </c>
      <c r="AH850">
        <f>(LOG(Table1[[#This Row],[QEpsBtmIC]])-Table1[[#This Row],[QEpsBtmLog]])/(Table1[[#This Row],[QEpsBtm_BoolLog]]-Table1[[#This Row],[QEpsBtmLog]])</f>
        <v>4.6171807933249286E-3</v>
      </c>
      <c r="AI850" s="1">
        <f>(LOG(Table1[[#This Row],[QEpsBtmICRand]])-Table1[[#This Row],[QEpsBtmLog]])/(Table1[[#This Row],[QEpsBtm_BoolLog]]-Table1[[#This Row],[QEpsBtmLog]])</f>
        <v>0.25358848710351128</v>
      </c>
      <c r="AJ850" s="1">
        <f>(LOG(Table1[[#This Row],[QEpsBtmIC_HasseSimple]])-Table1[[#This Row],[QEpsBtmLog]])/(Table1[[#This Row],[QEpsBtm_BoolLog]]-Table1[[#This Row],[QEpsBtmLog]])</f>
        <v>0.9490539774012422</v>
      </c>
      <c r="AK850" s="1">
        <f>(LOG(Table1[[#This Row],[QEpsBtmIC_Hasse]])-Table1[[#This Row],[QEpsBtmLog]])/(Table1[[#This Row],[QEpsBtm_BoolLog]]-Table1[[#This Row],[QEpsBtmLog]])</f>
        <v>0.9025495147827145</v>
      </c>
      <c r="AL850" s="1">
        <f>(LOG(Table1[[#This Row],[QEpsBtmIC_Bool]])-Table1[[#This Row],[QEpsBtmLog]])/(Table1[[#This Row],[QEpsBtm_BoolLog]]-Table1[[#This Row],[QEpsBtmLog]])</f>
        <v>1</v>
      </c>
      <c r="AM850" s="1">
        <f>(LOG(Table1[[#This Row],[QEpsBtm_HasseSimple]])-Table1[[#This Row],[QEpsBtmLog]])/(Table1[[#This Row],[QEpsBtm_BoolLog]]-Table1[[#This Row],[QEpsBtmLog]])</f>
        <v>0.9490539774012422</v>
      </c>
      <c r="AN850" s="1">
        <f>(LOG(Table1[[#This Row],[QEpsBtm_Hasse]])-Table1[[#This Row],[QEpsBtmLog]])/(Table1[[#This Row],[QEpsBtm_BoolLog]]-Table1[[#This Row],[QEpsBtmLog]])</f>
        <v>0.9025495147827145</v>
      </c>
      <c r="AO850" s="1">
        <f>LOG(Table1[[#This Row],[QEpsBtm_Bool]])</f>
        <v>0.91677494460110787</v>
      </c>
    </row>
    <row r="851" spans="1:41" hidden="1" x14ac:dyDescent="0.25">
      <c r="A851" s="1" t="s">
        <v>47</v>
      </c>
      <c r="B851" t="s">
        <v>53</v>
      </c>
      <c r="C851">
        <v>294</v>
      </c>
      <c r="D851">
        <v>15</v>
      </c>
      <c r="E851">
        <v>51</v>
      </c>
      <c r="F851">
        <v>51</v>
      </c>
      <c r="G851">
        <v>4.7600000000000003E-2</v>
      </c>
      <c r="H851">
        <v>0</v>
      </c>
      <c r="I851">
        <v>0.46150000000000002</v>
      </c>
      <c r="J851">
        <v>4.7600000000000003E-2</v>
      </c>
      <c r="K851">
        <v>0</v>
      </c>
      <c r="L851">
        <v>0.45369999999999999</v>
      </c>
      <c r="M851">
        <v>4.7600000000000003E-2</v>
      </c>
      <c r="N851">
        <v>0</v>
      </c>
      <c r="O851">
        <v>0.45390000000000003</v>
      </c>
      <c r="P851">
        <v>8.8400000000000006E-2</v>
      </c>
      <c r="Q851">
        <v>0</v>
      </c>
      <c r="R851">
        <v>0.94010000000000005</v>
      </c>
      <c r="S851">
        <v>0.1016</v>
      </c>
      <c r="T851">
        <v>0.1016</v>
      </c>
      <c r="U851">
        <v>0.1016</v>
      </c>
      <c r="V851">
        <v>7.7274000000000003</v>
      </c>
      <c r="W851">
        <v>42.749299999999998</v>
      </c>
      <c r="X851">
        <v>6.8272000000000004</v>
      </c>
      <c r="Y851">
        <v>37.374600000000001</v>
      </c>
      <c r="Z851">
        <v>9.0647000000000002</v>
      </c>
      <c r="AA851">
        <v>7.7274000000000003</v>
      </c>
      <c r="AB851">
        <v>42.749299999999998</v>
      </c>
      <c r="AC851">
        <v>6.8272000000000004</v>
      </c>
      <c r="AD851">
        <v>37.374600000000001</v>
      </c>
      <c r="AE851">
        <v>9.0647000000000002</v>
      </c>
      <c r="AF851">
        <f>LOG(Table1[[#This Row],[QEpsAll]])</f>
        <v>-0.33582829463806912</v>
      </c>
      <c r="AG851">
        <f>LOG(Table1[[#This Row],[QEpsBtm]])</f>
        <v>-0.34323122073398332</v>
      </c>
      <c r="AH851">
        <f>(LOG(Table1[[#This Row],[QEpsBtmIC]])-Table1[[#This Row],[QEpsBtmLog]])/(Table1[[#This Row],[QEpsBtm_BoolLog]]-Table1[[#This Row],[QEpsBtmLog]])</f>
        <v>1.4716725736617692E-4</v>
      </c>
      <c r="AI851" s="1">
        <f>(LOG(Table1[[#This Row],[QEpsBtmICRand]])-Table1[[#This Row],[QEpsBtmLog]])/(Table1[[#This Row],[QEpsBtm_BoolLog]]-Table1[[#This Row],[QEpsBtmLog]])</f>
        <v>0.24327926052105481</v>
      </c>
      <c r="AJ851" s="1">
        <f>(LOG(Table1[[#This Row],[QEpsBtmIC_HasseSimple]])-Table1[[#This Row],[QEpsBtmLog]])/(Table1[[#This Row],[QEpsBtm_BoolLog]]-Table1[[#This Row],[QEpsBtmLog]])</f>
        <v>0.94670086134115494</v>
      </c>
      <c r="AK851" s="1">
        <f>(LOG(Table1[[#This Row],[QEpsBtmIC_Hasse]])-Table1[[#This Row],[QEpsBtmLog]])/(Table1[[#This Row],[QEpsBtm_BoolLog]]-Table1[[#This Row],[QEpsBtmLog]])</f>
        <v>0.90534194801774104</v>
      </c>
      <c r="AL851" s="1">
        <f>(LOG(Table1[[#This Row],[QEpsBtmIC_Bool]])-Table1[[#This Row],[QEpsBtmLog]])/(Table1[[#This Row],[QEpsBtm_BoolLog]]-Table1[[#This Row],[QEpsBtmLog]])</f>
        <v>1</v>
      </c>
      <c r="AM851" s="1">
        <f>(LOG(Table1[[#This Row],[QEpsBtm_HasseSimple]])-Table1[[#This Row],[QEpsBtmLog]])/(Table1[[#This Row],[QEpsBtm_BoolLog]]-Table1[[#This Row],[QEpsBtmLog]])</f>
        <v>0.94670086134115494</v>
      </c>
      <c r="AN851" s="1">
        <f>(LOG(Table1[[#This Row],[QEpsBtm_Hasse]])-Table1[[#This Row],[QEpsBtmLog]])/(Table1[[#This Row],[QEpsBtm_BoolLog]]-Table1[[#This Row],[QEpsBtmLog]])</f>
        <v>0.90534194801774104</v>
      </c>
      <c r="AO851" s="1">
        <f>LOG(Table1[[#This Row],[QEpsBtm_Bool]])</f>
        <v>0.95735343551365426</v>
      </c>
    </row>
    <row r="852" spans="1:41" hidden="1" x14ac:dyDescent="0.25">
      <c r="A852" s="1" t="s">
        <v>47</v>
      </c>
      <c r="B852" t="s">
        <v>53</v>
      </c>
      <c r="C852">
        <v>294</v>
      </c>
      <c r="D852">
        <v>16</v>
      </c>
      <c r="E852">
        <v>56</v>
      </c>
      <c r="F852">
        <v>56</v>
      </c>
      <c r="G852">
        <v>4.7600000000000003E-2</v>
      </c>
      <c r="H852">
        <v>0</v>
      </c>
      <c r="I852">
        <v>0.46150000000000002</v>
      </c>
      <c r="J852">
        <v>4.7600000000000003E-2</v>
      </c>
      <c r="K852">
        <v>0</v>
      </c>
      <c r="L852">
        <v>0.45619999999999999</v>
      </c>
      <c r="M852">
        <v>4.7600000000000003E-2</v>
      </c>
      <c r="N852">
        <v>0</v>
      </c>
      <c r="O852">
        <v>0.4612</v>
      </c>
      <c r="P852">
        <v>8.8400000000000006E-2</v>
      </c>
      <c r="Q852">
        <v>0</v>
      </c>
      <c r="R852">
        <v>0.94069999999999998</v>
      </c>
      <c r="S852">
        <v>0.1016</v>
      </c>
      <c r="T852">
        <v>0.1016</v>
      </c>
      <c r="U852">
        <v>0.1016</v>
      </c>
      <c r="V852">
        <v>8.3251000000000008</v>
      </c>
      <c r="W852">
        <v>46.252800000000001</v>
      </c>
      <c r="X852">
        <v>7.3277000000000001</v>
      </c>
      <c r="Y852">
        <v>40.374600000000001</v>
      </c>
      <c r="Z852">
        <v>9.8971</v>
      </c>
      <c r="AA852">
        <v>8.3251000000000008</v>
      </c>
      <c r="AB852">
        <v>46.252800000000001</v>
      </c>
      <c r="AC852">
        <v>7.3277000000000001</v>
      </c>
      <c r="AD852">
        <v>40.374600000000001</v>
      </c>
      <c r="AE852">
        <v>9.8971</v>
      </c>
      <c r="AF852">
        <f>LOG(Table1[[#This Row],[QEpsAll]])</f>
        <v>-0.33582829463806912</v>
      </c>
      <c r="AG852">
        <f>LOG(Table1[[#This Row],[QEpsBtm]])</f>
        <v>-0.34084471905937025</v>
      </c>
      <c r="AH852">
        <f>(LOG(Table1[[#This Row],[QEpsBtmIC]])-Table1[[#This Row],[QEpsBtmLog]])/(Table1[[#This Row],[QEpsBtm_BoolLog]]-Table1[[#This Row],[QEpsBtmLog]])</f>
        <v>3.5424912614258871E-3</v>
      </c>
      <c r="AI852" s="1">
        <f>(LOG(Table1[[#This Row],[QEpsBtmICRand]])-Table1[[#This Row],[QEpsBtmLog]])/(Table1[[#This Row],[QEpsBtm_BoolLog]]-Table1[[#This Row],[QEpsBtmLog]])</f>
        <v>0.23518930922130374</v>
      </c>
      <c r="AJ852" s="1">
        <f>(LOG(Table1[[#This Row],[QEpsBtmIC_HasseSimple]])-Table1[[#This Row],[QEpsBtmLog]])/(Table1[[#This Row],[QEpsBtm_BoolLog]]-Table1[[#This Row],[QEpsBtmLog]])</f>
        <v>0.94378841696819649</v>
      </c>
      <c r="AK852" s="1">
        <f>(LOG(Table1[[#This Row],[QEpsBtmIC_Hasse]])-Table1[[#This Row],[QEpsBtmLog]])/(Table1[[#This Row],[QEpsBtm_BoolLog]]-Table1[[#This Row],[QEpsBtmLog]])</f>
        <v>0.90231599800265661</v>
      </c>
      <c r="AL852" s="1">
        <f>(LOG(Table1[[#This Row],[QEpsBtmIC_Bool]])-Table1[[#This Row],[QEpsBtmLog]])/(Table1[[#This Row],[QEpsBtm_BoolLog]]-Table1[[#This Row],[QEpsBtmLog]])</f>
        <v>1</v>
      </c>
      <c r="AM852" s="1">
        <f>(LOG(Table1[[#This Row],[QEpsBtm_HasseSimple]])-Table1[[#This Row],[QEpsBtmLog]])/(Table1[[#This Row],[QEpsBtm_BoolLog]]-Table1[[#This Row],[QEpsBtmLog]])</f>
        <v>0.94378841696819649</v>
      </c>
      <c r="AN852" s="1">
        <f>(LOG(Table1[[#This Row],[QEpsBtm_Hasse]])-Table1[[#This Row],[QEpsBtmLog]])/(Table1[[#This Row],[QEpsBtm_BoolLog]]-Table1[[#This Row],[QEpsBtmLog]])</f>
        <v>0.90231599800265661</v>
      </c>
      <c r="AO852" s="1">
        <f>LOG(Table1[[#This Row],[QEpsBtm_Bool]])</f>
        <v>0.99550795838552619</v>
      </c>
    </row>
    <row r="853" spans="1:41" hidden="1" x14ac:dyDescent="0.25">
      <c r="A853" s="1" t="s">
        <v>47</v>
      </c>
      <c r="B853" t="s">
        <v>53</v>
      </c>
      <c r="C853">
        <v>294</v>
      </c>
      <c r="D853">
        <v>18</v>
      </c>
      <c r="E853">
        <v>58</v>
      </c>
      <c r="F853">
        <v>58</v>
      </c>
      <c r="G853">
        <v>4.7600000000000003E-2</v>
      </c>
      <c r="H853">
        <v>0</v>
      </c>
      <c r="I853">
        <v>0.46150000000000002</v>
      </c>
      <c r="J853">
        <v>4.7600000000000003E-2</v>
      </c>
      <c r="K853">
        <v>0</v>
      </c>
      <c r="L853">
        <v>0.45229999999999998</v>
      </c>
      <c r="M853">
        <v>4.7600000000000003E-2</v>
      </c>
      <c r="N853">
        <v>0</v>
      </c>
      <c r="O853">
        <v>0.44669999999999999</v>
      </c>
      <c r="P853">
        <v>8.9099999999999999E-2</v>
      </c>
      <c r="Q853">
        <v>6.9999999999999999E-4</v>
      </c>
      <c r="R853">
        <v>0.9466</v>
      </c>
      <c r="S853">
        <v>0.1016</v>
      </c>
      <c r="T853">
        <v>0.1016</v>
      </c>
      <c r="U853">
        <v>0.1172</v>
      </c>
      <c r="V853">
        <v>8.6629000000000005</v>
      </c>
      <c r="W853">
        <v>48.252800000000001</v>
      </c>
      <c r="X853">
        <v>7.6656000000000004</v>
      </c>
      <c r="Y853">
        <v>42.374600000000001</v>
      </c>
      <c r="Z853">
        <v>10.234999999999999</v>
      </c>
      <c r="AA853">
        <v>8.6629000000000005</v>
      </c>
      <c r="AB853">
        <v>48.252800000000001</v>
      </c>
      <c r="AC853">
        <v>7.6656000000000004</v>
      </c>
      <c r="AD853">
        <v>42.374600000000001</v>
      </c>
      <c r="AE853">
        <v>10.234999999999999</v>
      </c>
      <c r="AF853">
        <f>LOG(Table1[[#This Row],[QEpsAll]])</f>
        <v>-0.33582829463806912</v>
      </c>
      <c r="AG853">
        <f>LOG(Table1[[#This Row],[QEpsBtm]])</f>
        <v>-0.34457341225408139</v>
      </c>
      <c r="AH853">
        <f>(LOG(Table1[[#This Row],[QEpsBtmIC]])-Table1[[#This Row],[QEpsBtmLog]])/(Table1[[#This Row],[QEpsBtm_BoolLog]]-Table1[[#This Row],[QEpsBtmLog]])</f>
        <v>-3.9940872576995313E-3</v>
      </c>
      <c r="AI853" s="1">
        <f>(LOG(Table1[[#This Row],[QEpsBtmICRand]])-Table1[[#This Row],[QEpsBtmLog]])/(Table1[[#This Row],[QEpsBtm_BoolLog]]-Table1[[#This Row],[QEpsBtmLog]])</f>
        <v>0.23676761271154631</v>
      </c>
      <c r="AJ853" s="1">
        <f>(LOG(Table1[[#This Row],[QEpsBtmIC_HasseSimple]])-Table1[[#This Row],[QEpsBtmLog]])/(Table1[[#This Row],[QEpsBtm_BoolLog]]-Table1[[#This Row],[QEpsBtmLog]])</f>
        <v>0.94653678523326057</v>
      </c>
      <c r="AK853" s="1">
        <f>(LOG(Table1[[#This Row],[QEpsBtmIC_Hasse]])-Table1[[#This Row],[QEpsBtmLog]])/(Table1[[#This Row],[QEpsBtm_BoolLog]]-Table1[[#This Row],[QEpsBtmLog]])</f>
        <v>0.90732613586829958</v>
      </c>
      <c r="AL853" s="1">
        <f>(LOG(Table1[[#This Row],[QEpsBtmIC_Bool]])-Table1[[#This Row],[QEpsBtmLog]])/(Table1[[#This Row],[QEpsBtm_BoolLog]]-Table1[[#This Row],[QEpsBtmLog]])</f>
        <v>1</v>
      </c>
      <c r="AM853" s="1">
        <f>(LOG(Table1[[#This Row],[QEpsBtm_HasseSimple]])-Table1[[#This Row],[QEpsBtmLog]])/(Table1[[#This Row],[QEpsBtm_BoolLog]]-Table1[[#This Row],[QEpsBtmLog]])</f>
        <v>0.94653678523326057</v>
      </c>
      <c r="AN853" s="1">
        <f>(LOG(Table1[[#This Row],[QEpsBtm_Hasse]])-Table1[[#This Row],[QEpsBtmLog]])/(Table1[[#This Row],[QEpsBtm_BoolLog]]-Table1[[#This Row],[QEpsBtmLog]])</f>
        <v>0.90732613586829958</v>
      </c>
      <c r="AO853" s="1">
        <f>LOG(Table1[[#This Row],[QEpsBtm_Bool]])</f>
        <v>1.0100878469985244</v>
      </c>
    </row>
    <row r="854" spans="1:41" hidden="1" x14ac:dyDescent="0.25">
      <c r="A854" s="1" t="s">
        <v>47</v>
      </c>
      <c r="B854" t="s">
        <v>53</v>
      </c>
      <c r="C854">
        <v>294</v>
      </c>
      <c r="D854">
        <v>19</v>
      </c>
      <c r="E854">
        <v>60</v>
      </c>
      <c r="F854">
        <v>60</v>
      </c>
      <c r="G854">
        <v>4.7600000000000003E-2</v>
      </c>
      <c r="H854">
        <v>0</v>
      </c>
      <c r="I854">
        <v>0.46150000000000002</v>
      </c>
      <c r="J854">
        <v>4.7600000000000003E-2</v>
      </c>
      <c r="K854">
        <v>0</v>
      </c>
      <c r="L854">
        <v>0.44769999999999999</v>
      </c>
      <c r="M854">
        <v>4.7600000000000003E-2</v>
      </c>
      <c r="N854">
        <v>0</v>
      </c>
      <c r="O854">
        <v>0.45660000000000001</v>
      </c>
      <c r="P854">
        <v>9.1200000000000003E-2</v>
      </c>
      <c r="Q854">
        <v>1.1000000000000001E-3</v>
      </c>
      <c r="R854">
        <v>0.94950000000000001</v>
      </c>
      <c r="S854">
        <v>0.1016</v>
      </c>
      <c r="T854">
        <v>0.1016</v>
      </c>
      <c r="U854">
        <v>0.1172</v>
      </c>
      <c r="V854">
        <v>8.9074000000000009</v>
      </c>
      <c r="W854">
        <v>49.3765</v>
      </c>
      <c r="X854">
        <v>7.8924000000000003</v>
      </c>
      <c r="Y854">
        <v>43.374600000000001</v>
      </c>
      <c r="Z854">
        <v>10.6487</v>
      </c>
      <c r="AA854">
        <v>8.9074000000000009</v>
      </c>
      <c r="AB854">
        <v>49.3765</v>
      </c>
      <c r="AC854">
        <v>7.8924000000000003</v>
      </c>
      <c r="AD854">
        <v>43.374600000000001</v>
      </c>
      <c r="AE854">
        <v>10.6487</v>
      </c>
      <c r="AF854">
        <f>LOG(Table1[[#This Row],[QEpsAll]])</f>
        <v>-0.33582829463806912</v>
      </c>
      <c r="AG854">
        <f>LOG(Table1[[#This Row],[QEpsBtm]])</f>
        <v>-0.34901290561655496</v>
      </c>
      <c r="AH854">
        <f>(LOG(Table1[[#This Row],[QEpsBtmIC]])-Table1[[#This Row],[QEpsBtmLog]])/(Table1[[#This Row],[QEpsBtm_BoolLog]]-Table1[[#This Row],[QEpsBtmLog]])</f>
        <v>6.2114028749780861E-3</v>
      </c>
      <c r="AI854" s="1">
        <f>(LOG(Table1[[#This Row],[QEpsBtmICRand]])-Table1[[#This Row],[QEpsBtmLog]])/(Table1[[#This Row],[QEpsBtm_BoolLog]]-Table1[[#This Row],[QEpsBtmLog]])</f>
        <v>0.23723433954290565</v>
      </c>
      <c r="AJ854" s="1">
        <f>(LOG(Table1[[#This Row],[QEpsBtmIC_HasseSimple]])-Table1[[#This Row],[QEpsBtmLog]])/(Table1[[#This Row],[QEpsBtm_BoolLog]]-Table1[[#This Row],[QEpsBtmLog]])</f>
        <v>0.94365683241561971</v>
      </c>
      <c r="AK854" s="1">
        <f>(LOG(Table1[[#This Row],[QEpsBtmIC_Hasse]])-Table1[[#This Row],[QEpsBtmLog]])/(Table1[[#This Row],[QEpsBtm_BoolLog]]-Table1[[#This Row],[QEpsBtmLog]])</f>
        <v>0.90548092243853151</v>
      </c>
      <c r="AL854" s="1">
        <f>(LOG(Table1[[#This Row],[QEpsBtmIC_Bool]])-Table1[[#This Row],[QEpsBtmLog]])/(Table1[[#This Row],[QEpsBtm_BoolLog]]-Table1[[#This Row],[QEpsBtmLog]])</f>
        <v>1</v>
      </c>
      <c r="AM854" s="1">
        <f>(LOG(Table1[[#This Row],[QEpsBtm_HasseSimple]])-Table1[[#This Row],[QEpsBtmLog]])/(Table1[[#This Row],[QEpsBtm_BoolLog]]-Table1[[#This Row],[QEpsBtmLog]])</f>
        <v>0.94365683241561971</v>
      </c>
      <c r="AN854" s="1">
        <f>(LOG(Table1[[#This Row],[QEpsBtm_Hasse]])-Table1[[#This Row],[QEpsBtmLog]])/(Table1[[#This Row],[QEpsBtm_BoolLog]]-Table1[[#This Row],[QEpsBtmLog]])</f>
        <v>0.90548092243853151</v>
      </c>
      <c r="AO854" s="1">
        <f>LOG(Table1[[#This Row],[QEpsBtm_Bool]])</f>
        <v>1.0272965920670207</v>
      </c>
    </row>
    <row r="855" spans="1:41" hidden="1" x14ac:dyDescent="0.25">
      <c r="A855" s="1" t="s">
        <v>47</v>
      </c>
      <c r="B855" t="s">
        <v>53</v>
      </c>
      <c r="C855">
        <v>294</v>
      </c>
      <c r="D855">
        <v>20</v>
      </c>
      <c r="E855">
        <v>63</v>
      </c>
      <c r="F855">
        <v>63</v>
      </c>
      <c r="G855">
        <v>4.7600000000000003E-2</v>
      </c>
      <c r="H855">
        <v>0</v>
      </c>
      <c r="I855">
        <v>0.46150000000000002</v>
      </c>
      <c r="J855">
        <v>4.7600000000000003E-2</v>
      </c>
      <c r="K855">
        <v>0</v>
      </c>
      <c r="L855">
        <v>0.4577</v>
      </c>
      <c r="M855">
        <v>4.7600000000000003E-2</v>
      </c>
      <c r="N855">
        <v>0</v>
      </c>
      <c r="O855">
        <v>0.45029999999999998</v>
      </c>
      <c r="P855">
        <v>9.1200000000000003E-2</v>
      </c>
      <c r="Q855">
        <v>1.1000000000000001E-3</v>
      </c>
      <c r="R855">
        <v>0.94720000000000004</v>
      </c>
      <c r="S855">
        <v>0.1016</v>
      </c>
      <c r="T855">
        <v>0.1016</v>
      </c>
      <c r="U855">
        <v>0.1172</v>
      </c>
      <c r="V855">
        <v>9.4210999999999991</v>
      </c>
      <c r="W855">
        <v>52.3765</v>
      </c>
      <c r="X855">
        <v>8.4061000000000003</v>
      </c>
      <c r="Y855">
        <v>46.374600000000001</v>
      </c>
      <c r="Z855">
        <v>11.1624</v>
      </c>
      <c r="AA855">
        <v>9.4210999999999991</v>
      </c>
      <c r="AB855">
        <v>52.3765</v>
      </c>
      <c r="AC855">
        <v>8.4061000000000003</v>
      </c>
      <c r="AD855">
        <v>46.374600000000001</v>
      </c>
      <c r="AE855">
        <v>11.1624</v>
      </c>
      <c r="AF855">
        <f>LOG(Table1[[#This Row],[QEpsAll]])</f>
        <v>-0.33582829463806912</v>
      </c>
      <c r="AG855">
        <f>LOG(Table1[[#This Row],[QEpsBtm]])</f>
        <v>-0.33941908757270045</v>
      </c>
      <c r="AH855">
        <f>(LOG(Table1[[#This Row],[QEpsBtmIC]])-Table1[[#This Row],[QEpsBtmLog]])/(Table1[[#This Row],[QEpsBtm_BoolLog]]-Table1[[#This Row],[QEpsBtmLog]])</f>
        <v>-5.1031462852614527E-3</v>
      </c>
      <c r="AI855" s="1">
        <f>(LOG(Table1[[#This Row],[QEpsBtmICRand]])-Table1[[#This Row],[QEpsBtmLog]])/(Table1[[#This Row],[QEpsBtm_BoolLog]]-Table1[[#This Row],[QEpsBtmLog]])</f>
        <v>0.22770046819323794</v>
      </c>
      <c r="AJ855" s="1">
        <f>(LOG(Table1[[#This Row],[QEpsBtmIC_HasseSimple]])-Table1[[#This Row],[QEpsBtmLog]])/(Table1[[#This Row],[QEpsBtm_BoolLog]]-Table1[[#This Row],[QEpsBtmLog]])</f>
        <v>0.94690224449784999</v>
      </c>
      <c r="AK855" s="1">
        <f>(LOG(Table1[[#This Row],[QEpsBtmIC_Hasse]])-Table1[[#This Row],[QEpsBtmLog]])/(Table1[[#This Row],[QEpsBtm_BoolLog]]-Table1[[#This Row],[QEpsBtmLog]])</f>
        <v>0.9112131627694614</v>
      </c>
      <c r="AL855" s="1">
        <f>(LOG(Table1[[#This Row],[QEpsBtmIC_Bool]])-Table1[[#This Row],[QEpsBtmLog]])/(Table1[[#This Row],[QEpsBtm_BoolLog]]-Table1[[#This Row],[QEpsBtmLog]])</f>
        <v>1</v>
      </c>
      <c r="AM855" s="1">
        <f>(LOG(Table1[[#This Row],[QEpsBtm_HasseSimple]])-Table1[[#This Row],[QEpsBtmLog]])/(Table1[[#This Row],[QEpsBtm_BoolLog]]-Table1[[#This Row],[QEpsBtmLog]])</f>
        <v>0.94690224449784999</v>
      </c>
      <c r="AN855" s="1">
        <f>(LOG(Table1[[#This Row],[QEpsBtm_Hasse]])-Table1[[#This Row],[QEpsBtmLog]])/(Table1[[#This Row],[QEpsBtm_BoolLog]]-Table1[[#This Row],[QEpsBtmLog]])</f>
        <v>0.9112131627694614</v>
      </c>
      <c r="AO855" s="1">
        <f>LOG(Table1[[#This Row],[QEpsBtm_Bool]])</f>
        <v>1.0477575812231226</v>
      </c>
    </row>
    <row r="856" spans="1:41" hidden="1" x14ac:dyDescent="0.25">
      <c r="A856" s="1" t="s">
        <v>47</v>
      </c>
      <c r="B856" t="s">
        <v>53</v>
      </c>
      <c r="C856">
        <v>294</v>
      </c>
      <c r="D856">
        <v>21</v>
      </c>
      <c r="E856">
        <v>65</v>
      </c>
      <c r="F856">
        <v>65</v>
      </c>
      <c r="G856">
        <v>4.7600000000000003E-2</v>
      </c>
      <c r="H856">
        <v>0</v>
      </c>
      <c r="I856">
        <v>0.46150000000000002</v>
      </c>
      <c r="J856">
        <v>4.7600000000000003E-2</v>
      </c>
      <c r="K856">
        <v>0</v>
      </c>
      <c r="L856">
        <v>0.45390000000000003</v>
      </c>
      <c r="M856">
        <v>4.7600000000000003E-2</v>
      </c>
      <c r="N856">
        <v>0</v>
      </c>
      <c r="O856">
        <v>0.45150000000000001</v>
      </c>
      <c r="P856">
        <v>8.8400000000000006E-2</v>
      </c>
      <c r="Q856">
        <v>0</v>
      </c>
      <c r="R856">
        <v>0.94189999999999996</v>
      </c>
      <c r="S856">
        <v>0.1172</v>
      </c>
      <c r="T856">
        <v>0.1016</v>
      </c>
      <c r="U856">
        <v>0.1172</v>
      </c>
      <c r="V856">
        <v>9.8391999999999999</v>
      </c>
      <c r="W856">
        <v>54.3765</v>
      </c>
      <c r="X856">
        <v>8.8241999999999994</v>
      </c>
      <c r="Y856">
        <v>48.374600000000001</v>
      </c>
      <c r="Z856">
        <v>11.580500000000001</v>
      </c>
      <c r="AA856">
        <v>9.8391999999999999</v>
      </c>
      <c r="AB856">
        <v>54.3765</v>
      </c>
      <c r="AC856">
        <v>8.8241999999999994</v>
      </c>
      <c r="AD856">
        <v>48.374600000000001</v>
      </c>
      <c r="AE856">
        <v>11.580500000000001</v>
      </c>
      <c r="AF856">
        <f>LOG(Table1[[#This Row],[QEpsAll]])</f>
        <v>-0.33582829463806912</v>
      </c>
      <c r="AG856">
        <f>LOG(Table1[[#This Row],[QEpsBtm]])</f>
        <v>-0.34303981725715083</v>
      </c>
      <c r="AH856">
        <f>(LOG(Table1[[#This Row],[QEpsBtmIC]])-Table1[[#This Row],[QEpsBtmLog]])/(Table1[[#This Row],[QEpsBtm_BoolLog]]-Table1[[#This Row],[QEpsBtmLog]])</f>
        <v>-1.6366803340996888E-3</v>
      </c>
      <c r="AI856" s="1">
        <f>(LOG(Table1[[#This Row],[QEpsBtmICRand]])-Table1[[#This Row],[QEpsBtmLog]])/(Table1[[#This Row],[QEpsBtm_BoolLog]]-Table1[[#This Row],[QEpsBtmLog]])</f>
        <v>0.22537107088097874</v>
      </c>
      <c r="AJ856" s="1">
        <f>(LOG(Table1[[#This Row],[QEpsBtmIC_HasseSimple]])-Table1[[#This Row],[QEpsBtmLog]])/(Table1[[#This Row],[QEpsBtm_BoolLog]]-Table1[[#This Row],[QEpsBtmLog]])</f>
        <v>0.94969492747667827</v>
      </c>
      <c r="AK856" s="1">
        <f>(LOG(Table1[[#This Row],[QEpsBtmIC_Hasse]])-Table1[[#This Row],[QEpsBtmLog]])/(Table1[[#This Row],[QEpsBtm_BoolLog]]-Table1[[#This Row],[QEpsBtmLog]])</f>
        <v>0.91608279313619123</v>
      </c>
      <c r="AL856" s="1">
        <f>(LOG(Table1[[#This Row],[QEpsBtmIC_Bool]])-Table1[[#This Row],[QEpsBtmLog]])/(Table1[[#This Row],[QEpsBtm_BoolLog]]-Table1[[#This Row],[QEpsBtmLog]])</f>
        <v>1</v>
      </c>
      <c r="AM856" s="1">
        <f>(LOG(Table1[[#This Row],[QEpsBtm_HasseSimple]])-Table1[[#This Row],[QEpsBtmLog]])/(Table1[[#This Row],[QEpsBtm_BoolLog]]-Table1[[#This Row],[QEpsBtmLog]])</f>
        <v>0.94969492747667827</v>
      </c>
      <c r="AN856" s="1">
        <f>(LOG(Table1[[#This Row],[QEpsBtm_Hasse]])-Table1[[#This Row],[QEpsBtmLog]])/(Table1[[#This Row],[QEpsBtm_BoolLog]]-Table1[[#This Row],[QEpsBtmLog]])</f>
        <v>0.91608279313619123</v>
      </c>
      <c r="AO856" s="1">
        <f>LOG(Table1[[#This Row],[QEpsBtm_Bool]])</f>
        <v>1.0637273109072296</v>
      </c>
    </row>
    <row r="857" spans="1:41" hidden="1" x14ac:dyDescent="0.25">
      <c r="A857" s="1" t="s">
        <v>47</v>
      </c>
      <c r="B857" t="s">
        <v>53</v>
      </c>
      <c r="C857">
        <v>294</v>
      </c>
      <c r="D857">
        <v>23</v>
      </c>
      <c r="E857">
        <v>67</v>
      </c>
      <c r="F857">
        <v>67</v>
      </c>
      <c r="G857">
        <v>4.7600000000000003E-2</v>
      </c>
      <c r="H857">
        <v>0</v>
      </c>
      <c r="I857">
        <v>0.46150000000000002</v>
      </c>
      <c r="J857">
        <v>4.7600000000000003E-2</v>
      </c>
      <c r="K857">
        <v>0</v>
      </c>
      <c r="L857">
        <v>0.45729999999999998</v>
      </c>
      <c r="M857">
        <v>4.7600000000000003E-2</v>
      </c>
      <c r="N857">
        <v>0</v>
      </c>
      <c r="O857">
        <v>0.46510000000000001</v>
      </c>
      <c r="P857">
        <v>8.8400000000000006E-2</v>
      </c>
      <c r="Q857">
        <v>0</v>
      </c>
      <c r="R857">
        <v>0.94179999999999997</v>
      </c>
      <c r="S857">
        <v>0.1172</v>
      </c>
      <c r="T857">
        <v>0.1016</v>
      </c>
      <c r="U857">
        <v>0.1172</v>
      </c>
      <c r="V857">
        <v>10.088100000000001</v>
      </c>
      <c r="W857">
        <v>55.5002</v>
      </c>
      <c r="X857">
        <v>9.0549999999999997</v>
      </c>
      <c r="Y857">
        <v>49.374600000000001</v>
      </c>
      <c r="Z857">
        <v>12.002700000000001</v>
      </c>
      <c r="AA857">
        <v>10.088100000000001</v>
      </c>
      <c r="AB857">
        <v>55.5002</v>
      </c>
      <c r="AC857">
        <v>9.0549999999999997</v>
      </c>
      <c r="AD857">
        <v>49.374600000000001</v>
      </c>
      <c r="AE857">
        <v>12.002700000000001</v>
      </c>
      <c r="AF857">
        <f>LOG(Table1[[#This Row],[QEpsAll]])</f>
        <v>-0.33582829463806912</v>
      </c>
      <c r="AG857">
        <f>LOG(Table1[[#This Row],[QEpsBtm]])</f>
        <v>-0.33979879861931811</v>
      </c>
      <c r="AH857">
        <f>(LOG(Table1[[#This Row],[QEpsBtmIC]])-Table1[[#This Row],[QEpsBtmLog]])/(Table1[[#This Row],[QEpsBtm_BoolLog]]-Table1[[#This Row],[QEpsBtmLog]])</f>
        <v>5.1759941491412416E-3</v>
      </c>
      <c r="AI857" s="1">
        <f>(LOG(Table1[[#This Row],[QEpsBtmICRand]])-Table1[[#This Row],[QEpsBtmLog]])/(Table1[[#This Row],[QEpsBtm_BoolLog]]-Table1[[#This Row],[QEpsBtmLog]])</f>
        <v>0.22109957311403655</v>
      </c>
      <c r="AJ857" s="1">
        <f>(LOG(Table1[[#This Row],[QEpsBtmIC_HasseSimple]])-Table1[[#This Row],[QEpsBtmLog]])/(Table1[[#This Row],[QEpsBtm_BoolLog]]-Table1[[#This Row],[QEpsBtmLog]])</f>
        <v>0.94681787328836675</v>
      </c>
      <c r="AK857" s="1">
        <f>(LOG(Table1[[#This Row],[QEpsBtmIC_Hasse]])-Table1[[#This Row],[QEpsBtmLog]])/(Table1[[#This Row],[QEpsBtm_BoolLog]]-Table1[[#This Row],[QEpsBtmLog]])</f>
        <v>0.91375349471144718</v>
      </c>
      <c r="AL857" s="1">
        <f>(LOG(Table1[[#This Row],[QEpsBtmIC_Bool]])-Table1[[#This Row],[QEpsBtmLog]])/(Table1[[#This Row],[QEpsBtm_BoolLog]]-Table1[[#This Row],[QEpsBtmLog]])</f>
        <v>1</v>
      </c>
      <c r="AM857" s="1">
        <f>(LOG(Table1[[#This Row],[QEpsBtm_HasseSimple]])-Table1[[#This Row],[QEpsBtmLog]])/(Table1[[#This Row],[QEpsBtm_BoolLog]]-Table1[[#This Row],[QEpsBtmLog]])</f>
        <v>0.94681787328836675</v>
      </c>
      <c r="AN857" s="1">
        <f>(LOG(Table1[[#This Row],[QEpsBtm_Hasse]])-Table1[[#This Row],[QEpsBtmLog]])/(Table1[[#This Row],[QEpsBtm_BoolLog]]-Table1[[#This Row],[QEpsBtmLog]])</f>
        <v>0.91375349471144718</v>
      </c>
      <c r="AO857" s="1">
        <f>LOG(Table1[[#This Row],[QEpsBtm_Bool]])</f>
        <v>1.0792789513146226</v>
      </c>
    </row>
    <row r="858" spans="1:41" hidden="1" x14ac:dyDescent="0.25">
      <c r="A858" s="1" t="s">
        <v>47</v>
      </c>
      <c r="B858" t="s">
        <v>53</v>
      </c>
      <c r="C858">
        <v>294</v>
      </c>
      <c r="D858">
        <v>24</v>
      </c>
      <c r="E858">
        <v>69</v>
      </c>
      <c r="F858">
        <v>69</v>
      </c>
      <c r="G858">
        <v>4.7600000000000003E-2</v>
      </c>
      <c r="H858">
        <v>0</v>
      </c>
      <c r="I858">
        <v>0.46150000000000002</v>
      </c>
      <c r="J858">
        <v>4.7600000000000003E-2</v>
      </c>
      <c r="K858">
        <v>0</v>
      </c>
      <c r="L858">
        <v>0.45240000000000002</v>
      </c>
      <c r="M858">
        <v>4.7600000000000003E-2</v>
      </c>
      <c r="N858">
        <v>0</v>
      </c>
      <c r="O858">
        <v>0.46650000000000003</v>
      </c>
      <c r="P858">
        <v>8.8400000000000006E-2</v>
      </c>
      <c r="Q858">
        <v>0</v>
      </c>
      <c r="R858">
        <v>0.94510000000000005</v>
      </c>
      <c r="S858">
        <v>0.1172</v>
      </c>
      <c r="T858">
        <v>0.1016</v>
      </c>
      <c r="U858">
        <v>0.1172</v>
      </c>
      <c r="V858">
        <v>10.0913</v>
      </c>
      <c r="W858">
        <v>55.507300000000001</v>
      </c>
      <c r="X858">
        <v>9.0573999999999995</v>
      </c>
      <c r="Y858">
        <v>49.374600000000001</v>
      </c>
      <c r="Z858">
        <v>12.353899999999999</v>
      </c>
      <c r="AA858">
        <v>10.0913</v>
      </c>
      <c r="AB858">
        <v>55.507300000000001</v>
      </c>
      <c r="AC858">
        <v>9.0573999999999995</v>
      </c>
      <c r="AD858">
        <v>49.374600000000001</v>
      </c>
      <c r="AE858">
        <v>12.353899999999999</v>
      </c>
      <c r="AF858">
        <f>LOG(Table1[[#This Row],[QEpsAll]])</f>
        <v>-0.33582829463806912</v>
      </c>
      <c r="AG858">
        <f>LOG(Table1[[#This Row],[QEpsBtm]])</f>
        <v>-0.34447740374658231</v>
      </c>
      <c r="AH858">
        <f>(LOG(Table1[[#This Row],[QEpsBtmIC]])-Table1[[#This Row],[QEpsBtmLog]])/(Table1[[#This Row],[QEpsBtm_BoolLog]]-Table1[[#This Row],[QEpsBtmLog]])</f>
        <v>9.2802504003237935E-3</v>
      </c>
      <c r="AI858" s="1">
        <f>(LOG(Table1[[#This Row],[QEpsBtmICRand]])-Table1[[#This Row],[QEpsBtmLog]])/(Table1[[#This Row],[QEpsBtm_BoolLog]]-Table1[[#This Row],[QEpsBtmLog]])</f>
        <v>0.22276633806331589</v>
      </c>
      <c r="AJ858" s="1">
        <f>(LOG(Table1[[#This Row],[QEpsBtmIC_HasseSimple]])-Table1[[#This Row],[QEpsBtmLog]])/(Table1[[#This Row],[QEpsBtm_BoolLog]]-Table1[[#This Row],[QEpsBtmLog]])</f>
        <v>0.9388302605397475</v>
      </c>
      <c r="AK858" s="1">
        <f>(LOG(Table1[[#This Row],[QEpsBtmIC_Hasse]])-Table1[[#This Row],[QEpsBtmLog]])/(Table1[[#This Row],[QEpsBtm_BoolLog]]-Table1[[#This Row],[QEpsBtmLog]])</f>
        <v>0.9061461592802017</v>
      </c>
      <c r="AL858" s="1">
        <f>(LOG(Table1[[#This Row],[QEpsBtmIC_Bool]])-Table1[[#This Row],[QEpsBtmLog]])/(Table1[[#This Row],[QEpsBtm_BoolLog]]-Table1[[#This Row],[QEpsBtmLog]])</f>
        <v>1</v>
      </c>
      <c r="AM858" s="1">
        <f>(LOG(Table1[[#This Row],[QEpsBtm_HasseSimple]])-Table1[[#This Row],[QEpsBtmLog]])/(Table1[[#This Row],[QEpsBtm_BoolLog]]-Table1[[#This Row],[QEpsBtmLog]])</f>
        <v>0.9388302605397475</v>
      </c>
      <c r="AN858" s="1">
        <f>(LOG(Table1[[#This Row],[QEpsBtm_Hasse]])-Table1[[#This Row],[QEpsBtmLog]])/(Table1[[#This Row],[QEpsBtm_BoolLog]]-Table1[[#This Row],[QEpsBtmLog]])</f>
        <v>0.9061461592802017</v>
      </c>
      <c r="AO858" s="1">
        <f>LOG(Table1[[#This Row],[QEpsBtm_Bool]])</f>
        <v>1.091804081571534</v>
      </c>
    </row>
    <row r="859" spans="1:41" hidden="1" x14ac:dyDescent="0.25">
      <c r="A859" s="1" t="s">
        <v>47</v>
      </c>
      <c r="B859" t="s">
        <v>53</v>
      </c>
      <c r="C859">
        <v>294</v>
      </c>
      <c r="D859">
        <v>25</v>
      </c>
      <c r="E859">
        <v>70</v>
      </c>
      <c r="F859">
        <v>70</v>
      </c>
      <c r="G859">
        <v>4.7600000000000003E-2</v>
      </c>
      <c r="H859">
        <v>0</v>
      </c>
      <c r="I859">
        <v>0.46150000000000002</v>
      </c>
      <c r="J859">
        <v>4.7600000000000003E-2</v>
      </c>
      <c r="K859">
        <v>0</v>
      </c>
      <c r="L859">
        <v>0.45850000000000002</v>
      </c>
      <c r="M859">
        <v>4.7600000000000003E-2</v>
      </c>
      <c r="N859">
        <v>0</v>
      </c>
      <c r="O859">
        <v>0.46150000000000002</v>
      </c>
      <c r="P859">
        <v>9.01E-2</v>
      </c>
      <c r="Q859">
        <v>8.9999999999999998E-4</v>
      </c>
      <c r="R859">
        <v>0.94469999999999998</v>
      </c>
      <c r="S859">
        <v>0.1172</v>
      </c>
      <c r="T859">
        <v>0.1172</v>
      </c>
      <c r="U859">
        <v>0.1172</v>
      </c>
      <c r="V859">
        <v>10.304399999999999</v>
      </c>
      <c r="W859">
        <v>56.507300000000001</v>
      </c>
      <c r="X859">
        <v>9.2705000000000002</v>
      </c>
      <c r="Y859">
        <v>50.374600000000001</v>
      </c>
      <c r="Z859">
        <v>12.567</v>
      </c>
      <c r="AA859">
        <v>10.304399999999999</v>
      </c>
      <c r="AB859">
        <v>56.507300000000001</v>
      </c>
      <c r="AC859">
        <v>9.2705000000000002</v>
      </c>
      <c r="AD859">
        <v>50.374600000000001</v>
      </c>
      <c r="AE859">
        <v>12.567</v>
      </c>
      <c r="AF859">
        <f>LOG(Table1[[#This Row],[QEpsAll]])</f>
        <v>-0.33582829463806912</v>
      </c>
      <c r="AG859">
        <f>LOG(Table1[[#This Row],[QEpsBtm]])</f>
        <v>-0.33866065999396011</v>
      </c>
      <c r="AH859">
        <f>(LOG(Table1[[#This Row],[QEpsBtmIC]])-Table1[[#This Row],[QEpsBtmLog]])/(Table1[[#This Row],[QEpsBtm_BoolLog]]-Table1[[#This Row],[QEpsBtmLog]])</f>
        <v>1.9698035833341987E-3</v>
      </c>
      <c r="AI859" s="1">
        <f>(LOG(Table1[[#This Row],[QEpsBtmICRand]])-Table1[[#This Row],[QEpsBtmLog]])/(Table1[[#This Row],[QEpsBtm_BoolLog]]-Table1[[#This Row],[QEpsBtmLog]])</f>
        <v>0.21834359972051814</v>
      </c>
      <c r="AJ859" s="1">
        <f>(LOG(Table1[[#This Row],[QEpsBtmIC_HasseSimple]])-Table1[[#This Row],[QEpsBtmLog]])/(Table1[[#This Row],[QEpsBtm_BoolLog]]-Table1[[#This Row],[QEpsBtmLog]])</f>
        <v>0.94004494799163674</v>
      </c>
      <c r="AK859" s="1">
        <f>(LOG(Table1[[#This Row],[QEpsBtmIC_Hasse]])-Table1[[#This Row],[QEpsBtmLog]])/(Table1[[#This Row],[QEpsBtm_BoolLog]]-Table1[[#This Row],[QEpsBtmLog]])</f>
        <v>0.90810962745322288</v>
      </c>
      <c r="AL859" s="1">
        <f>(LOG(Table1[[#This Row],[QEpsBtmIC_Bool]])-Table1[[#This Row],[QEpsBtmLog]])/(Table1[[#This Row],[QEpsBtm_BoolLog]]-Table1[[#This Row],[QEpsBtmLog]])</f>
        <v>1</v>
      </c>
      <c r="AM859" s="1">
        <f>(LOG(Table1[[#This Row],[QEpsBtm_HasseSimple]])-Table1[[#This Row],[QEpsBtmLog]])/(Table1[[#This Row],[QEpsBtm_BoolLog]]-Table1[[#This Row],[QEpsBtmLog]])</f>
        <v>0.94004494799163674</v>
      </c>
      <c r="AN859" s="1">
        <f>(LOG(Table1[[#This Row],[QEpsBtm_Hasse]])-Table1[[#This Row],[QEpsBtmLog]])/(Table1[[#This Row],[QEpsBtm_BoolLog]]-Table1[[#This Row],[QEpsBtmLog]])</f>
        <v>0.90810962745322288</v>
      </c>
      <c r="AO859" s="1">
        <f>LOG(Table1[[#This Row],[QEpsBtm_Bool]])</f>
        <v>1.0992316150808819</v>
      </c>
    </row>
    <row r="860" spans="1:41" hidden="1" x14ac:dyDescent="0.25">
      <c r="A860" s="1" t="s">
        <v>47</v>
      </c>
      <c r="B860" t="s">
        <v>53</v>
      </c>
      <c r="C860">
        <v>294</v>
      </c>
      <c r="D860">
        <v>26</v>
      </c>
      <c r="E860">
        <v>72</v>
      </c>
      <c r="F860">
        <v>72</v>
      </c>
      <c r="G860">
        <v>4.7600000000000003E-2</v>
      </c>
      <c r="H860">
        <v>0</v>
      </c>
      <c r="I860">
        <v>0.46150000000000002</v>
      </c>
      <c r="J860">
        <v>4.6899999999999997E-2</v>
      </c>
      <c r="K860">
        <v>6.9999999999999999E-4</v>
      </c>
      <c r="L860">
        <v>0.45679999999999998</v>
      </c>
      <c r="M860">
        <v>4.8000000000000001E-2</v>
      </c>
      <c r="N860">
        <v>2.9999999999999997E-4</v>
      </c>
      <c r="O860">
        <v>0.4632</v>
      </c>
      <c r="P860">
        <v>8.8400000000000006E-2</v>
      </c>
      <c r="Q860">
        <v>0</v>
      </c>
      <c r="R860">
        <v>0.94530000000000003</v>
      </c>
      <c r="S860">
        <v>0.1172</v>
      </c>
      <c r="T860">
        <v>0.1172</v>
      </c>
      <c r="U860">
        <v>0.1172</v>
      </c>
      <c r="V860">
        <v>10.659599999999999</v>
      </c>
      <c r="W860">
        <v>58.507300000000001</v>
      </c>
      <c r="X860">
        <v>9.6257000000000001</v>
      </c>
      <c r="Y860">
        <v>52.374600000000001</v>
      </c>
      <c r="Z860">
        <v>12.9221</v>
      </c>
      <c r="AA860">
        <v>10.659599999999999</v>
      </c>
      <c r="AB860">
        <v>58.507300000000001</v>
      </c>
      <c r="AC860">
        <v>9.6257000000000001</v>
      </c>
      <c r="AD860">
        <v>52.374600000000001</v>
      </c>
      <c r="AE860">
        <v>12.9221</v>
      </c>
      <c r="AF860">
        <f>LOG(Table1[[#This Row],[QEpsAll]])</f>
        <v>-0.33582829463806912</v>
      </c>
      <c r="AG860">
        <f>LOG(Table1[[#This Row],[QEpsBtm]])</f>
        <v>-0.34027390476220837</v>
      </c>
      <c r="AH860">
        <f>(LOG(Table1[[#This Row],[QEpsBtmIC]])-Table1[[#This Row],[QEpsBtmLog]])/(Table1[[#This Row],[QEpsBtm_BoolLog]]-Table1[[#This Row],[QEpsBtmLog]])</f>
        <v>4.1625973640419395E-3</v>
      </c>
      <c r="AI860" s="1">
        <f>(LOG(Table1[[#This Row],[QEpsBtmICRand]])-Table1[[#This Row],[QEpsBtmLog]])/(Table1[[#This Row],[QEpsBtm_BoolLog]]-Table1[[#This Row],[QEpsBtmLog]])</f>
        <v>0.21758200542263434</v>
      </c>
      <c r="AJ860" s="1">
        <f>(LOG(Table1[[#This Row],[QEpsBtmIC_HasseSimple]])-Table1[[#This Row],[QEpsBtmLog]])/(Table1[[#This Row],[QEpsBtm_BoolLog]]-Table1[[#This Row],[QEpsBtmLog]])</f>
        <v>0.94241403541617774</v>
      </c>
      <c r="AK860" s="1">
        <f>(LOG(Table1[[#This Row],[QEpsBtmIC_Hasse]])-Table1[[#This Row],[QEpsBtmLog]])/(Table1[[#This Row],[QEpsBtm_BoolLog]]-Table1[[#This Row],[QEpsBtmLog]])</f>
        <v>0.91189021870840681</v>
      </c>
      <c r="AL860" s="1">
        <f>(LOG(Table1[[#This Row],[QEpsBtmIC_Bool]])-Table1[[#This Row],[QEpsBtmLog]])/(Table1[[#This Row],[QEpsBtm_BoolLog]]-Table1[[#This Row],[QEpsBtmLog]])</f>
        <v>1</v>
      </c>
      <c r="AM860" s="1">
        <f>(LOG(Table1[[#This Row],[QEpsBtm_HasseSimple]])-Table1[[#This Row],[QEpsBtmLog]])/(Table1[[#This Row],[QEpsBtm_BoolLog]]-Table1[[#This Row],[QEpsBtmLog]])</f>
        <v>0.94241403541617774</v>
      </c>
      <c r="AN860" s="1">
        <f>(LOG(Table1[[#This Row],[QEpsBtm_Hasse]])-Table1[[#This Row],[QEpsBtmLog]])/(Table1[[#This Row],[QEpsBtm_BoolLog]]-Table1[[#This Row],[QEpsBtmLog]])</f>
        <v>0.91189021870840681</v>
      </c>
      <c r="AO860" s="1">
        <f>LOG(Table1[[#This Row],[QEpsBtm_Bool]])</f>
        <v>1.1113330975832822</v>
      </c>
    </row>
    <row r="861" spans="1:41" hidden="1" x14ac:dyDescent="0.25">
      <c r="A861" s="1" t="s">
        <v>47</v>
      </c>
      <c r="B861" t="s">
        <v>53</v>
      </c>
      <c r="C861">
        <v>294</v>
      </c>
      <c r="D861">
        <v>27</v>
      </c>
      <c r="E861">
        <v>74</v>
      </c>
      <c r="F861">
        <v>74</v>
      </c>
      <c r="G861">
        <v>4.7600000000000003E-2</v>
      </c>
      <c r="H861">
        <v>0</v>
      </c>
      <c r="I861">
        <v>0.46150000000000002</v>
      </c>
      <c r="J861">
        <v>4.7600000000000003E-2</v>
      </c>
      <c r="K861">
        <v>0</v>
      </c>
      <c r="L861">
        <v>0.4612</v>
      </c>
      <c r="M861">
        <v>4.7600000000000003E-2</v>
      </c>
      <c r="N861">
        <v>0</v>
      </c>
      <c r="O861">
        <v>0.45610000000000001</v>
      </c>
      <c r="P861">
        <v>8.8400000000000006E-2</v>
      </c>
      <c r="Q861">
        <v>0</v>
      </c>
      <c r="R861">
        <v>0.94110000000000005</v>
      </c>
      <c r="S861">
        <v>0.1172</v>
      </c>
      <c r="T861">
        <v>0.1172</v>
      </c>
      <c r="U861">
        <v>0.1172</v>
      </c>
      <c r="V861">
        <v>10.9962</v>
      </c>
      <c r="W861">
        <v>60.007300000000001</v>
      </c>
      <c r="X861">
        <v>9.8780999999999999</v>
      </c>
      <c r="Y861">
        <v>53.374600000000001</v>
      </c>
      <c r="Z861">
        <v>13.3521</v>
      </c>
      <c r="AA861">
        <v>10.9962</v>
      </c>
      <c r="AB861">
        <v>60.007300000000001</v>
      </c>
      <c r="AC861">
        <v>9.8780999999999999</v>
      </c>
      <c r="AD861">
        <v>53.374600000000001</v>
      </c>
      <c r="AE861">
        <v>13.3521</v>
      </c>
      <c r="AF861">
        <f>LOG(Table1[[#This Row],[QEpsAll]])</f>
        <v>-0.33582829463806912</v>
      </c>
      <c r="AG861">
        <f>LOG(Table1[[#This Row],[QEpsBtm]])</f>
        <v>-0.33611070137733862</v>
      </c>
      <c r="AH861">
        <f>(LOG(Table1[[#This Row],[QEpsBtmIC]])-Table1[[#This Row],[QEpsBtmLog]])/(Table1[[#This Row],[QEpsBtm_BoolLog]]-Table1[[#This Row],[QEpsBtmLog]])</f>
        <v>-3.3039321485502969E-3</v>
      </c>
      <c r="AI861" s="1">
        <f>(LOG(Table1[[#This Row],[QEpsBtmICRand]])-Table1[[#This Row],[QEpsBtmLog]])/(Table1[[#This Row],[QEpsBtm_BoolLog]]-Table1[[#This Row],[QEpsBtmLog]])</f>
        <v>0.21191413594683145</v>
      </c>
      <c r="AJ861" s="1">
        <f>(LOG(Table1[[#This Row],[QEpsBtmIC_HasseSimple]])-Table1[[#This Row],[QEpsBtmLog]])/(Table1[[#This Row],[QEpsBtm_BoolLog]]-Table1[[#This Row],[QEpsBtmLog]])</f>
        <v>0.94232110746571129</v>
      </c>
      <c r="AK861" s="1">
        <f>(LOG(Table1[[#This Row],[QEpsBtmIC_Hasse]])-Table1[[#This Row],[QEpsBtmLog]])/(Table1[[#This Row],[QEpsBtm_BoolLog]]-Table1[[#This Row],[QEpsBtmLog]])</f>
        <v>0.91046061802115652</v>
      </c>
      <c r="AL861" s="1">
        <f>(LOG(Table1[[#This Row],[QEpsBtmIC_Bool]])-Table1[[#This Row],[QEpsBtmLog]])/(Table1[[#This Row],[QEpsBtm_BoolLog]]-Table1[[#This Row],[QEpsBtmLog]])</f>
        <v>1</v>
      </c>
      <c r="AM861" s="1">
        <f>(LOG(Table1[[#This Row],[QEpsBtm_HasseSimple]])-Table1[[#This Row],[QEpsBtmLog]])/(Table1[[#This Row],[QEpsBtm_BoolLog]]-Table1[[#This Row],[QEpsBtmLog]])</f>
        <v>0.94232110746571129</v>
      </c>
      <c r="AN861" s="1">
        <f>(LOG(Table1[[#This Row],[QEpsBtm_Hasse]])-Table1[[#This Row],[QEpsBtmLog]])/(Table1[[#This Row],[QEpsBtm_BoolLog]]-Table1[[#This Row],[QEpsBtmLog]])</f>
        <v>0.91046061802115652</v>
      </c>
      <c r="AO861" s="1">
        <f>LOG(Table1[[#This Row],[QEpsBtm_Bool]])</f>
        <v>1.1255495763139074</v>
      </c>
    </row>
    <row r="862" spans="1:41" hidden="1" x14ac:dyDescent="0.25">
      <c r="A862" s="1" t="s">
        <v>47</v>
      </c>
      <c r="B862" t="s">
        <v>53</v>
      </c>
      <c r="C862">
        <v>294</v>
      </c>
      <c r="D862">
        <v>28</v>
      </c>
      <c r="E862">
        <v>75</v>
      </c>
      <c r="F862">
        <v>75</v>
      </c>
      <c r="G862">
        <v>4.7600000000000003E-2</v>
      </c>
      <c r="H862">
        <v>0</v>
      </c>
      <c r="I862">
        <v>0.46150000000000002</v>
      </c>
      <c r="J862">
        <v>4.6899999999999997E-2</v>
      </c>
      <c r="K862">
        <v>6.9999999999999999E-4</v>
      </c>
      <c r="L862">
        <v>0.45190000000000002</v>
      </c>
      <c r="M862">
        <v>4.7600000000000003E-2</v>
      </c>
      <c r="N862">
        <v>0</v>
      </c>
      <c r="O862">
        <v>0.46439999999999998</v>
      </c>
      <c r="P862">
        <v>8.9099999999999999E-2</v>
      </c>
      <c r="Q862">
        <v>6.9999999999999999E-4</v>
      </c>
      <c r="R862">
        <v>0.94499999999999995</v>
      </c>
      <c r="S862">
        <v>0.1172</v>
      </c>
      <c r="T862">
        <v>0.1172</v>
      </c>
      <c r="U862">
        <v>0.1172</v>
      </c>
      <c r="V862">
        <v>11.175700000000001</v>
      </c>
      <c r="W862">
        <v>61.007300000000001</v>
      </c>
      <c r="X862">
        <v>10.057600000000001</v>
      </c>
      <c r="Y862">
        <v>54.374600000000001</v>
      </c>
      <c r="Z862">
        <v>13.531599999999999</v>
      </c>
      <c r="AA862">
        <v>11.175700000000001</v>
      </c>
      <c r="AB862">
        <v>61.007300000000001</v>
      </c>
      <c r="AC862">
        <v>10.057600000000001</v>
      </c>
      <c r="AD862">
        <v>54.374600000000001</v>
      </c>
      <c r="AE862">
        <v>13.531599999999999</v>
      </c>
      <c r="AF862">
        <f>LOG(Table1[[#This Row],[QEpsAll]])</f>
        <v>-0.33582829463806912</v>
      </c>
      <c r="AG862">
        <f>LOG(Table1[[#This Row],[QEpsBtm]])</f>
        <v>-0.34495765866879824</v>
      </c>
      <c r="AH862">
        <f>(LOG(Table1[[#This Row],[QEpsBtmIC]])-Table1[[#This Row],[QEpsBtmLog]])/(Table1[[#This Row],[QEpsBtm_BoolLog]]-Table1[[#This Row],[QEpsBtmLog]])</f>
        <v>8.0266985525945696E-3</v>
      </c>
      <c r="AI862" s="1">
        <f>(LOG(Table1[[#This Row],[QEpsBtmICRand]])-Table1[[#This Row],[QEpsBtmLog]])/(Table1[[#This Row],[QEpsBtm_BoolLog]]-Table1[[#This Row],[QEpsBtmLog]])</f>
        <v>0.21702092342807525</v>
      </c>
      <c r="AJ862" s="1">
        <f>(LOG(Table1[[#This Row],[QEpsBtmIC_HasseSimple]])-Table1[[#This Row],[QEpsBtmLog]])/(Table1[[#This Row],[QEpsBtm_BoolLog]]-Table1[[#This Row],[QEpsBtmLog]])</f>
        <v>0.94372821711195831</v>
      </c>
      <c r="AK862" s="1">
        <f>(LOG(Table1[[#This Row],[QEpsBtmIC_Hasse]])-Table1[[#This Row],[QEpsBtmLog]])/(Table1[[#This Row],[QEpsBtm_BoolLog]]-Table1[[#This Row],[QEpsBtmLog]])</f>
        <v>0.91271814831611675</v>
      </c>
      <c r="AL862" s="1">
        <f>(LOG(Table1[[#This Row],[QEpsBtmIC_Bool]])-Table1[[#This Row],[QEpsBtmLog]])/(Table1[[#This Row],[QEpsBtm_BoolLog]]-Table1[[#This Row],[QEpsBtmLog]])</f>
        <v>1</v>
      </c>
      <c r="AM862" s="1">
        <f>(LOG(Table1[[#This Row],[QEpsBtm_HasseSimple]])-Table1[[#This Row],[QEpsBtmLog]])/(Table1[[#This Row],[QEpsBtm_BoolLog]]-Table1[[#This Row],[QEpsBtmLog]])</f>
        <v>0.94372821711195831</v>
      </c>
      <c r="AN862" s="1">
        <f>(LOG(Table1[[#This Row],[QEpsBtm_Hasse]])-Table1[[#This Row],[QEpsBtmLog]])/(Table1[[#This Row],[QEpsBtm_BoolLog]]-Table1[[#This Row],[QEpsBtmLog]])</f>
        <v>0.91271814831611675</v>
      </c>
      <c r="AO862" s="1">
        <f>LOG(Table1[[#This Row],[QEpsBtm_Bool]])</f>
        <v>1.1313491513713136</v>
      </c>
    </row>
    <row r="863" spans="1:41" hidden="1" x14ac:dyDescent="0.25">
      <c r="A863" s="1" t="s">
        <v>47</v>
      </c>
      <c r="B863" t="s">
        <v>53</v>
      </c>
      <c r="C863">
        <v>294</v>
      </c>
      <c r="D863">
        <v>29</v>
      </c>
      <c r="E863">
        <v>77</v>
      </c>
      <c r="F863">
        <v>77</v>
      </c>
      <c r="G863">
        <v>4.7600000000000003E-2</v>
      </c>
      <c r="H863">
        <v>0</v>
      </c>
      <c r="I863">
        <v>0.46150000000000002</v>
      </c>
      <c r="J863">
        <v>4.7600000000000003E-2</v>
      </c>
      <c r="K863">
        <v>0</v>
      </c>
      <c r="L863">
        <v>0.45200000000000001</v>
      </c>
      <c r="M863">
        <v>4.7600000000000003E-2</v>
      </c>
      <c r="N863">
        <v>0</v>
      </c>
      <c r="O863">
        <v>0.4531</v>
      </c>
      <c r="P863">
        <v>8.8400000000000006E-2</v>
      </c>
      <c r="Q863">
        <v>0</v>
      </c>
      <c r="R863">
        <v>0.94320000000000004</v>
      </c>
      <c r="S863">
        <v>0.1172</v>
      </c>
      <c r="T863">
        <v>0.1172</v>
      </c>
      <c r="U863">
        <v>0.1172</v>
      </c>
      <c r="V863">
        <v>11.514900000000001</v>
      </c>
      <c r="W863">
        <v>62.507300000000001</v>
      </c>
      <c r="X863">
        <v>10.3117</v>
      </c>
      <c r="Y863">
        <v>55.374600000000001</v>
      </c>
      <c r="Z863">
        <v>13.965199999999999</v>
      </c>
      <c r="AA863">
        <v>11.514900000000001</v>
      </c>
      <c r="AB863">
        <v>62.507300000000001</v>
      </c>
      <c r="AC863">
        <v>10.3117</v>
      </c>
      <c r="AD863">
        <v>55.374600000000001</v>
      </c>
      <c r="AE863">
        <v>13.965199999999999</v>
      </c>
      <c r="AF863">
        <f>LOG(Table1[[#This Row],[QEpsAll]])</f>
        <v>-0.33582829463806912</v>
      </c>
      <c r="AG863">
        <f>LOG(Table1[[#This Row],[QEpsBtm]])</f>
        <v>-0.34486156518861788</v>
      </c>
      <c r="AH863">
        <f>(LOG(Table1[[#This Row],[QEpsBtmIC]])-Table1[[#This Row],[QEpsBtmLog]])/(Table1[[#This Row],[QEpsBtm_BoolLog]]-Table1[[#This Row],[QEpsBtmLog]])</f>
        <v>7.0851814620257901E-4</v>
      </c>
      <c r="AI863" s="1">
        <f>(LOG(Table1[[#This Row],[QEpsBtmICRand]])-Table1[[#This Row],[QEpsBtmLog]])/(Table1[[#This Row],[QEpsBtm_BoolLog]]-Table1[[#This Row],[QEpsBtmLog]])</f>
        <v>0.21441941504777604</v>
      </c>
      <c r="AJ863" s="1">
        <f>(LOG(Table1[[#This Row],[QEpsBtmIC_HasseSimple]])-Table1[[#This Row],[QEpsBtmLog]])/(Table1[[#This Row],[QEpsBtm_BoolLog]]-Table1[[#This Row],[QEpsBtmLog]])</f>
        <v>0.94376367651464943</v>
      </c>
      <c r="AK863" s="1">
        <f>(LOG(Table1[[#This Row],[QEpsBtmIC_Hasse]])-Table1[[#This Row],[QEpsBtmLog]])/(Table1[[#This Row],[QEpsBtm_BoolLog]]-Table1[[#This Row],[QEpsBtmLog]])</f>
        <v>0.91159398692250793</v>
      </c>
      <c r="AL863" s="1">
        <f>(LOG(Table1[[#This Row],[QEpsBtmIC_Bool]])-Table1[[#This Row],[QEpsBtmLog]])/(Table1[[#This Row],[QEpsBtm_BoolLog]]-Table1[[#This Row],[QEpsBtmLog]])</f>
        <v>1</v>
      </c>
      <c r="AM863" s="1">
        <f>(LOG(Table1[[#This Row],[QEpsBtm_HasseSimple]])-Table1[[#This Row],[QEpsBtmLog]])/(Table1[[#This Row],[QEpsBtm_BoolLog]]-Table1[[#This Row],[QEpsBtmLog]])</f>
        <v>0.94376367651464943</v>
      </c>
      <c r="AN863" s="1">
        <f>(LOG(Table1[[#This Row],[QEpsBtm_Hasse]])-Table1[[#This Row],[QEpsBtmLog]])/(Table1[[#This Row],[QEpsBtm_BoolLog]]-Table1[[#This Row],[QEpsBtmLog]])</f>
        <v>0.91159398692250793</v>
      </c>
      <c r="AO863" s="1">
        <f>LOG(Table1[[#This Row],[QEpsBtm_Bool]])</f>
        <v>1.145047159748761</v>
      </c>
    </row>
    <row r="864" spans="1:41" hidden="1" x14ac:dyDescent="0.25">
      <c r="A864" s="1" t="s">
        <v>47</v>
      </c>
      <c r="B864" t="s">
        <v>53</v>
      </c>
      <c r="C864">
        <v>294</v>
      </c>
      <c r="D864">
        <v>30</v>
      </c>
      <c r="E864">
        <v>79</v>
      </c>
      <c r="F864">
        <v>79</v>
      </c>
      <c r="G864">
        <v>4.7600000000000003E-2</v>
      </c>
      <c r="H864">
        <v>0</v>
      </c>
      <c r="I864">
        <v>0.46150000000000002</v>
      </c>
      <c r="J864">
        <v>4.7600000000000003E-2</v>
      </c>
      <c r="K864">
        <v>0</v>
      </c>
      <c r="L864">
        <v>0.45400000000000001</v>
      </c>
      <c r="M864">
        <v>4.7600000000000003E-2</v>
      </c>
      <c r="N864">
        <v>0</v>
      </c>
      <c r="O864">
        <v>0.46129999999999999</v>
      </c>
      <c r="P864">
        <v>8.8400000000000006E-2</v>
      </c>
      <c r="Q864">
        <v>0</v>
      </c>
      <c r="R864">
        <v>0.93899999999999995</v>
      </c>
      <c r="S864">
        <v>0.1172</v>
      </c>
      <c r="T864">
        <v>0.1172</v>
      </c>
      <c r="U864">
        <v>0.1172</v>
      </c>
      <c r="V864">
        <v>11.877599999999999</v>
      </c>
      <c r="W864">
        <v>64.507300000000001</v>
      </c>
      <c r="X864">
        <v>10.6744</v>
      </c>
      <c r="Y864">
        <v>57.374600000000001</v>
      </c>
      <c r="Z864">
        <v>14.3279</v>
      </c>
      <c r="AA864">
        <v>11.877599999999999</v>
      </c>
      <c r="AB864">
        <v>64.507300000000001</v>
      </c>
      <c r="AC864">
        <v>10.6744</v>
      </c>
      <c r="AD864">
        <v>57.374600000000001</v>
      </c>
      <c r="AE864">
        <v>14.3279</v>
      </c>
      <c r="AF864">
        <f>LOG(Table1[[#This Row],[QEpsAll]])</f>
        <v>-0.33582829463806912</v>
      </c>
      <c r="AG864">
        <f>LOG(Table1[[#This Row],[QEpsBtm]])</f>
        <v>-0.34294414714289606</v>
      </c>
      <c r="AH864">
        <f>(LOG(Table1[[#This Row],[QEpsBtmIC]])-Table1[[#This Row],[QEpsBtmLog]])/(Table1[[#This Row],[QEpsBtm_BoolLog]]-Table1[[#This Row],[QEpsBtmLog]])</f>
        <v>4.6210916012176008E-3</v>
      </c>
      <c r="AI864" s="1">
        <f>(LOG(Table1[[#This Row],[QEpsBtmICRand]])-Table1[[#This Row],[QEpsBtmLog]])/(Table1[[#This Row],[QEpsBtm_BoolLog]]-Table1[[#This Row],[QEpsBtmLog]])</f>
        <v>0.2105290645208705</v>
      </c>
      <c r="AJ864" s="1">
        <f>(LOG(Table1[[#This Row],[QEpsBtmIC_HasseSimple]])-Table1[[#This Row],[QEpsBtmLog]])/(Table1[[#This Row],[QEpsBtm_BoolLog]]-Table1[[#This Row],[QEpsBtmLog]])</f>
        <v>0.94566580208179307</v>
      </c>
      <c r="AK864" s="1">
        <f>(LOG(Table1[[#This Row],[QEpsBtmIC_Hasse]])-Table1[[#This Row],[QEpsBtmLog]])/(Table1[[#This Row],[QEpsBtm_BoolLog]]-Table1[[#This Row],[QEpsBtmLog]])</f>
        <v>0.91472430604282051</v>
      </c>
      <c r="AL864" s="1">
        <f>(LOG(Table1[[#This Row],[QEpsBtmIC_Bool]])-Table1[[#This Row],[QEpsBtmLog]])/(Table1[[#This Row],[QEpsBtm_BoolLog]]-Table1[[#This Row],[QEpsBtmLog]])</f>
        <v>1</v>
      </c>
      <c r="AM864" s="1">
        <f>(LOG(Table1[[#This Row],[QEpsBtm_HasseSimple]])-Table1[[#This Row],[QEpsBtmLog]])/(Table1[[#This Row],[QEpsBtm_BoolLog]]-Table1[[#This Row],[QEpsBtmLog]])</f>
        <v>0.94566580208179307</v>
      </c>
      <c r="AN864" s="1">
        <f>(LOG(Table1[[#This Row],[QEpsBtm_Hasse]])-Table1[[#This Row],[QEpsBtmLog]])/(Table1[[#This Row],[QEpsBtm_BoolLog]]-Table1[[#This Row],[QEpsBtmLog]])</f>
        <v>0.91472430604282051</v>
      </c>
      <c r="AO864" s="1">
        <f>LOG(Table1[[#This Row],[QEpsBtm_Bool]])</f>
        <v>1.1561825417410487</v>
      </c>
    </row>
    <row r="865" spans="1:41" hidden="1" x14ac:dyDescent="0.25">
      <c r="A865" s="1" t="s">
        <v>47</v>
      </c>
      <c r="B865" t="s">
        <v>53</v>
      </c>
      <c r="C865">
        <v>294</v>
      </c>
      <c r="D865">
        <v>31</v>
      </c>
      <c r="E865">
        <v>81</v>
      </c>
      <c r="F865">
        <v>81</v>
      </c>
      <c r="G865">
        <v>4.7600000000000003E-2</v>
      </c>
      <c r="H865">
        <v>0</v>
      </c>
      <c r="I865">
        <v>0.46150000000000002</v>
      </c>
      <c r="J865">
        <v>4.7600000000000003E-2</v>
      </c>
      <c r="K865">
        <v>0</v>
      </c>
      <c r="L865">
        <v>0.46010000000000001</v>
      </c>
      <c r="M865">
        <v>4.7600000000000003E-2</v>
      </c>
      <c r="N865">
        <v>0</v>
      </c>
      <c r="O865">
        <v>0.45939999999999998</v>
      </c>
      <c r="P865">
        <v>8.9099999999999999E-2</v>
      </c>
      <c r="Q865">
        <v>6.9999999999999999E-4</v>
      </c>
      <c r="R865">
        <v>0.94279999999999997</v>
      </c>
      <c r="S865">
        <v>0.1172</v>
      </c>
      <c r="T865">
        <v>0.1172</v>
      </c>
      <c r="U865">
        <v>0.1172</v>
      </c>
      <c r="V865">
        <v>12.219099999999999</v>
      </c>
      <c r="W865">
        <v>66.007300000000001</v>
      </c>
      <c r="X865">
        <v>10.930099999999999</v>
      </c>
      <c r="Y865">
        <v>58.374600000000001</v>
      </c>
      <c r="Z865">
        <v>14.765000000000001</v>
      </c>
      <c r="AA865">
        <v>12.219099999999999</v>
      </c>
      <c r="AB865">
        <v>66.007300000000001</v>
      </c>
      <c r="AC865">
        <v>10.930099999999999</v>
      </c>
      <c r="AD865">
        <v>58.374600000000001</v>
      </c>
      <c r="AE865">
        <v>14.765000000000001</v>
      </c>
      <c r="AF865">
        <f>LOG(Table1[[#This Row],[QEpsAll]])</f>
        <v>-0.33582829463806912</v>
      </c>
      <c r="AG865">
        <f>LOG(Table1[[#This Row],[QEpsBtm]])</f>
        <v>-0.3371477667352038</v>
      </c>
      <c r="AH865">
        <f>(LOG(Table1[[#This Row],[QEpsBtmIC]])-Table1[[#This Row],[QEpsBtmLog]])/(Table1[[#This Row],[QEpsBtm_BoolLog]]-Table1[[#This Row],[QEpsBtmLog]])</f>
        <v>-4.3896086719067784E-4</v>
      </c>
      <c r="AI865" s="1">
        <f>(LOG(Table1[[#This Row],[QEpsBtmICRand]])-Table1[[#This Row],[QEpsBtmLog]])/(Table1[[#This Row],[QEpsBtm_BoolLog]]-Table1[[#This Row],[QEpsBtmLog]])</f>
        <v>0.20683166840970377</v>
      </c>
      <c r="AJ865" s="1">
        <f>(LOG(Table1[[#This Row],[QEpsBtmIC_HasseSimple]])-Table1[[#This Row],[QEpsBtmLog]])/(Table1[[#This Row],[QEpsBtm_BoolLog]]-Table1[[#This Row],[QEpsBtmLog]])</f>
        <v>0.94543596848504985</v>
      </c>
      <c r="AK865" s="1">
        <f>(LOG(Table1[[#This Row],[QEpsBtmIC_Hasse]])-Table1[[#This Row],[QEpsBtmLog]])/(Table1[[#This Row],[QEpsBtm_BoolLog]]-Table1[[#This Row],[QEpsBtmLog]])</f>
        <v>0.91329597422703068</v>
      </c>
      <c r="AL865" s="1">
        <f>(LOG(Table1[[#This Row],[QEpsBtmIC_Bool]])-Table1[[#This Row],[QEpsBtmLog]])/(Table1[[#This Row],[QEpsBtm_BoolLog]]-Table1[[#This Row],[QEpsBtmLog]])</f>
        <v>1</v>
      </c>
      <c r="AM865" s="1">
        <f>(LOG(Table1[[#This Row],[QEpsBtm_HasseSimple]])-Table1[[#This Row],[QEpsBtmLog]])/(Table1[[#This Row],[QEpsBtm_BoolLog]]-Table1[[#This Row],[QEpsBtmLog]])</f>
        <v>0.94543596848504985</v>
      </c>
      <c r="AN865" s="1">
        <f>(LOG(Table1[[#This Row],[QEpsBtm_Hasse]])-Table1[[#This Row],[QEpsBtmLog]])/(Table1[[#This Row],[QEpsBtm_BoolLog]]-Table1[[#This Row],[QEpsBtmLog]])</f>
        <v>0.91329597422703068</v>
      </c>
      <c r="AO865" s="1">
        <f>LOG(Table1[[#This Row],[QEpsBtm_Bool]])</f>
        <v>1.1692334513010973</v>
      </c>
    </row>
    <row r="866" spans="1:41" hidden="1" x14ac:dyDescent="0.25">
      <c r="A866" s="1" t="s">
        <v>47</v>
      </c>
      <c r="B866" t="s">
        <v>53</v>
      </c>
      <c r="C866">
        <v>294</v>
      </c>
      <c r="D866">
        <v>32</v>
      </c>
      <c r="E866">
        <v>83</v>
      </c>
      <c r="F866">
        <v>83</v>
      </c>
      <c r="G866">
        <v>4.7600000000000003E-2</v>
      </c>
      <c r="H866">
        <v>0</v>
      </c>
      <c r="I866">
        <v>0.46150000000000002</v>
      </c>
      <c r="J866">
        <v>4.7600000000000003E-2</v>
      </c>
      <c r="K866">
        <v>0</v>
      </c>
      <c r="L866">
        <v>0.45479999999999998</v>
      </c>
      <c r="M866">
        <v>4.7600000000000003E-2</v>
      </c>
      <c r="N866">
        <v>0</v>
      </c>
      <c r="O866">
        <v>0.46560000000000001</v>
      </c>
      <c r="P866">
        <v>8.8400000000000006E-2</v>
      </c>
      <c r="Q866">
        <v>0</v>
      </c>
      <c r="R866">
        <v>0.94399999999999995</v>
      </c>
      <c r="S866">
        <v>0.1172</v>
      </c>
      <c r="T866">
        <v>0.1172</v>
      </c>
      <c r="U866">
        <v>0.1172</v>
      </c>
      <c r="V866">
        <v>12.434900000000001</v>
      </c>
      <c r="W866">
        <v>67.131</v>
      </c>
      <c r="X866">
        <v>11.1228</v>
      </c>
      <c r="Y866">
        <v>59.374600000000001</v>
      </c>
      <c r="Z866">
        <v>15.1312</v>
      </c>
      <c r="AA866">
        <v>12.434900000000001</v>
      </c>
      <c r="AB866">
        <v>67.131</v>
      </c>
      <c r="AC866">
        <v>11.1228</v>
      </c>
      <c r="AD866">
        <v>59.374600000000001</v>
      </c>
      <c r="AE866">
        <v>15.1312</v>
      </c>
      <c r="AF866">
        <f>LOG(Table1[[#This Row],[QEpsAll]])</f>
        <v>-0.33582829463806912</v>
      </c>
      <c r="AG866">
        <f>LOG(Table1[[#This Row],[QEpsBtm]])</f>
        <v>-0.34217954398430284</v>
      </c>
      <c r="AH866">
        <f>(LOG(Table1[[#This Row],[QEpsBtmIC]])-Table1[[#This Row],[QEpsBtmLog]])/(Table1[[#This Row],[QEpsBtm_BoolLog]]-Table1[[#This Row],[QEpsBtmLog]])</f>
        <v>6.6965579981853735E-3</v>
      </c>
      <c r="AI866" s="1">
        <f>(LOG(Table1[[#This Row],[QEpsBtmICRand]])-Table1[[#This Row],[QEpsBtmLog]])/(Table1[[#This Row],[QEpsBtm_BoolLog]]-Table1[[#This Row],[QEpsBtmLog]])</f>
        <v>0.20837090157368526</v>
      </c>
      <c r="AJ866" s="1">
        <f>(LOG(Table1[[#This Row],[QEpsBtmIC_HasseSimple]])-Table1[[#This Row],[QEpsBtmLog]])/(Table1[[#This Row],[QEpsBtm_BoolLog]]-Table1[[#This Row],[QEpsBtmLog]])</f>
        <v>0.94400255487874374</v>
      </c>
      <c r="AK866" s="1">
        <f>(LOG(Table1[[#This Row],[QEpsBtmIC_Hasse]])-Table1[[#This Row],[QEpsBtmLog]])/(Table1[[#This Row],[QEpsBtm_BoolLog]]-Table1[[#This Row],[QEpsBtmLog]])</f>
        <v>0.91218489047966067</v>
      </c>
      <c r="AL866" s="1">
        <f>(LOG(Table1[[#This Row],[QEpsBtmIC_Bool]])-Table1[[#This Row],[QEpsBtmLog]])/(Table1[[#This Row],[QEpsBtm_BoolLog]]-Table1[[#This Row],[QEpsBtmLog]])</f>
        <v>1</v>
      </c>
      <c r="AM866" s="1">
        <f>(LOG(Table1[[#This Row],[QEpsBtm_HasseSimple]])-Table1[[#This Row],[QEpsBtmLog]])/(Table1[[#This Row],[QEpsBtm_BoolLog]]-Table1[[#This Row],[QEpsBtmLog]])</f>
        <v>0.94400255487874374</v>
      </c>
      <c r="AN866" s="1">
        <f>(LOG(Table1[[#This Row],[QEpsBtm_Hasse]])-Table1[[#This Row],[QEpsBtmLog]])/(Table1[[#This Row],[QEpsBtm_BoolLog]]-Table1[[#This Row],[QEpsBtmLog]])</f>
        <v>0.91218489047966067</v>
      </c>
      <c r="AO866" s="1">
        <f>LOG(Table1[[#This Row],[QEpsBtm_Bool]])</f>
        <v>1.1798733716922123</v>
      </c>
    </row>
    <row r="867" spans="1:41" hidden="1" x14ac:dyDescent="0.25">
      <c r="A867" s="1" t="s">
        <v>47</v>
      </c>
      <c r="B867" t="s">
        <v>53</v>
      </c>
      <c r="C867">
        <v>294</v>
      </c>
      <c r="D867">
        <v>33</v>
      </c>
      <c r="E867">
        <v>86</v>
      </c>
      <c r="F867">
        <v>86</v>
      </c>
      <c r="G867">
        <v>4.7600000000000003E-2</v>
      </c>
      <c r="H867">
        <v>0</v>
      </c>
      <c r="I867">
        <v>0.46150000000000002</v>
      </c>
      <c r="J867">
        <v>4.7600000000000003E-2</v>
      </c>
      <c r="K867">
        <v>0</v>
      </c>
      <c r="L867">
        <v>0.45200000000000001</v>
      </c>
      <c r="M867">
        <v>4.7600000000000003E-2</v>
      </c>
      <c r="N867">
        <v>0</v>
      </c>
      <c r="O867">
        <v>0.4612</v>
      </c>
      <c r="P867">
        <v>8.9099999999999999E-2</v>
      </c>
      <c r="Q867">
        <v>6.9999999999999999E-4</v>
      </c>
      <c r="R867">
        <v>0.94499999999999995</v>
      </c>
      <c r="S867">
        <v>0.1172</v>
      </c>
      <c r="T867">
        <v>0.1172</v>
      </c>
      <c r="U867">
        <v>0.1172</v>
      </c>
      <c r="V867">
        <v>12.998799999999999</v>
      </c>
      <c r="W867">
        <v>69.631</v>
      </c>
      <c r="X867">
        <v>11.600099999999999</v>
      </c>
      <c r="Y867">
        <v>61.374600000000001</v>
      </c>
      <c r="Z867">
        <v>15.791600000000001</v>
      </c>
      <c r="AA867">
        <v>12.998799999999999</v>
      </c>
      <c r="AB867">
        <v>69.631</v>
      </c>
      <c r="AC867">
        <v>11.600099999999999</v>
      </c>
      <c r="AD867">
        <v>61.374600000000001</v>
      </c>
      <c r="AE867">
        <v>15.791600000000001</v>
      </c>
      <c r="AF867">
        <f>LOG(Table1[[#This Row],[QEpsAll]])</f>
        <v>-0.33582829463806912</v>
      </c>
      <c r="AG867">
        <f>LOG(Table1[[#This Row],[QEpsBtm]])</f>
        <v>-0.34486156518861788</v>
      </c>
      <c r="AH867">
        <f>(LOG(Table1[[#This Row],[QEpsBtmIC]])-Table1[[#This Row],[QEpsBtmLog]])/(Table1[[#This Row],[QEpsBtm_BoolLog]]-Table1[[#This Row],[QEpsBtmLog]])</f>
        <v>5.6702738000397757E-3</v>
      </c>
      <c r="AI867" s="1">
        <f>(LOG(Table1[[#This Row],[QEpsBtmICRand]])-Table1[[#This Row],[QEpsBtmLog]])/(Table1[[#This Row],[QEpsBtm_BoolLog]]-Table1[[#This Row],[QEpsBtmLog]])</f>
        <v>0.20753964001411473</v>
      </c>
      <c r="AJ867" s="1">
        <f>(LOG(Table1[[#This Row],[QEpsBtmIC_HasseSimple]])-Table1[[#This Row],[QEpsBtmLog]])/(Table1[[#This Row],[QEpsBtm_BoolLog]]-Table1[[#This Row],[QEpsBtmLog]])</f>
        <v>0.9452319401729703</v>
      </c>
      <c r="AK867" s="1">
        <f>(LOG(Table1[[#This Row],[QEpsBtmIC_Hasse]])-Table1[[#This Row],[QEpsBtmLog]])/(Table1[[#This Row],[QEpsBtm_BoolLog]]-Table1[[#This Row],[QEpsBtmLog]])</f>
        <v>0.91319544522385532</v>
      </c>
      <c r="AL867" s="1">
        <f>(LOG(Table1[[#This Row],[QEpsBtmIC_Bool]])-Table1[[#This Row],[QEpsBtmLog]])/(Table1[[#This Row],[QEpsBtm_BoolLog]]-Table1[[#This Row],[QEpsBtmLog]])</f>
        <v>1</v>
      </c>
      <c r="AM867" s="1">
        <f>(LOG(Table1[[#This Row],[QEpsBtm_HasseSimple]])-Table1[[#This Row],[QEpsBtmLog]])/(Table1[[#This Row],[QEpsBtm_BoolLog]]-Table1[[#This Row],[QEpsBtmLog]])</f>
        <v>0.9452319401729703</v>
      </c>
      <c r="AN867" s="1">
        <f>(LOG(Table1[[#This Row],[QEpsBtm_Hasse]])-Table1[[#This Row],[QEpsBtmLog]])/(Table1[[#This Row],[QEpsBtm_BoolLog]]-Table1[[#This Row],[QEpsBtmLog]])</f>
        <v>0.91319544522385532</v>
      </c>
      <c r="AO867" s="1">
        <f>LOG(Table1[[#This Row],[QEpsBtm_Bool]])</f>
        <v>1.1984261348194274</v>
      </c>
    </row>
    <row r="868" spans="1:41" hidden="1" x14ac:dyDescent="0.25">
      <c r="A868" s="1" t="s">
        <v>47</v>
      </c>
      <c r="B868" t="s">
        <v>53</v>
      </c>
      <c r="C868">
        <v>294</v>
      </c>
      <c r="D868">
        <v>34</v>
      </c>
      <c r="E868">
        <v>88</v>
      </c>
      <c r="F868">
        <v>88</v>
      </c>
      <c r="G868">
        <v>4.7600000000000003E-2</v>
      </c>
      <c r="H868">
        <v>0</v>
      </c>
      <c r="I868">
        <v>0.46150000000000002</v>
      </c>
      <c r="J868">
        <v>4.7600000000000003E-2</v>
      </c>
      <c r="K868">
        <v>0</v>
      </c>
      <c r="L868">
        <v>0.45240000000000002</v>
      </c>
      <c r="M868">
        <v>4.7600000000000003E-2</v>
      </c>
      <c r="N868">
        <v>0</v>
      </c>
      <c r="O868">
        <v>0.45889999999999997</v>
      </c>
      <c r="P868">
        <v>8.8400000000000006E-2</v>
      </c>
      <c r="Q868">
        <v>0</v>
      </c>
      <c r="R868">
        <v>0.94059999999999999</v>
      </c>
      <c r="S868">
        <v>0.1172</v>
      </c>
      <c r="T868">
        <v>0.1172</v>
      </c>
      <c r="U868">
        <v>0.1172</v>
      </c>
      <c r="V868">
        <v>13.368399999999999</v>
      </c>
      <c r="W868">
        <v>71.631</v>
      </c>
      <c r="X868">
        <v>11.9697</v>
      </c>
      <c r="Y868">
        <v>63.374600000000001</v>
      </c>
      <c r="Z868">
        <v>16.161200000000001</v>
      </c>
      <c r="AA868">
        <v>13.368399999999999</v>
      </c>
      <c r="AB868">
        <v>71.631</v>
      </c>
      <c r="AC868">
        <v>11.9697</v>
      </c>
      <c r="AD868">
        <v>63.374600000000001</v>
      </c>
      <c r="AE868">
        <v>16.161200000000001</v>
      </c>
      <c r="AF868">
        <f>LOG(Table1[[#This Row],[QEpsAll]])</f>
        <v>-0.33582829463806912</v>
      </c>
      <c r="AG868">
        <f>LOG(Table1[[#This Row],[QEpsBtm]])</f>
        <v>-0.34447740374658231</v>
      </c>
      <c r="AH868">
        <f>(LOG(Table1[[#This Row],[QEpsBtmIC]])-Table1[[#This Row],[QEpsBtmLog]])/(Table1[[#This Row],[QEpsBtm_BoolLog]]-Table1[[#This Row],[QEpsBtmLog]])</f>
        <v>3.9894764271503928E-3</v>
      </c>
      <c r="AI868" s="1">
        <f>(LOG(Table1[[#This Row],[QEpsBtmICRand]])-Table1[[#This Row],[QEpsBtmLog]])/(Table1[[#This Row],[QEpsBtm_BoolLog]]-Table1[[#This Row],[QEpsBtmLog]])</f>
        <v>0.20469568994820209</v>
      </c>
      <c r="AJ868" s="1">
        <f>(LOG(Table1[[#This Row],[QEpsBtmIC_HasseSimple]])-Table1[[#This Row],[QEpsBtmLog]])/(Table1[[#This Row],[QEpsBtm_BoolLog]]-Table1[[#This Row],[QEpsBtmLog]])</f>
        <v>0.94694348202995038</v>
      </c>
      <c r="AK868" s="1">
        <f>(LOG(Table1[[#This Row],[QEpsBtmIC_Hasse]])-Table1[[#This Row],[QEpsBtmLog]])/(Table1[[#This Row],[QEpsBtm_BoolLog]]-Table1[[#This Row],[QEpsBtmLog]])</f>
        <v>0.91603705563490867</v>
      </c>
      <c r="AL868" s="1">
        <f>(LOG(Table1[[#This Row],[QEpsBtmIC_Bool]])-Table1[[#This Row],[QEpsBtmLog]])/(Table1[[#This Row],[QEpsBtm_BoolLog]]-Table1[[#This Row],[QEpsBtmLog]])</f>
        <v>1</v>
      </c>
      <c r="AM868" s="1">
        <f>(LOG(Table1[[#This Row],[QEpsBtm_HasseSimple]])-Table1[[#This Row],[QEpsBtmLog]])/(Table1[[#This Row],[QEpsBtm_BoolLog]]-Table1[[#This Row],[QEpsBtmLog]])</f>
        <v>0.94694348202995038</v>
      </c>
      <c r="AN868" s="1">
        <f>(LOG(Table1[[#This Row],[QEpsBtm_Hasse]])-Table1[[#This Row],[QEpsBtmLog]])/(Table1[[#This Row],[QEpsBtm_BoolLog]]-Table1[[#This Row],[QEpsBtmLog]])</f>
        <v>0.91603705563490867</v>
      </c>
      <c r="AO868" s="1">
        <f>LOG(Table1[[#This Row],[QEpsBtm_Bool]])</f>
        <v>1.2084736048314813</v>
      </c>
    </row>
    <row r="869" spans="1:41" hidden="1" x14ac:dyDescent="0.25">
      <c r="A869" s="1" t="s">
        <v>47</v>
      </c>
      <c r="B869" t="s">
        <v>53</v>
      </c>
      <c r="C869">
        <v>294</v>
      </c>
      <c r="D869">
        <v>35</v>
      </c>
      <c r="E869">
        <v>91</v>
      </c>
      <c r="F869">
        <v>91</v>
      </c>
      <c r="G869">
        <v>4.7600000000000003E-2</v>
      </c>
      <c r="H869">
        <v>0</v>
      </c>
      <c r="I869">
        <v>0.46150000000000002</v>
      </c>
      <c r="J869">
        <v>4.7600000000000003E-2</v>
      </c>
      <c r="K869">
        <v>0</v>
      </c>
      <c r="L869">
        <v>0.4556</v>
      </c>
      <c r="M869">
        <v>4.7600000000000003E-2</v>
      </c>
      <c r="N869">
        <v>0</v>
      </c>
      <c r="O869">
        <v>0.45700000000000002</v>
      </c>
      <c r="P869">
        <v>8.9099999999999999E-2</v>
      </c>
      <c r="Q869">
        <v>6.9999999999999999E-4</v>
      </c>
      <c r="R869">
        <v>0.94789999999999996</v>
      </c>
      <c r="S869">
        <v>0.1172</v>
      </c>
      <c r="T869">
        <v>0.1172</v>
      </c>
      <c r="U869">
        <v>0.1172</v>
      </c>
      <c r="V869">
        <v>13.7835</v>
      </c>
      <c r="W869">
        <v>73.380200000000002</v>
      </c>
      <c r="X869">
        <v>12.248100000000001</v>
      </c>
      <c r="Y869">
        <v>64.374600000000001</v>
      </c>
      <c r="Z869">
        <v>16.8263</v>
      </c>
      <c r="AA869">
        <v>13.7835</v>
      </c>
      <c r="AB869">
        <v>73.380200000000002</v>
      </c>
      <c r="AC869">
        <v>12.248100000000001</v>
      </c>
      <c r="AD869">
        <v>64.374600000000001</v>
      </c>
      <c r="AE869">
        <v>16.8263</v>
      </c>
      <c r="AF869">
        <f>LOG(Table1[[#This Row],[QEpsAll]])</f>
        <v>-0.33582829463806912</v>
      </c>
      <c r="AG869">
        <f>LOG(Table1[[#This Row],[QEpsBtm]])</f>
        <v>-0.34141628459293727</v>
      </c>
      <c r="AH869">
        <f>(LOG(Table1[[#This Row],[QEpsBtmIC]])-Table1[[#This Row],[QEpsBtmLog]])/(Table1[[#This Row],[QEpsBtm_BoolLog]]-Table1[[#This Row],[QEpsBtmLog]])</f>
        <v>8.5012153034886759E-4</v>
      </c>
      <c r="AI869" s="1">
        <f>(LOG(Table1[[#This Row],[QEpsBtmICRand]])-Table1[[#This Row],[QEpsBtmLog]])/(Table1[[#This Row],[QEpsBtm_BoolLog]]-Table1[[#This Row],[QEpsBtmLog]])</f>
        <v>0.20299719960528639</v>
      </c>
      <c r="AJ869" s="1">
        <f>(LOG(Table1[[#This Row],[QEpsBtmIC_HasseSimple]])-Table1[[#This Row],[QEpsBtmLog]])/(Table1[[#This Row],[QEpsBtm_BoolLog]]-Table1[[#This Row],[QEpsBtmLog]])</f>
        <v>0.94473086276592266</v>
      </c>
      <c r="AK869" s="1">
        <f>(LOG(Table1[[#This Row],[QEpsBtmIC_Hasse]])-Table1[[#This Row],[QEpsBtmLog]])/(Table1[[#This Row],[QEpsBtm_BoolLog]]-Table1[[#This Row],[QEpsBtmLog]])</f>
        <v>0.91200748244400831</v>
      </c>
      <c r="AL869" s="1">
        <f>(LOG(Table1[[#This Row],[QEpsBtmIC_Bool]])-Table1[[#This Row],[QEpsBtmLog]])/(Table1[[#This Row],[QEpsBtm_BoolLog]]-Table1[[#This Row],[QEpsBtmLog]])</f>
        <v>1</v>
      </c>
      <c r="AM869" s="1">
        <f>(LOG(Table1[[#This Row],[QEpsBtm_HasseSimple]])-Table1[[#This Row],[QEpsBtmLog]])/(Table1[[#This Row],[QEpsBtm_BoolLog]]-Table1[[#This Row],[QEpsBtmLog]])</f>
        <v>0.94473086276592266</v>
      </c>
      <c r="AN869" s="1">
        <f>(LOG(Table1[[#This Row],[QEpsBtm_Hasse]])-Table1[[#This Row],[QEpsBtmLog]])/(Table1[[#This Row],[QEpsBtm_BoolLog]]-Table1[[#This Row],[QEpsBtmLog]])</f>
        <v>0.91200748244400831</v>
      </c>
      <c r="AO869" s="1">
        <f>LOG(Table1[[#This Row],[QEpsBtm_Bool]])</f>
        <v>1.2259886277855288</v>
      </c>
    </row>
    <row r="870" spans="1:41" hidden="1" x14ac:dyDescent="0.25">
      <c r="A870" s="1" t="s">
        <v>47</v>
      </c>
      <c r="B870" t="s">
        <v>53</v>
      </c>
      <c r="C870">
        <v>294</v>
      </c>
      <c r="D870">
        <v>37</v>
      </c>
      <c r="E870">
        <v>93</v>
      </c>
      <c r="F870">
        <v>93</v>
      </c>
      <c r="G870">
        <v>4.7600000000000003E-2</v>
      </c>
      <c r="H870">
        <v>0</v>
      </c>
      <c r="I870">
        <v>0.46150000000000002</v>
      </c>
      <c r="J870">
        <v>4.7600000000000003E-2</v>
      </c>
      <c r="K870">
        <v>0</v>
      </c>
      <c r="L870">
        <v>0.4582</v>
      </c>
      <c r="M870">
        <v>4.7600000000000003E-2</v>
      </c>
      <c r="N870">
        <v>0</v>
      </c>
      <c r="O870">
        <v>0.45610000000000001</v>
      </c>
      <c r="P870">
        <v>8.8400000000000006E-2</v>
      </c>
      <c r="Q870">
        <v>0</v>
      </c>
      <c r="R870">
        <v>0.94489999999999996</v>
      </c>
      <c r="S870">
        <v>0.1172</v>
      </c>
      <c r="T870">
        <v>0.1172</v>
      </c>
      <c r="U870">
        <v>0.1328</v>
      </c>
      <c r="V870">
        <v>14.229900000000001</v>
      </c>
      <c r="W870">
        <v>75.380200000000002</v>
      </c>
      <c r="X870">
        <v>12.6945</v>
      </c>
      <c r="Y870">
        <v>66.374600000000001</v>
      </c>
      <c r="Z870">
        <v>17.2727</v>
      </c>
      <c r="AA870">
        <v>14.229900000000001</v>
      </c>
      <c r="AB870">
        <v>75.380200000000002</v>
      </c>
      <c r="AC870">
        <v>12.6945</v>
      </c>
      <c r="AD870">
        <v>66.374600000000001</v>
      </c>
      <c r="AE870">
        <v>17.2727</v>
      </c>
      <c r="AF870">
        <f>LOG(Table1[[#This Row],[QEpsAll]])</f>
        <v>-0.33582829463806912</v>
      </c>
      <c r="AG870">
        <f>LOG(Table1[[#This Row],[QEpsBtm]])</f>
        <v>-0.33894491514662128</v>
      </c>
      <c r="AH870">
        <f>(LOG(Table1[[#This Row],[QEpsBtmIC]])-Table1[[#This Row],[QEpsBtmLog]])/(Table1[[#This Row],[QEpsBtm_BoolLog]]-Table1[[#This Row],[QEpsBtmLog]])</f>
        <v>-1.2656258964195539E-3</v>
      </c>
      <c r="AI870" s="1">
        <f>(LOG(Table1[[#This Row],[QEpsBtmICRand]])-Table1[[#This Row],[QEpsBtmLog]])/(Table1[[#This Row],[QEpsBtm_BoolLog]]-Table1[[#This Row],[QEpsBtmLog]])</f>
        <v>0.19940984465523848</v>
      </c>
      <c r="AJ870" s="1">
        <f>(LOG(Table1[[#This Row],[QEpsBtmIC_HasseSimple]])-Table1[[#This Row],[QEpsBtmLog]])/(Table1[[#This Row],[QEpsBtm_BoolLog]]-Table1[[#This Row],[QEpsBtmLog]])</f>
        <v>0.9466103487563905</v>
      </c>
      <c r="AK870" s="1">
        <f>(LOG(Table1[[#This Row],[QEpsBtmIC_Hasse]])-Table1[[#This Row],[QEpsBtmLog]])/(Table1[[#This Row],[QEpsBtm_BoolLog]]-Table1[[#This Row],[QEpsBtmLog]])</f>
        <v>0.91515308407041418</v>
      </c>
      <c r="AL870" s="1">
        <f>(LOG(Table1[[#This Row],[QEpsBtmIC_Bool]])-Table1[[#This Row],[QEpsBtmLog]])/(Table1[[#This Row],[QEpsBtm_BoolLog]]-Table1[[#This Row],[QEpsBtmLog]])</f>
        <v>1</v>
      </c>
      <c r="AM870" s="1">
        <f>(LOG(Table1[[#This Row],[QEpsBtm_HasseSimple]])-Table1[[#This Row],[QEpsBtmLog]])/(Table1[[#This Row],[QEpsBtm_BoolLog]]-Table1[[#This Row],[QEpsBtmLog]])</f>
        <v>0.9466103487563905</v>
      </c>
      <c r="AN870" s="1">
        <f>(LOG(Table1[[#This Row],[QEpsBtm_Hasse]])-Table1[[#This Row],[QEpsBtmLog]])/(Table1[[#This Row],[QEpsBtm_BoolLog]]-Table1[[#This Row],[QEpsBtmLog]])</f>
        <v>0.91515308407041418</v>
      </c>
      <c r="AO870" s="1">
        <f>LOG(Table1[[#This Row],[QEpsBtm_Bool]])</f>
        <v>1.2373602300659332</v>
      </c>
    </row>
    <row r="871" spans="1:41" hidden="1" x14ac:dyDescent="0.25">
      <c r="A871" s="1" t="s">
        <v>47</v>
      </c>
      <c r="B871" t="s">
        <v>53</v>
      </c>
      <c r="C871">
        <v>294</v>
      </c>
      <c r="D871">
        <v>39</v>
      </c>
      <c r="E871">
        <v>95</v>
      </c>
      <c r="F871">
        <v>95</v>
      </c>
      <c r="G871">
        <v>4.7600000000000003E-2</v>
      </c>
      <c r="H871">
        <v>0</v>
      </c>
      <c r="I871">
        <v>0.46150000000000002</v>
      </c>
      <c r="J871">
        <v>4.7600000000000003E-2</v>
      </c>
      <c r="K871">
        <v>0</v>
      </c>
      <c r="L871">
        <v>0.45529999999999998</v>
      </c>
      <c r="M871">
        <v>4.7600000000000003E-2</v>
      </c>
      <c r="N871">
        <v>0</v>
      </c>
      <c r="O871">
        <v>0.45390000000000003</v>
      </c>
      <c r="P871">
        <v>8.8400000000000006E-2</v>
      </c>
      <c r="Q871">
        <v>0</v>
      </c>
      <c r="R871">
        <v>0.94340000000000002</v>
      </c>
      <c r="S871">
        <v>0.1172</v>
      </c>
      <c r="T871">
        <v>0.1172</v>
      </c>
      <c r="U871">
        <v>0.1328</v>
      </c>
      <c r="V871">
        <v>14.6791</v>
      </c>
      <c r="W871">
        <v>77.380200000000002</v>
      </c>
      <c r="X871">
        <v>13.143599999999999</v>
      </c>
      <c r="Y871">
        <v>68.374600000000001</v>
      </c>
      <c r="Z871">
        <v>17.721900000000002</v>
      </c>
      <c r="AA871">
        <v>14.6791</v>
      </c>
      <c r="AB871">
        <v>77.380200000000002</v>
      </c>
      <c r="AC871">
        <v>13.143599999999999</v>
      </c>
      <c r="AD871">
        <v>68.374600000000001</v>
      </c>
      <c r="AE871">
        <v>17.721900000000002</v>
      </c>
      <c r="AF871">
        <f>LOG(Table1[[#This Row],[QEpsAll]])</f>
        <v>-0.33582829463806912</v>
      </c>
      <c r="AG871">
        <f>LOG(Table1[[#This Row],[QEpsBtm]])</f>
        <v>-0.34170234969181018</v>
      </c>
      <c r="AH871">
        <f>(LOG(Table1[[#This Row],[QEpsBtmIC]])-Table1[[#This Row],[QEpsBtmLog]])/(Table1[[#This Row],[QEpsBtm_BoolLog]]-Table1[[#This Row],[QEpsBtmLog]])</f>
        <v>-8.4106209383983722E-4</v>
      </c>
      <c r="AI871" s="1">
        <f>(LOG(Table1[[#This Row],[QEpsBtmICRand]])-Table1[[#This Row],[QEpsBtmLog]])/(Table1[[#This Row],[QEpsBtm_BoolLog]]-Table1[[#This Row],[QEpsBtmLog]])</f>
        <v>0.19896598440469551</v>
      </c>
      <c r="AJ871" s="1">
        <f>(LOG(Table1[[#This Row],[QEpsBtmIC_HasseSimple]])-Table1[[#This Row],[QEpsBtmLog]])/(Table1[[#This Row],[QEpsBtm_BoolLog]]-Table1[[#This Row],[QEpsBtmLog]])</f>
        <v>0.94855351358200646</v>
      </c>
      <c r="AK871" s="1">
        <f>(LOG(Table1[[#This Row],[QEpsBtmIC_Hasse]])-Table1[[#This Row],[QEpsBtmLog]])/(Table1[[#This Row],[QEpsBtm_BoolLog]]-Table1[[#This Row],[QEpsBtmLog]])</f>
        <v>0.91837824367248599</v>
      </c>
      <c r="AL871" s="1">
        <f>(LOG(Table1[[#This Row],[QEpsBtmIC_Bool]])-Table1[[#This Row],[QEpsBtmLog]])/(Table1[[#This Row],[QEpsBtm_BoolLog]]-Table1[[#This Row],[QEpsBtmLog]])</f>
        <v>1</v>
      </c>
      <c r="AM871" s="1">
        <f>(LOG(Table1[[#This Row],[QEpsBtm_HasseSimple]])-Table1[[#This Row],[QEpsBtmLog]])/(Table1[[#This Row],[QEpsBtm_BoolLog]]-Table1[[#This Row],[QEpsBtmLog]])</f>
        <v>0.94855351358200646</v>
      </c>
      <c r="AN871" s="1">
        <f>(LOG(Table1[[#This Row],[QEpsBtm_Hasse]])-Table1[[#This Row],[QEpsBtmLog]])/(Table1[[#This Row],[QEpsBtm_BoolLog]]-Table1[[#This Row],[QEpsBtmLog]])</f>
        <v>0.91837824367248599</v>
      </c>
      <c r="AO871" s="1">
        <f>LOG(Table1[[#This Row],[QEpsBtm_Bool]])</f>
        <v>1.2485102816187827</v>
      </c>
    </row>
    <row r="872" spans="1:41" hidden="1" x14ac:dyDescent="0.25">
      <c r="A872" s="1" t="s">
        <v>47</v>
      </c>
      <c r="B872" t="s">
        <v>53</v>
      </c>
      <c r="C872">
        <v>294</v>
      </c>
      <c r="D872">
        <v>40</v>
      </c>
      <c r="E872">
        <v>98</v>
      </c>
      <c r="F872">
        <v>98</v>
      </c>
      <c r="G872">
        <v>4.7600000000000003E-2</v>
      </c>
      <c r="H872">
        <v>0</v>
      </c>
      <c r="I872">
        <v>0.46150000000000002</v>
      </c>
      <c r="J872">
        <v>4.7600000000000003E-2</v>
      </c>
      <c r="K872">
        <v>0</v>
      </c>
      <c r="L872">
        <v>0.45150000000000001</v>
      </c>
      <c r="M872">
        <v>4.7600000000000003E-2</v>
      </c>
      <c r="N872">
        <v>0</v>
      </c>
      <c r="O872">
        <v>0.4556</v>
      </c>
      <c r="P872">
        <v>8.9099999999999999E-2</v>
      </c>
      <c r="Q872">
        <v>6.9999999999999999E-4</v>
      </c>
      <c r="R872">
        <v>0.94469999999999998</v>
      </c>
      <c r="S872">
        <v>0.1172</v>
      </c>
      <c r="T872">
        <v>0.1172</v>
      </c>
      <c r="U872">
        <v>0.1328</v>
      </c>
      <c r="V872">
        <v>15.0077</v>
      </c>
      <c r="W872">
        <v>79.003900000000002</v>
      </c>
      <c r="X872">
        <v>13.3424</v>
      </c>
      <c r="Y872">
        <v>69.374600000000001</v>
      </c>
      <c r="Z872">
        <v>18.289899999999999</v>
      </c>
      <c r="AA872">
        <v>15.0077</v>
      </c>
      <c r="AB872">
        <v>79.003900000000002</v>
      </c>
      <c r="AC872">
        <v>13.3424</v>
      </c>
      <c r="AD872">
        <v>69.374600000000001</v>
      </c>
      <c r="AE872">
        <v>18.289899999999999</v>
      </c>
      <c r="AF872">
        <f>LOG(Table1[[#This Row],[QEpsAll]])</f>
        <v>-0.33582829463806912</v>
      </c>
      <c r="AG872">
        <f>LOG(Table1[[#This Row],[QEpsBtm]])</f>
        <v>-0.34534224535047536</v>
      </c>
      <c r="AH872">
        <f>(LOG(Table1[[#This Row],[QEpsBtmIC]])-Table1[[#This Row],[QEpsBtmLog]])/(Table1[[#This Row],[QEpsBtm_BoolLog]]-Table1[[#This Row],[QEpsBtmLog]])</f>
        <v>2.4421959027352965E-3</v>
      </c>
      <c r="AI872" s="1">
        <f>(LOG(Table1[[#This Row],[QEpsBtmICRand]])-Table1[[#This Row],[QEpsBtmLog]])/(Table1[[#This Row],[QEpsBtm_BoolLog]]-Table1[[#This Row],[QEpsBtmLog]])</f>
        <v>0.19945597174987456</v>
      </c>
      <c r="AJ872" s="1">
        <f>(LOG(Table1[[#This Row],[QEpsBtmIC_HasseSimple]])-Table1[[#This Row],[QEpsBtmLog]])/(Table1[[#This Row],[QEpsBtm_BoolLog]]-Table1[[#This Row],[QEpsBtmLog]])</f>
        <v>0.94656651414003512</v>
      </c>
      <c r="AK872" s="1">
        <f>(LOG(Table1[[#This Row],[QEpsBtmIC_Hasse]])-Table1[[#This Row],[QEpsBtmLog]])/(Table1[[#This Row],[QEpsBtm_BoolLog]]-Table1[[#This Row],[QEpsBtmLog]])</f>
        <v>0.91479140944173287</v>
      </c>
      <c r="AL872" s="1">
        <f>(LOG(Table1[[#This Row],[QEpsBtmIC_Bool]])-Table1[[#This Row],[QEpsBtmLog]])/(Table1[[#This Row],[QEpsBtm_BoolLog]]-Table1[[#This Row],[QEpsBtmLog]])</f>
        <v>1</v>
      </c>
      <c r="AM872" s="1">
        <f>(LOG(Table1[[#This Row],[QEpsBtm_HasseSimple]])-Table1[[#This Row],[QEpsBtmLog]])/(Table1[[#This Row],[QEpsBtm_BoolLog]]-Table1[[#This Row],[QEpsBtmLog]])</f>
        <v>0.94656651414003512</v>
      </c>
      <c r="AN872" s="1">
        <f>(LOG(Table1[[#This Row],[QEpsBtm_Hasse]])-Table1[[#This Row],[QEpsBtmLog]])/(Table1[[#This Row],[QEpsBtm_BoolLog]]-Table1[[#This Row],[QEpsBtmLog]])</f>
        <v>0.91479140944173287</v>
      </c>
      <c r="AO872" s="1">
        <f>LOG(Table1[[#This Row],[QEpsBtm_Bool]])</f>
        <v>1.262211330978499</v>
      </c>
    </row>
    <row r="873" spans="1:41" hidden="1" x14ac:dyDescent="0.25">
      <c r="A873" s="1" t="s">
        <v>47</v>
      </c>
      <c r="B873" t="s">
        <v>53</v>
      </c>
      <c r="C873">
        <v>294</v>
      </c>
      <c r="D873">
        <v>41</v>
      </c>
      <c r="E873">
        <v>101</v>
      </c>
      <c r="F873">
        <v>101</v>
      </c>
      <c r="G873">
        <v>4.7600000000000003E-2</v>
      </c>
      <c r="H873">
        <v>0</v>
      </c>
      <c r="I873">
        <v>0.46150000000000002</v>
      </c>
      <c r="J873">
        <v>4.7600000000000003E-2</v>
      </c>
      <c r="K873">
        <v>0</v>
      </c>
      <c r="L873">
        <v>0.46050000000000002</v>
      </c>
      <c r="M873">
        <v>4.7600000000000003E-2</v>
      </c>
      <c r="N873">
        <v>0</v>
      </c>
      <c r="O873">
        <v>0.46510000000000001</v>
      </c>
      <c r="P873">
        <v>8.8400000000000006E-2</v>
      </c>
      <c r="Q873">
        <v>0</v>
      </c>
      <c r="R873">
        <v>0.94589999999999996</v>
      </c>
      <c r="S873">
        <v>0.1172</v>
      </c>
      <c r="T873">
        <v>0.1172</v>
      </c>
      <c r="U873">
        <v>0.1328</v>
      </c>
      <c r="V873">
        <v>15.685499999999999</v>
      </c>
      <c r="W873">
        <v>82.003900000000002</v>
      </c>
      <c r="X873">
        <v>14.020200000000001</v>
      </c>
      <c r="Y873">
        <v>72.374600000000001</v>
      </c>
      <c r="Z873">
        <v>18.967700000000001</v>
      </c>
      <c r="AA873">
        <v>15.685499999999999</v>
      </c>
      <c r="AB873">
        <v>82.003900000000002</v>
      </c>
      <c r="AC873">
        <v>14.020200000000001</v>
      </c>
      <c r="AD873">
        <v>72.374600000000001</v>
      </c>
      <c r="AE873">
        <v>18.967700000000001</v>
      </c>
      <c r="AF873">
        <f>LOG(Table1[[#This Row],[QEpsAll]])</f>
        <v>-0.33582829463806912</v>
      </c>
      <c r="AG873">
        <f>LOG(Table1[[#This Row],[QEpsBtm]])</f>
        <v>-0.33677036546713224</v>
      </c>
      <c r="AH873">
        <f>(LOG(Table1[[#This Row],[QEpsBtmIC]])-Table1[[#This Row],[QEpsBtmLog]])/(Table1[[#This Row],[QEpsBtm_BoolLog]]-Table1[[#This Row],[QEpsBtmLog]])</f>
        <v>2.6732381575961563E-3</v>
      </c>
      <c r="AI873" s="1">
        <f>(LOG(Table1[[#This Row],[QEpsBtmICRand]])-Table1[[#This Row],[QEpsBtmLog]])/(Table1[[#This Row],[QEpsBtm_BoolLog]]-Table1[[#This Row],[QEpsBtmLog]])</f>
        <v>0.19359579366197754</v>
      </c>
      <c r="AJ873" s="1">
        <f>(LOG(Table1[[#This Row],[QEpsBtmIC_HasseSimple]])-Table1[[#This Row],[QEpsBtmLog]])/(Table1[[#This Row],[QEpsBtm_BoolLog]]-Table1[[#This Row],[QEpsBtmLog]])</f>
        <v>0.94889951103496295</v>
      </c>
      <c r="AK873" s="1">
        <f>(LOG(Table1[[#This Row],[QEpsBtmIC_Hasse]])-Table1[[#This Row],[QEpsBtmLog]])/(Table1[[#This Row],[QEpsBtm_BoolLog]]-Table1[[#This Row],[QEpsBtmLog]])</f>
        <v>0.91871335188760928</v>
      </c>
      <c r="AL873" s="1">
        <f>(LOG(Table1[[#This Row],[QEpsBtmIC_Bool]])-Table1[[#This Row],[QEpsBtmLog]])/(Table1[[#This Row],[QEpsBtm_BoolLog]]-Table1[[#This Row],[QEpsBtmLog]])</f>
        <v>1</v>
      </c>
      <c r="AM873" s="1">
        <f>(LOG(Table1[[#This Row],[QEpsBtm_HasseSimple]])-Table1[[#This Row],[QEpsBtmLog]])/(Table1[[#This Row],[QEpsBtm_BoolLog]]-Table1[[#This Row],[QEpsBtmLog]])</f>
        <v>0.94889951103496295</v>
      </c>
      <c r="AN873" s="1">
        <f>(LOG(Table1[[#This Row],[QEpsBtm_Hasse]])-Table1[[#This Row],[QEpsBtmLog]])/(Table1[[#This Row],[QEpsBtm_BoolLog]]-Table1[[#This Row],[QEpsBtmLog]])</f>
        <v>0.91871335188760928</v>
      </c>
      <c r="AO873" s="1">
        <f>LOG(Table1[[#This Row],[QEpsBtm_Bool]])</f>
        <v>1.2780146720659296</v>
      </c>
    </row>
    <row r="874" spans="1:41" hidden="1" x14ac:dyDescent="0.25">
      <c r="A874" s="1" t="s">
        <v>47</v>
      </c>
      <c r="B874" t="s">
        <v>53</v>
      </c>
      <c r="C874">
        <v>294</v>
      </c>
      <c r="D874">
        <v>42</v>
      </c>
      <c r="E874">
        <v>107</v>
      </c>
      <c r="F874">
        <v>107</v>
      </c>
      <c r="G874">
        <v>4.7600000000000003E-2</v>
      </c>
      <c r="H874">
        <v>0</v>
      </c>
      <c r="I874">
        <v>0.46150000000000002</v>
      </c>
      <c r="J874">
        <v>4.8300000000000003E-2</v>
      </c>
      <c r="K874">
        <v>6.9999999999999999E-4</v>
      </c>
      <c r="L874">
        <v>0.45950000000000002</v>
      </c>
      <c r="M874">
        <v>4.7600000000000003E-2</v>
      </c>
      <c r="N874">
        <v>0</v>
      </c>
      <c r="O874">
        <v>0.45279999999999998</v>
      </c>
      <c r="P874">
        <v>8.9099999999999999E-2</v>
      </c>
      <c r="Q874">
        <v>6.9999999999999999E-4</v>
      </c>
      <c r="R874">
        <v>0.94620000000000004</v>
      </c>
      <c r="S874">
        <v>0.1328</v>
      </c>
      <c r="T874">
        <v>0.1172</v>
      </c>
      <c r="U874">
        <v>0.1328</v>
      </c>
      <c r="V874">
        <v>16.4572</v>
      </c>
      <c r="W874">
        <v>85.876800000000003</v>
      </c>
      <c r="X874">
        <v>14.619400000000001</v>
      </c>
      <c r="Y874">
        <v>75.374600000000001</v>
      </c>
      <c r="Z874">
        <v>20.111999999999998</v>
      </c>
      <c r="AA874">
        <v>16.4572</v>
      </c>
      <c r="AB874">
        <v>85.876800000000003</v>
      </c>
      <c r="AC874">
        <v>14.619400000000001</v>
      </c>
      <c r="AD874">
        <v>75.374600000000001</v>
      </c>
      <c r="AE874">
        <v>20.111999999999998</v>
      </c>
      <c r="AF874">
        <f>LOG(Table1[[#This Row],[QEpsAll]])</f>
        <v>-0.33582829463806912</v>
      </c>
      <c r="AG874">
        <f>LOG(Table1[[#This Row],[QEpsBtm]])</f>
        <v>-0.33771448427786993</v>
      </c>
      <c r="AH874">
        <f>(LOG(Table1[[#This Row],[QEpsBtmIC]])-Table1[[#This Row],[QEpsBtmLog]])/(Table1[[#This Row],[QEpsBtm_BoolLog]]-Table1[[#This Row],[QEpsBtmLog]])</f>
        <v>-3.88692124189327E-3</v>
      </c>
      <c r="AI874" s="1">
        <f>(LOG(Table1[[#This Row],[QEpsBtmICRand]])-Table1[[#This Row],[QEpsBtmLog]])/(Table1[[#This Row],[QEpsBtm_BoolLog]]-Table1[[#This Row],[QEpsBtmLog]])</f>
        <v>0.1911425853534108</v>
      </c>
      <c r="AJ874" s="1">
        <f>(LOG(Table1[[#This Row],[QEpsBtmIC_HasseSimple]])-Table1[[#This Row],[QEpsBtmLog]])/(Table1[[#This Row],[QEpsBtm_BoolLog]]-Table1[[#This Row],[QEpsBtmLog]])</f>
        <v>0.94692851632797237</v>
      </c>
      <c r="AK874" s="1">
        <f>(LOG(Table1[[#This Row],[QEpsBtmIC_Hasse]])-Table1[[#This Row],[QEpsBtmLog]])/(Table1[[#This Row],[QEpsBtm_BoolLog]]-Table1[[#This Row],[QEpsBtmLog]])</f>
        <v>0.91559330663823046</v>
      </c>
      <c r="AL874" s="1">
        <f>(LOG(Table1[[#This Row],[QEpsBtmIC_Bool]])-Table1[[#This Row],[QEpsBtmLog]])/(Table1[[#This Row],[QEpsBtm_BoolLog]]-Table1[[#This Row],[QEpsBtmLog]])</f>
        <v>1</v>
      </c>
      <c r="AM874" s="1">
        <f>(LOG(Table1[[#This Row],[QEpsBtm_HasseSimple]])-Table1[[#This Row],[QEpsBtmLog]])/(Table1[[#This Row],[QEpsBtm_BoolLog]]-Table1[[#This Row],[QEpsBtmLog]])</f>
        <v>0.94692851632797237</v>
      </c>
      <c r="AN874" s="1">
        <f>(LOG(Table1[[#This Row],[QEpsBtm_Hasse]])-Table1[[#This Row],[QEpsBtmLog]])/(Table1[[#This Row],[QEpsBtm_BoolLog]]-Table1[[#This Row],[QEpsBtmLog]])</f>
        <v>0.91559330663823046</v>
      </c>
      <c r="AO874" s="1">
        <f>LOG(Table1[[#This Row],[QEpsBtm_Bool]])</f>
        <v>1.3034552603418825</v>
      </c>
    </row>
    <row r="875" spans="1:41" hidden="1" x14ac:dyDescent="0.25">
      <c r="A875" s="1" t="s">
        <v>47</v>
      </c>
      <c r="B875" t="s">
        <v>53</v>
      </c>
      <c r="C875">
        <v>294</v>
      </c>
      <c r="D875">
        <v>43</v>
      </c>
      <c r="E875">
        <v>111</v>
      </c>
      <c r="F875">
        <v>111</v>
      </c>
      <c r="G875">
        <v>4.7600000000000003E-2</v>
      </c>
      <c r="H875">
        <v>0</v>
      </c>
      <c r="I875">
        <v>0.46150000000000002</v>
      </c>
      <c r="J875">
        <v>4.7600000000000003E-2</v>
      </c>
      <c r="K875">
        <v>0</v>
      </c>
      <c r="L875">
        <v>0.45900000000000002</v>
      </c>
      <c r="M875">
        <v>4.7600000000000003E-2</v>
      </c>
      <c r="N875">
        <v>0</v>
      </c>
      <c r="O875">
        <v>0.45650000000000002</v>
      </c>
      <c r="P875">
        <v>8.9099999999999999E-2</v>
      </c>
      <c r="Q875">
        <v>6.9999999999999999E-4</v>
      </c>
      <c r="R875">
        <v>0.94440000000000002</v>
      </c>
      <c r="S875">
        <v>0.1328</v>
      </c>
      <c r="T875">
        <v>0.1328</v>
      </c>
      <c r="U875">
        <v>0.1328</v>
      </c>
      <c r="V875">
        <v>17.164400000000001</v>
      </c>
      <c r="W875">
        <v>88.876800000000003</v>
      </c>
      <c r="X875">
        <v>15.146800000000001</v>
      </c>
      <c r="Y875">
        <v>77.374600000000001</v>
      </c>
      <c r="Z875">
        <v>21.020800000000001</v>
      </c>
      <c r="AA875">
        <v>17.164400000000001</v>
      </c>
      <c r="AB875">
        <v>88.876800000000003</v>
      </c>
      <c r="AC875">
        <v>15.146800000000001</v>
      </c>
      <c r="AD875">
        <v>77.374600000000001</v>
      </c>
      <c r="AE875">
        <v>21.020800000000001</v>
      </c>
      <c r="AF875">
        <f>LOG(Table1[[#This Row],[QEpsAll]])</f>
        <v>-0.33582829463806912</v>
      </c>
      <c r="AG875">
        <f>LOG(Table1[[#This Row],[QEpsBtm]])</f>
        <v>-0.33818731446273875</v>
      </c>
      <c r="AH875">
        <f>(LOG(Table1[[#This Row],[QEpsBtmIC]])-Table1[[#This Row],[QEpsBtmLog]])/(Table1[[#This Row],[QEpsBtm_BoolLog]]-Table1[[#This Row],[QEpsBtmLog]])</f>
        <v>-1.4281379226041794E-3</v>
      </c>
      <c r="AI875" s="1">
        <f>(LOG(Table1[[#This Row],[QEpsBtmICRand]])-Table1[[#This Row],[QEpsBtmLog]])/(Table1[[#This Row],[QEpsBtm_BoolLog]]-Table1[[#This Row],[QEpsBtmLog]])</f>
        <v>0.18866594186649824</v>
      </c>
      <c r="AJ875" s="1">
        <f>(LOG(Table1[[#This Row],[QEpsBtmIC_HasseSimple]])-Table1[[#This Row],[QEpsBtmLog]])/(Table1[[#This Row],[QEpsBtm_BoolLog]]-Table1[[#This Row],[QEpsBtmLog]])</f>
        <v>0.94700224224760443</v>
      </c>
      <c r="AK875" s="1">
        <f>(LOG(Table1[[#This Row],[QEpsBtmIC_Hasse]])-Table1[[#This Row],[QEpsBtmLog]])/(Table1[[#This Row],[QEpsBtm_BoolLog]]-Table1[[#This Row],[QEpsBtmLog]])</f>
        <v>0.91430321737087217</v>
      </c>
      <c r="AL875" s="1">
        <f>(LOG(Table1[[#This Row],[QEpsBtmIC_Bool]])-Table1[[#This Row],[QEpsBtmLog]])/(Table1[[#This Row],[QEpsBtm_BoolLog]]-Table1[[#This Row],[QEpsBtmLog]])</f>
        <v>1</v>
      </c>
      <c r="AM875" s="1">
        <f>(LOG(Table1[[#This Row],[QEpsBtm_HasseSimple]])-Table1[[#This Row],[QEpsBtmLog]])/(Table1[[#This Row],[QEpsBtm_BoolLog]]-Table1[[#This Row],[QEpsBtmLog]])</f>
        <v>0.94700224224760443</v>
      </c>
      <c r="AN875" s="1">
        <f>(LOG(Table1[[#This Row],[QEpsBtm_Hasse]])-Table1[[#This Row],[QEpsBtmLog]])/(Table1[[#This Row],[QEpsBtm_BoolLog]]-Table1[[#This Row],[QEpsBtmLog]])</f>
        <v>0.91430321737087217</v>
      </c>
      <c r="AO875" s="1">
        <f>LOG(Table1[[#This Row],[QEpsBtm_Bool]])</f>
        <v>1.3226492401876642</v>
      </c>
    </row>
    <row r="876" spans="1:41" hidden="1" x14ac:dyDescent="0.25">
      <c r="A876" s="1" t="s">
        <v>47</v>
      </c>
      <c r="B876" t="s">
        <v>53</v>
      </c>
      <c r="C876">
        <v>294</v>
      </c>
      <c r="D876">
        <v>44</v>
      </c>
      <c r="E876">
        <v>114</v>
      </c>
      <c r="F876">
        <v>114</v>
      </c>
      <c r="G876">
        <v>4.7600000000000003E-2</v>
      </c>
      <c r="H876">
        <v>0</v>
      </c>
      <c r="I876">
        <v>0.46150000000000002</v>
      </c>
      <c r="J876">
        <v>4.6899999999999997E-2</v>
      </c>
      <c r="K876">
        <v>6.9999999999999999E-4</v>
      </c>
      <c r="L876">
        <v>0.45540000000000003</v>
      </c>
      <c r="M876">
        <v>4.7600000000000003E-2</v>
      </c>
      <c r="N876">
        <v>0</v>
      </c>
      <c r="O876">
        <v>0.45800000000000002</v>
      </c>
      <c r="P876">
        <v>8.8400000000000006E-2</v>
      </c>
      <c r="Q876">
        <v>0</v>
      </c>
      <c r="R876">
        <v>0.94310000000000005</v>
      </c>
      <c r="S876">
        <v>0.1328</v>
      </c>
      <c r="T876">
        <v>0.1328</v>
      </c>
      <c r="U876">
        <v>0.1328</v>
      </c>
      <c r="V876">
        <v>17.655899999999999</v>
      </c>
      <c r="W876">
        <v>91.376800000000003</v>
      </c>
      <c r="X876">
        <v>15.530900000000001</v>
      </c>
      <c r="Y876">
        <v>79.374600000000001</v>
      </c>
      <c r="Z876">
        <v>21.596900000000002</v>
      </c>
      <c r="AA876">
        <v>17.655899999999999</v>
      </c>
      <c r="AB876">
        <v>91.376800000000003</v>
      </c>
      <c r="AC876">
        <v>15.530900000000001</v>
      </c>
      <c r="AD876">
        <v>79.374600000000001</v>
      </c>
      <c r="AE876">
        <v>21.596900000000002</v>
      </c>
      <c r="AF876">
        <f>LOG(Table1[[#This Row],[QEpsAll]])</f>
        <v>-0.33582829463806912</v>
      </c>
      <c r="AG876">
        <f>LOG(Table1[[#This Row],[QEpsBtm]])</f>
        <v>-0.34160697372087601</v>
      </c>
      <c r="AH876">
        <f>(LOG(Table1[[#This Row],[QEpsBtmIC]])-Table1[[#This Row],[QEpsBtmLog]])/(Table1[[#This Row],[QEpsBtm_BoolLog]]-Table1[[#This Row],[QEpsBtmLog]])</f>
        <v>1.4752112757849172E-3</v>
      </c>
      <c r="AI876" s="1">
        <f>(LOG(Table1[[#This Row],[QEpsBtmICRand]])-Table1[[#This Row],[QEpsBtmLog]])/(Table1[[#This Row],[QEpsBtm_BoolLog]]-Table1[[#This Row],[QEpsBtmLog]])</f>
        <v>0.18864261460735682</v>
      </c>
      <c r="AJ876" s="1">
        <f>(LOG(Table1[[#This Row],[QEpsBtmIC_HasseSimple]])-Table1[[#This Row],[QEpsBtmLog]])/(Table1[[#This Row],[QEpsBtm_BoolLog]]-Table1[[#This Row],[QEpsBtmLog]])</f>
        <v>0.94779138366058735</v>
      </c>
      <c r="AK876" s="1">
        <f>(LOG(Table1[[#This Row],[QEpsBtmIC_Hasse]])-Table1[[#This Row],[QEpsBtmLog]])/(Table1[[#This Row],[QEpsBtm_BoolLog]]-Table1[[#This Row],[QEpsBtmLog]])</f>
        <v>0.91456149674577347</v>
      </c>
      <c r="AL876" s="1">
        <f>(LOG(Table1[[#This Row],[QEpsBtmIC_Bool]])-Table1[[#This Row],[QEpsBtmLog]])/(Table1[[#This Row],[QEpsBtm_BoolLog]]-Table1[[#This Row],[QEpsBtmLog]])</f>
        <v>1</v>
      </c>
      <c r="AM876" s="1">
        <f>(LOG(Table1[[#This Row],[QEpsBtm_HasseSimple]])-Table1[[#This Row],[QEpsBtmLog]])/(Table1[[#This Row],[QEpsBtm_BoolLog]]-Table1[[#This Row],[QEpsBtmLog]])</f>
        <v>0.94779138366058735</v>
      </c>
      <c r="AN876" s="1">
        <f>(LOG(Table1[[#This Row],[QEpsBtm_Hasse]])-Table1[[#This Row],[QEpsBtmLog]])/(Table1[[#This Row],[QEpsBtm_BoolLog]]-Table1[[#This Row],[QEpsBtmLog]])</f>
        <v>0.91456149674577347</v>
      </c>
      <c r="AO876" s="1">
        <f>LOG(Table1[[#This Row],[QEpsBtm_Bool]])</f>
        <v>1.3343914173771549</v>
      </c>
    </row>
    <row r="877" spans="1:41" hidden="1" x14ac:dyDescent="0.25">
      <c r="A877" s="1" t="s">
        <v>47</v>
      </c>
      <c r="B877" t="s">
        <v>53</v>
      </c>
      <c r="C877">
        <v>294</v>
      </c>
      <c r="D877">
        <v>45</v>
      </c>
      <c r="E877">
        <v>118</v>
      </c>
      <c r="F877">
        <v>118</v>
      </c>
      <c r="G877">
        <v>4.7600000000000003E-2</v>
      </c>
      <c r="H877">
        <v>0</v>
      </c>
      <c r="I877">
        <v>0.46150000000000002</v>
      </c>
      <c r="J877">
        <v>4.7600000000000003E-2</v>
      </c>
      <c r="K877">
        <v>0</v>
      </c>
      <c r="L877">
        <v>0.4506</v>
      </c>
      <c r="M877">
        <v>4.7600000000000003E-2</v>
      </c>
      <c r="N877">
        <v>0</v>
      </c>
      <c r="O877">
        <v>0.4587</v>
      </c>
      <c r="P877">
        <v>8.9099999999999999E-2</v>
      </c>
      <c r="Q877">
        <v>6.9999999999999999E-4</v>
      </c>
      <c r="R877">
        <v>0.94410000000000005</v>
      </c>
      <c r="S877">
        <v>0.1328</v>
      </c>
      <c r="T877">
        <v>0.1328</v>
      </c>
      <c r="U877">
        <v>0.1328</v>
      </c>
      <c r="V877">
        <v>18.3794</v>
      </c>
      <c r="W877">
        <v>94.500500000000002</v>
      </c>
      <c r="X877">
        <v>16.2348</v>
      </c>
      <c r="Y877">
        <v>82.374600000000001</v>
      </c>
      <c r="Z877">
        <v>22.5105</v>
      </c>
      <c r="AA877">
        <v>18.3794</v>
      </c>
      <c r="AB877">
        <v>94.500500000000002</v>
      </c>
      <c r="AC877">
        <v>16.2348</v>
      </c>
      <c r="AD877">
        <v>82.374600000000001</v>
      </c>
      <c r="AE877">
        <v>22.5105</v>
      </c>
      <c r="AF877">
        <f>LOG(Table1[[#This Row],[QEpsAll]])</f>
        <v>-0.33582829463806912</v>
      </c>
      <c r="AG877">
        <f>LOG(Table1[[#This Row],[QEpsBtm]])</f>
        <v>-0.346208812612188</v>
      </c>
      <c r="AH877">
        <f>(LOG(Table1[[#This Row],[QEpsBtmIC]])-Table1[[#This Row],[QEpsBtmLog]])/(Table1[[#This Row],[QEpsBtm_BoolLog]]-Table1[[#This Row],[QEpsBtmLog]])</f>
        <v>4.5552692125202616E-3</v>
      </c>
      <c r="AI877" s="1">
        <f>(LOG(Table1[[#This Row],[QEpsBtmICRand]])-Table1[[#This Row],[QEpsBtmLog]])/(Table1[[#This Row],[QEpsBtm_BoolLog]]-Table1[[#This Row],[QEpsBtmLog]])</f>
        <v>0.18911336017035724</v>
      </c>
      <c r="AJ877" s="1">
        <f>(LOG(Table1[[#This Row],[QEpsBtmIC_HasseSimple]])-Table1[[#This Row],[QEpsBtmLog]])/(Table1[[#This Row],[QEpsBtm_BoolLog]]-Table1[[#This Row],[QEpsBtmLog]])</f>
        <v>0.94816076452864917</v>
      </c>
      <c r="AK877" s="1">
        <f>(LOG(Table1[[#This Row],[QEpsBtmIC_Hasse]])-Table1[[#This Row],[QEpsBtmLog]])/(Table1[[#This Row],[QEpsBtm_BoolLog]]-Table1[[#This Row],[QEpsBtmLog]])</f>
        <v>0.91643782881996283</v>
      </c>
      <c r="AL877" s="1">
        <f>(LOG(Table1[[#This Row],[QEpsBtmIC_Bool]])-Table1[[#This Row],[QEpsBtmLog]])/(Table1[[#This Row],[QEpsBtm_BoolLog]]-Table1[[#This Row],[QEpsBtmLog]])</f>
        <v>1</v>
      </c>
      <c r="AM877" s="1">
        <f>(LOG(Table1[[#This Row],[QEpsBtm_HasseSimple]])-Table1[[#This Row],[QEpsBtmLog]])/(Table1[[#This Row],[QEpsBtm_BoolLog]]-Table1[[#This Row],[QEpsBtmLog]])</f>
        <v>0.94816076452864917</v>
      </c>
      <c r="AN877" s="1">
        <f>(LOG(Table1[[#This Row],[QEpsBtm_Hasse]])-Table1[[#This Row],[QEpsBtmLog]])/(Table1[[#This Row],[QEpsBtm_BoolLog]]-Table1[[#This Row],[QEpsBtmLog]])</f>
        <v>0.91643782881996283</v>
      </c>
      <c r="AO877" s="1">
        <f>LOG(Table1[[#This Row],[QEpsBtm_Bool]])</f>
        <v>1.3523851415944477</v>
      </c>
    </row>
    <row r="878" spans="1:41" hidden="1" x14ac:dyDescent="0.25">
      <c r="A878" s="1" t="s">
        <v>47</v>
      </c>
      <c r="B878" t="s">
        <v>53</v>
      </c>
      <c r="C878">
        <v>294</v>
      </c>
      <c r="D878">
        <v>46</v>
      </c>
      <c r="E878">
        <v>123</v>
      </c>
      <c r="F878">
        <v>123</v>
      </c>
      <c r="G878">
        <v>4.7600000000000003E-2</v>
      </c>
      <c r="H878">
        <v>0</v>
      </c>
      <c r="I878">
        <v>0.46150000000000002</v>
      </c>
      <c r="J878">
        <v>4.6899999999999997E-2</v>
      </c>
      <c r="K878">
        <v>6.9999999999999999E-4</v>
      </c>
      <c r="L878">
        <v>0.45669999999999999</v>
      </c>
      <c r="M878">
        <v>4.7600000000000003E-2</v>
      </c>
      <c r="N878">
        <v>0</v>
      </c>
      <c r="O878">
        <v>0.45279999999999998</v>
      </c>
      <c r="P878">
        <v>8.8400000000000006E-2</v>
      </c>
      <c r="Q878">
        <v>0</v>
      </c>
      <c r="R878">
        <v>0.94310000000000005</v>
      </c>
      <c r="S878">
        <v>0.1328</v>
      </c>
      <c r="T878">
        <v>0.1328</v>
      </c>
      <c r="U878">
        <v>0.1328</v>
      </c>
      <c r="V878">
        <v>19.127099999999999</v>
      </c>
      <c r="W878">
        <v>98.249600000000001</v>
      </c>
      <c r="X878">
        <v>16.832100000000001</v>
      </c>
      <c r="Y878">
        <v>85.374600000000001</v>
      </c>
      <c r="Z878">
        <v>23.476900000000001</v>
      </c>
      <c r="AA878">
        <v>19.127099999999999</v>
      </c>
      <c r="AB878">
        <v>98.249600000000001</v>
      </c>
      <c r="AC878">
        <v>16.832100000000001</v>
      </c>
      <c r="AD878">
        <v>85.374600000000001</v>
      </c>
      <c r="AE878">
        <v>23.476900000000001</v>
      </c>
      <c r="AF878">
        <f>LOG(Table1[[#This Row],[QEpsAll]])</f>
        <v>-0.33582829463806912</v>
      </c>
      <c r="AG878">
        <f>LOG(Table1[[#This Row],[QEpsBtm]])</f>
        <v>-0.34036898839299939</v>
      </c>
      <c r="AH878">
        <f>(LOG(Table1[[#This Row],[QEpsBtmIC]])-Table1[[#This Row],[QEpsBtmLog]])/(Table1[[#This Row],[QEpsBtm_BoolLog]]-Table1[[#This Row],[QEpsBtmLog]])</f>
        <v>-2.1768394083530114E-3</v>
      </c>
      <c r="AI878" s="1">
        <f>(LOG(Table1[[#This Row],[QEpsBtmICRand]])-Table1[[#This Row],[QEpsBtmLog]])/(Table1[[#This Row],[QEpsBtm_BoolLog]]-Table1[[#This Row],[QEpsBtmLog]])</f>
        <v>0.18405899520331503</v>
      </c>
      <c r="AJ878" s="1">
        <f>(LOG(Table1[[#This Row],[QEpsBtmIC_HasseSimple]])-Table1[[#This Row],[QEpsBtmLog]])/(Table1[[#This Row],[QEpsBtm_BoolLog]]-Table1[[#This Row],[QEpsBtmLog]])</f>
        <v>0.9479888280967631</v>
      </c>
      <c r="AK878" s="1">
        <f>(LOG(Table1[[#This Row],[QEpsBtmIC_Hasse]])-Table1[[#This Row],[QEpsBtmLog]])/(Table1[[#This Row],[QEpsBtm_BoolLog]]-Table1[[#This Row],[QEpsBtmLog]])</f>
        <v>0.91554551432761022</v>
      </c>
      <c r="AL878" s="1">
        <f>(LOG(Table1[[#This Row],[QEpsBtmIC_Bool]])-Table1[[#This Row],[QEpsBtmLog]])/(Table1[[#This Row],[QEpsBtm_BoolLog]]-Table1[[#This Row],[QEpsBtmLog]])</f>
        <v>1</v>
      </c>
      <c r="AM878" s="1">
        <f>(LOG(Table1[[#This Row],[QEpsBtm_HasseSimple]])-Table1[[#This Row],[QEpsBtmLog]])/(Table1[[#This Row],[QEpsBtm_BoolLog]]-Table1[[#This Row],[QEpsBtmLog]])</f>
        <v>0.9479888280967631</v>
      </c>
      <c r="AN878" s="1">
        <f>(LOG(Table1[[#This Row],[QEpsBtm_Hasse]])-Table1[[#This Row],[QEpsBtmLog]])/(Table1[[#This Row],[QEpsBtm_BoolLog]]-Table1[[#This Row],[QEpsBtmLog]])</f>
        <v>0.91554551432761022</v>
      </c>
      <c r="AO878" s="1">
        <f>LOG(Table1[[#This Row],[QEpsBtm_Bool]])</f>
        <v>1.3706407500808271</v>
      </c>
    </row>
    <row r="879" spans="1:41" hidden="1" x14ac:dyDescent="0.25">
      <c r="A879" s="1" t="s">
        <v>47</v>
      </c>
      <c r="B879" t="s">
        <v>53</v>
      </c>
      <c r="C879">
        <v>294</v>
      </c>
      <c r="D879">
        <v>47</v>
      </c>
      <c r="E879">
        <v>132</v>
      </c>
      <c r="F879">
        <v>132</v>
      </c>
      <c r="G879">
        <v>4.7600000000000003E-2</v>
      </c>
      <c r="H879">
        <v>0</v>
      </c>
      <c r="I879">
        <v>0.46150000000000002</v>
      </c>
      <c r="J879">
        <v>4.7300000000000002E-2</v>
      </c>
      <c r="K879">
        <v>2.9999999999999997E-4</v>
      </c>
      <c r="L879">
        <v>0.46210000000000001</v>
      </c>
      <c r="M879">
        <v>4.7600000000000003E-2</v>
      </c>
      <c r="N879">
        <v>0</v>
      </c>
      <c r="O879">
        <v>0.4652</v>
      </c>
      <c r="P879">
        <v>8.9099999999999999E-2</v>
      </c>
      <c r="Q879">
        <v>6.9999999999999999E-4</v>
      </c>
      <c r="R879">
        <v>0.94569999999999999</v>
      </c>
      <c r="S879">
        <v>0.1328</v>
      </c>
      <c r="T879">
        <v>0.1328</v>
      </c>
      <c r="U879">
        <v>0.1328</v>
      </c>
      <c r="V879">
        <v>20.810600000000001</v>
      </c>
      <c r="W879">
        <v>105.4971</v>
      </c>
      <c r="X879">
        <v>18.467700000000001</v>
      </c>
      <c r="Y879">
        <v>92.374600000000001</v>
      </c>
      <c r="Z879">
        <v>25.542899999999999</v>
      </c>
      <c r="AA879">
        <v>20.810600000000001</v>
      </c>
      <c r="AB879">
        <v>105.4971</v>
      </c>
      <c r="AC879">
        <v>18.467700000000001</v>
      </c>
      <c r="AD879">
        <v>92.374600000000001</v>
      </c>
      <c r="AE879">
        <v>25.542899999999999</v>
      </c>
      <c r="AF879">
        <f>LOG(Table1[[#This Row],[QEpsAll]])</f>
        <v>-0.33582829463806912</v>
      </c>
      <c r="AG879">
        <f>LOG(Table1[[#This Row],[QEpsBtm]])</f>
        <v>-0.33526403148129502</v>
      </c>
      <c r="AH879">
        <f>(LOG(Table1[[#This Row],[QEpsBtmIC]])-Table1[[#This Row],[QEpsBtmLog]])/(Table1[[#This Row],[QEpsBtm_BoolLog]]-Table1[[#This Row],[QEpsBtmLog]])</f>
        <v>1.6663876554244542E-3</v>
      </c>
      <c r="AI879" s="1">
        <f>(LOG(Table1[[#This Row],[QEpsBtmICRand]])-Table1[[#This Row],[QEpsBtmLog]])/(Table1[[#This Row],[QEpsBtm_BoolLog]]-Table1[[#This Row],[QEpsBtmLog]])</f>
        <v>0.17848568730558551</v>
      </c>
      <c r="AJ879" s="1">
        <f>(LOG(Table1[[#This Row],[QEpsBtmIC_HasseSimple]])-Table1[[#This Row],[QEpsBtmLog]])/(Table1[[#This Row],[QEpsBtm_BoolLog]]-Table1[[#This Row],[QEpsBtmLog]])</f>
        <v>0.9489332263187682</v>
      </c>
      <c r="AK879" s="1">
        <f>(LOG(Table1[[#This Row],[QEpsBtmIC_Hasse]])-Table1[[#This Row],[QEpsBtmLog]])/(Table1[[#This Row],[QEpsBtm_BoolLog]]-Table1[[#This Row],[QEpsBtmLog]])</f>
        <v>0.91916520816416003</v>
      </c>
      <c r="AL879" s="1">
        <f>(LOG(Table1[[#This Row],[QEpsBtmIC_Bool]])-Table1[[#This Row],[QEpsBtmLog]])/(Table1[[#This Row],[QEpsBtm_BoolLog]]-Table1[[#This Row],[QEpsBtmLog]])</f>
        <v>1</v>
      </c>
      <c r="AM879" s="1">
        <f>(LOG(Table1[[#This Row],[QEpsBtm_HasseSimple]])-Table1[[#This Row],[QEpsBtmLog]])/(Table1[[#This Row],[QEpsBtm_BoolLog]]-Table1[[#This Row],[QEpsBtmLog]])</f>
        <v>0.9489332263187682</v>
      </c>
      <c r="AN879" s="1">
        <f>(LOG(Table1[[#This Row],[QEpsBtm_Hasse]])-Table1[[#This Row],[QEpsBtmLog]])/(Table1[[#This Row],[QEpsBtm_BoolLog]]-Table1[[#This Row],[QEpsBtmLog]])</f>
        <v>0.91916520816416003</v>
      </c>
      <c r="AO879" s="1">
        <f>LOG(Table1[[#This Row],[QEpsBtm_Bool]])</f>
        <v>1.4072702031270474</v>
      </c>
    </row>
    <row r="880" spans="1:41" hidden="1" x14ac:dyDescent="0.25">
      <c r="A880" s="1" t="s">
        <v>47</v>
      </c>
      <c r="B880" t="s">
        <v>53</v>
      </c>
      <c r="C880">
        <v>294</v>
      </c>
      <c r="D880">
        <v>48</v>
      </c>
      <c r="E880">
        <v>143</v>
      </c>
      <c r="F880">
        <v>143</v>
      </c>
      <c r="G880">
        <v>4.7600000000000003E-2</v>
      </c>
      <c r="H880">
        <v>0</v>
      </c>
      <c r="I880">
        <v>0.46150000000000002</v>
      </c>
      <c r="J880">
        <v>4.7600000000000003E-2</v>
      </c>
      <c r="K880">
        <v>0</v>
      </c>
      <c r="L880">
        <v>0.46239999999999998</v>
      </c>
      <c r="M880">
        <v>4.6899999999999997E-2</v>
      </c>
      <c r="N880">
        <v>6.9999999999999999E-4</v>
      </c>
      <c r="O880">
        <v>0.45300000000000001</v>
      </c>
      <c r="P880">
        <v>8.8400000000000006E-2</v>
      </c>
      <c r="Q880">
        <v>0</v>
      </c>
      <c r="R880">
        <v>0.94420000000000004</v>
      </c>
      <c r="S880">
        <v>0.1328</v>
      </c>
      <c r="T880">
        <v>0.1328</v>
      </c>
      <c r="U880">
        <v>0.1328</v>
      </c>
      <c r="V880">
        <v>22.4712</v>
      </c>
      <c r="W880">
        <v>113.7462</v>
      </c>
      <c r="X880">
        <v>19.528500000000001</v>
      </c>
      <c r="Y880">
        <v>97.872900000000001</v>
      </c>
      <c r="Z880">
        <v>27.681799999999999</v>
      </c>
      <c r="AA880">
        <v>22.4712</v>
      </c>
      <c r="AB880">
        <v>113.7462</v>
      </c>
      <c r="AC880">
        <v>19.528500000000001</v>
      </c>
      <c r="AD880">
        <v>97.872900000000001</v>
      </c>
      <c r="AE880">
        <v>27.681799999999999</v>
      </c>
      <c r="AF880">
        <f>LOG(Table1[[#This Row],[QEpsAll]])</f>
        <v>-0.33582829463806912</v>
      </c>
      <c r="AG880">
        <f>LOG(Table1[[#This Row],[QEpsBtm]])</f>
        <v>-0.33498217458752738</v>
      </c>
      <c r="AH880">
        <f>(LOG(Table1[[#This Row],[QEpsBtmIC]])-Table1[[#This Row],[QEpsBtmLog]])/(Table1[[#This Row],[QEpsBtm_BoolLog]]-Table1[[#This Row],[QEpsBtmLog]])</f>
        <v>-5.0189856741201079E-3</v>
      </c>
      <c r="AI880" s="1">
        <f>(LOG(Table1[[#This Row],[QEpsBtmICRand]])-Table1[[#This Row],[QEpsBtmLog]])/(Table1[[#This Row],[QEpsBtm_BoolLog]]-Table1[[#This Row],[QEpsBtmLog]])</f>
        <v>0.1744599765316619</v>
      </c>
      <c r="AJ880" s="1">
        <f>(LOG(Table1[[#This Row],[QEpsBtmIC_HasseSimple]])-Table1[[#This Row],[QEpsBtmLog]])/(Table1[[#This Row],[QEpsBtm_BoolLog]]-Table1[[#This Row],[QEpsBtmLog]])</f>
        <v>0.94903822923349535</v>
      </c>
      <c r="AK880" s="1">
        <f>(LOG(Table1[[#This Row],[QEpsBtmIC_Hasse]])-Table1[[#This Row],[QEpsBtmLog]])/(Table1[[#This Row],[QEpsBtm_BoolLog]]-Table1[[#This Row],[QEpsBtmLog]])</f>
        <v>0.91473810259925026</v>
      </c>
      <c r="AL880" s="1">
        <f>(LOG(Table1[[#This Row],[QEpsBtmIC_Bool]])-Table1[[#This Row],[QEpsBtmLog]])/(Table1[[#This Row],[QEpsBtm_BoolLog]]-Table1[[#This Row],[QEpsBtmLog]])</f>
        <v>1</v>
      </c>
      <c r="AM880" s="1">
        <f>(LOG(Table1[[#This Row],[QEpsBtm_HasseSimple]])-Table1[[#This Row],[QEpsBtmLog]])/(Table1[[#This Row],[QEpsBtm_BoolLog]]-Table1[[#This Row],[QEpsBtmLog]])</f>
        <v>0.94903822923349535</v>
      </c>
      <c r="AN880" s="1">
        <f>(LOG(Table1[[#This Row],[QEpsBtm_Hasse]])-Table1[[#This Row],[QEpsBtmLog]])/(Table1[[#This Row],[QEpsBtm_BoolLog]]-Table1[[#This Row],[QEpsBtmLog]])</f>
        <v>0.91473810259925026</v>
      </c>
      <c r="AO880" s="1">
        <f>LOG(Table1[[#This Row],[QEpsBtm_Bool]])</f>
        <v>1.4421943265596842</v>
      </c>
    </row>
    <row r="881" spans="1:41" hidden="1" x14ac:dyDescent="0.25">
      <c r="A881" s="1" t="s">
        <v>47</v>
      </c>
      <c r="B881" t="s">
        <v>53</v>
      </c>
      <c r="C881">
        <v>294</v>
      </c>
      <c r="D881">
        <v>49</v>
      </c>
      <c r="E881">
        <v>157</v>
      </c>
      <c r="F881">
        <v>157</v>
      </c>
      <c r="G881">
        <v>4.7600000000000003E-2</v>
      </c>
      <c r="H881">
        <v>0</v>
      </c>
      <c r="I881">
        <v>0.46150000000000002</v>
      </c>
      <c r="J881">
        <v>4.7600000000000003E-2</v>
      </c>
      <c r="K881">
        <v>0</v>
      </c>
      <c r="L881">
        <v>0.45639999999999997</v>
      </c>
      <c r="M881">
        <v>4.7600000000000003E-2</v>
      </c>
      <c r="N881">
        <v>0</v>
      </c>
      <c r="O881">
        <v>0.45269999999999999</v>
      </c>
      <c r="P881">
        <v>8.8400000000000006E-2</v>
      </c>
      <c r="Q881">
        <v>0</v>
      </c>
      <c r="R881">
        <v>0.94010000000000005</v>
      </c>
      <c r="S881">
        <v>0.1328</v>
      </c>
      <c r="T881">
        <v>0.1328</v>
      </c>
      <c r="U881">
        <v>0.1484</v>
      </c>
      <c r="V881">
        <v>24.992799999999999</v>
      </c>
      <c r="W881">
        <v>124.37</v>
      </c>
      <c r="X881">
        <v>21.599299999999999</v>
      </c>
      <c r="Y881">
        <v>106.122</v>
      </c>
      <c r="Z881">
        <v>30.910900000000002</v>
      </c>
      <c r="AA881">
        <v>24.992799999999999</v>
      </c>
      <c r="AB881">
        <v>124.37</v>
      </c>
      <c r="AC881">
        <v>21.599299999999999</v>
      </c>
      <c r="AD881">
        <v>106.122</v>
      </c>
      <c r="AE881">
        <v>30.910900000000002</v>
      </c>
      <c r="AF881">
        <f>LOG(Table1[[#This Row],[QEpsAll]])</f>
        <v>-0.33582829463806912</v>
      </c>
      <c r="AG881">
        <f>LOG(Table1[[#This Row],[QEpsBtm]])</f>
        <v>-0.34065436425382301</v>
      </c>
      <c r="AH881">
        <f>(LOG(Table1[[#This Row],[QEpsBtmIC]])-Table1[[#This Row],[QEpsBtmLog]])/(Table1[[#This Row],[QEpsBtm_BoolLog]]-Table1[[#This Row],[QEpsBtmLog]])</f>
        <v>-1.9309628992068791E-3</v>
      </c>
      <c r="AI881" s="1">
        <f>(LOG(Table1[[#This Row],[QEpsBtmICRand]])-Table1[[#This Row],[QEpsBtmLog]])/(Table1[[#This Row],[QEpsBtm_BoolLog]]-Table1[[#This Row],[QEpsBtmLog]])</f>
        <v>0.17141918435741721</v>
      </c>
      <c r="AJ881" s="1">
        <f>(LOG(Table1[[#This Row],[QEpsBtmIC_HasseSimple]])-Table1[[#This Row],[QEpsBtmLog]])/(Table1[[#This Row],[QEpsBtm_BoolLog]]-Table1[[#This Row],[QEpsBtmLog]])</f>
        <v>0.94958572774001848</v>
      </c>
      <c r="AK881" s="1">
        <f>(LOG(Table1[[#This Row],[QEpsBtmIC_Hasse]])-Table1[[#This Row],[QEpsBtmLog]])/(Table1[[#This Row],[QEpsBtm_BoolLog]]-Table1[[#This Row],[QEpsBtmLog]])</f>
        <v>0.914968940677239</v>
      </c>
      <c r="AL881" s="1">
        <f>(LOG(Table1[[#This Row],[QEpsBtmIC_Bool]])-Table1[[#This Row],[QEpsBtmLog]])/(Table1[[#This Row],[QEpsBtm_BoolLog]]-Table1[[#This Row],[QEpsBtmLog]])</f>
        <v>1</v>
      </c>
      <c r="AM881" s="1">
        <f>(LOG(Table1[[#This Row],[QEpsBtm_HasseSimple]])-Table1[[#This Row],[QEpsBtmLog]])/(Table1[[#This Row],[QEpsBtm_BoolLog]]-Table1[[#This Row],[QEpsBtmLog]])</f>
        <v>0.94958572774001848</v>
      </c>
      <c r="AN881" s="1">
        <f>(LOG(Table1[[#This Row],[QEpsBtm_Hasse]])-Table1[[#This Row],[QEpsBtmLog]])/(Table1[[#This Row],[QEpsBtm_BoolLog]]-Table1[[#This Row],[QEpsBtmLog]])</f>
        <v>0.914968940677239</v>
      </c>
      <c r="AO881" s="1">
        <f>LOG(Table1[[#This Row],[QEpsBtm_Bool]])</f>
        <v>1.4901116501407381</v>
      </c>
    </row>
    <row r="882" spans="1:41" hidden="1" x14ac:dyDescent="0.25">
      <c r="A882" s="1" t="s">
        <v>47</v>
      </c>
      <c r="B882" t="s">
        <v>53</v>
      </c>
      <c r="C882">
        <v>294</v>
      </c>
      <c r="D882">
        <v>50</v>
      </c>
      <c r="E882">
        <v>173</v>
      </c>
      <c r="F882">
        <v>173</v>
      </c>
      <c r="G882">
        <v>4.7600000000000003E-2</v>
      </c>
      <c r="H882">
        <v>0</v>
      </c>
      <c r="I882">
        <v>0.46150000000000002</v>
      </c>
      <c r="J882">
        <v>4.7600000000000003E-2</v>
      </c>
      <c r="K882">
        <v>0</v>
      </c>
      <c r="L882">
        <v>0.45750000000000002</v>
      </c>
      <c r="M882">
        <v>4.7600000000000003E-2</v>
      </c>
      <c r="N882">
        <v>0</v>
      </c>
      <c r="O882">
        <v>0.4506</v>
      </c>
      <c r="P882">
        <v>8.8400000000000006E-2</v>
      </c>
      <c r="Q882">
        <v>0</v>
      </c>
      <c r="R882">
        <v>0.9446</v>
      </c>
      <c r="S882">
        <v>0.1484</v>
      </c>
      <c r="T882">
        <v>0.1328</v>
      </c>
      <c r="U882">
        <v>0.1484</v>
      </c>
      <c r="V882">
        <v>27.4498</v>
      </c>
      <c r="W882">
        <v>136.7105</v>
      </c>
      <c r="X882">
        <v>23.720700000000001</v>
      </c>
      <c r="Y882">
        <v>116.96129999999999</v>
      </c>
      <c r="Z882">
        <v>34.039900000000003</v>
      </c>
      <c r="AA882">
        <v>27.4498</v>
      </c>
      <c r="AB882">
        <v>136.7105</v>
      </c>
      <c r="AC882">
        <v>23.720700000000001</v>
      </c>
      <c r="AD882">
        <v>116.96129999999999</v>
      </c>
      <c r="AE882">
        <v>34.039900000000003</v>
      </c>
      <c r="AF882">
        <f>LOG(Table1[[#This Row],[QEpsAll]])</f>
        <v>-0.33582829463806912</v>
      </c>
      <c r="AG882">
        <f>LOG(Table1[[#This Row],[QEpsBtm]])</f>
        <v>-0.33960890159753288</v>
      </c>
      <c r="AH882">
        <f>(LOG(Table1[[#This Row],[QEpsBtmIC]])-Table1[[#This Row],[QEpsBtmLog]])/(Table1[[#This Row],[QEpsBtm_BoolLog]]-Table1[[#This Row],[QEpsBtmLog]])</f>
        <v>-3.5263523022758306E-3</v>
      </c>
      <c r="AI882" s="1">
        <f>(LOG(Table1[[#This Row],[QEpsBtmICRand]])-Table1[[#This Row],[QEpsBtmLog]])/(Table1[[#This Row],[QEpsBtm_BoolLog]]-Table1[[#This Row],[QEpsBtmLog]])</f>
        <v>0.16822895796086024</v>
      </c>
      <c r="AJ882" s="1">
        <f>(LOG(Table1[[#This Row],[QEpsBtmIC_HasseSimple]])-Table1[[#This Row],[QEpsBtmLog]])/(Table1[[#This Row],[QEpsBtm_BoolLog]]-Table1[[#This Row],[QEpsBtmLog]])</f>
        <v>0.95006986962864337</v>
      </c>
      <c r="AK882" s="1">
        <f>(LOG(Table1[[#This Row],[QEpsBtmIC_Hasse]])-Table1[[#This Row],[QEpsBtmLog]])/(Table1[[#This Row],[QEpsBtm_BoolLog]]-Table1[[#This Row],[QEpsBtmLog]])</f>
        <v>0.91618881640909566</v>
      </c>
      <c r="AL882" s="1">
        <f>(LOG(Table1[[#This Row],[QEpsBtmIC_Bool]])-Table1[[#This Row],[QEpsBtmLog]])/(Table1[[#This Row],[QEpsBtm_BoolLog]]-Table1[[#This Row],[QEpsBtmLog]])</f>
        <v>1</v>
      </c>
      <c r="AM882" s="1">
        <f>(LOG(Table1[[#This Row],[QEpsBtm_HasseSimple]])-Table1[[#This Row],[QEpsBtmLog]])/(Table1[[#This Row],[QEpsBtm_BoolLog]]-Table1[[#This Row],[QEpsBtmLog]])</f>
        <v>0.95006986962864337</v>
      </c>
      <c r="AN882" s="1">
        <f>(LOG(Table1[[#This Row],[QEpsBtm_Hasse]])-Table1[[#This Row],[QEpsBtmLog]])/(Table1[[#This Row],[QEpsBtm_BoolLog]]-Table1[[#This Row],[QEpsBtmLog]])</f>
        <v>0.91618881640909566</v>
      </c>
      <c r="AO882" s="1">
        <f>LOG(Table1[[#This Row],[QEpsBtm_Bool]])</f>
        <v>1.5319882755749481</v>
      </c>
    </row>
    <row r="883" spans="1:41" hidden="1" x14ac:dyDescent="0.25">
      <c r="A883" s="1" t="s">
        <v>0</v>
      </c>
      <c r="C883" t="s">
        <v>1</v>
      </c>
      <c r="D883" t="s">
        <v>2</v>
      </c>
      <c r="E883" t="s">
        <v>3</v>
      </c>
      <c r="F883" t="s">
        <v>4</v>
      </c>
      <c r="G883" t="s">
        <v>5</v>
      </c>
      <c r="H883" t="s">
        <v>6</v>
      </c>
      <c r="I883" t="s">
        <v>7</v>
      </c>
      <c r="J883" t="s">
        <v>8</v>
      </c>
      <c r="K883" t="s">
        <v>9</v>
      </c>
      <c r="L883" t="s">
        <v>10</v>
      </c>
      <c r="M883" t="s">
        <v>11</v>
      </c>
      <c r="N883" t="s">
        <v>12</v>
      </c>
      <c r="O883" t="s">
        <v>13</v>
      </c>
      <c r="P883" t="s">
        <v>14</v>
      </c>
      <c r="Q883" t="s">
        <v>15</v>
      </c>
      <c r="R883" t="s">
        <v>16</v>
      </c>
      <c r="S883" t="s">
        <v>17</v>
      </c>
      <c r="T883" t="s">
        <v>18</v>
      </c>
      <c r="U883" t="s">
        <v>19</v>
      </c>
      <c r="V883" t="s">
        <v>20</v>
      </c>
      <c r="W883" t="s">
        <v>21</v>
      </c>
      <c r="X883" t="s">
        <v>22</v>
      </c>
      <c r="Y883" t="s">
        <v>23</v>
      </c>
      <c r="Z883" t="s">
        <v>24</v>
      </c>
      <c r="AA883" t="s">
        <v>25</v>
      </c>
      <c r="AB883" t="s">
        <v>26</v>
      </c>
      <c r="AC883" t="s">
        <v>27</v>
      </c>
      <c r="AD883" t="s">
        <v>28</v>
      </c>
      <c r="AE883" t="s">
        <v>29</v>
      </c>
      <c r="AF883" t="e">
        <f>LOG(Table1[[#This Row],[QEpsAll]])</f>
        <v>#VALUE!</v>
      </c>
      <c r="AG883" t="e">
        <f>LOG(Table1[[#This Row],[QEpsBtm]])</f>
        <v>#VALUE!</v>
      </c>
      <c r="AH883" t="e">
        <f>(LOG(Table1[[#This Row],[QEpsBtmIC]])-Table1[[#This Row],[QEpsBtmLog]])/(Table1[[#This Row],[QEpsBtm_BoolLog]]-Table1[[#This Row],[QEpsBtmLog]])</f>
        <v>#VALUE!</v>
      </c>
      <c r="AI883" s="1" t="e">
        <f>(LOG(Table1[[#This Row],[QEpsBtmICRand]])-Table1[[#This Row],[QEpsBtmLog]])/(Table1[[#This Row],[QEpsBtm_BoolLog]]-Table1[[#This Row],[QEpsBtmLog]])</f>
        <v>#VALUE!</v>
      </c>
      <c r="AJ883" s="1" t="e">
        <f>(LOG(Table1[[#This Row],[QEpsBtmIC_HasseSimple]])-Table1[[#This Row],[QEpsBtmLog]])/(Table1[[#This Row],[QEpsBtm_BoolLog]]-Table1[[#This Row],[QEpsBtmLog]])</f>
        <v>#VALUE!</v>
      </c>
      <c r="AK883" s="1" t="e">
        <f>(LOG(Table1[[#This Row],[QEpsBtmIC_Hasse]])-Table1[[#This Row],[QEpsBtmLog]])/(Table1[[#This Row],[QEpsBtm_BoolLog]]-Table1[[#This Row],[QEpsBtmLog]])</f>
        <v>#VALUE!</v>
      </c>
      <c r="AL883" s="1" t="e">
        <f>(LOG(Table1[[#This Row],[QEpsBtmIC_Bool]])-Table1[[#This Row],[QEpsBtmLog]])/(Table1[[#This Row],[QEpsBtm_BoolLog]]-Table1[[#This Row],[QEpsBtmLog]])</f>
        <v>#VALUE!</v>
      </c>
      <c r="AM883" s="1" t="e">
        <f>(LOG(Table1[[#This Row],[QEpsBtm_HasseSimple]])-Table1[[#This Row],[QEpsBtmLog]])/(Table1[[#This Row],[QEpsBtm_BoolLog]]-Table1[[#This Row],[QEpsBtmLog]])</f>
        <v>#VALUE!</v>
      </c>
      <c r="AN883" s="1" t="e">
        <f>(LOG(Table1[[#This Row],[QEpsBtm_Hasse]])-Table1[[#This Row],[QEpsBtmLog]])/(Table1[[#This Row],[QEpsBtm_BoolLog]]-Table1[[#This Row],[QEpsBtmLog]])</f>
        <v>#VALUE!</v>
      </c>
      <c r="AO883" s="1" t="e">
        <f>LOG(Table1[[#This Row],[QEpsBtm_Bool]])</f>
        <v>#VALUE!</v>
      </c>
    </row>
    <row r="884" spans="1:41" hidden="1" x14ac:dyDescent="0.25">
      <c r="A884" s="1" t="s">
        <v>48</v>
      </c>
      <c r="B884" t="s">
        <v>53</v>
      </c>
      <c r="C884">
        <v>155</v>
      </c>
      <c r="D884">
        <v>0</v>
      </c>
      <c r="E884">
        <v>1</v>
      </c>
      <c r="F884">
        <v>1</v>
      </c>
      <c r="G884">
        <v>0.1154</v>
      </c>
      <c r="H884">
        <v>1.1999999999999999E-3</v>
      </c>
      <c r="I884">
        <v>0.47470000000000001</v>
      </c>
      <c r="J884">
        <v>-1.6999999999999999E-3</v>
      </c>
      <c r="K884">
        <v>0</v>
      </c>
      <c r="L884">
        <v>1.5800000000000002E-2</v>
      </c>
      <c r="M884">
        <v>-1.6999999999999999E-3</v>
      </c>
      <c r="N884">
        <v>0</v>
      </c>
      <c r="O884">
        <v>1.72E-2</v>
      </c>
      <c r="P884">
        <v>-1.6999999999999999E-3</v>
      </c>
      <c r="Q884">
        <v>0</v>
      </c>
      <c r="R884">
        <v>1.5699999999999999E-2</v>
      </c>
      <c r="S884">
        <v>7.7999999999999996E-3</v>
      </c>
      <c r="T884">
        <v>7.7999999999999996E-3</v>
      </c>
      <c r="U884">
        <v>7.7999999999999996E-3</v>
      </c>
      <c r="V884">
        <v>1.5699999999999999E-2</v>
      </c>
      <c r="W884">
        <v>1</v>
      </c>
      <c r="X884">
        <v>1.5699999999999999E-2</v>
      </c>
      <c r="Y884">
        <v>1</v>
      </c>
      <c r="Z884">
        <v>1.5699999999999999E-2</v>
      </c>
      <c r="AA884">
        <v>1.5699999999999999E-2</v>
      </c>
      <c r="AB884">
        <v>1</v>
      </c>
      <c r="AC884">
        <v>1.5699999999999999E-2</v>
      </c>
      <c r="AD884">
        <v>1</v>
      </c>
      <c r="AE884">
        <v>1.5699999999999999E-2</v>
      </c>
      <c r="AF884">
        <f>LOG(Table1[[#This Row],[QEpsAll]])</f>
        <v>-0.32358076828163995</v>
      </c>
      <c r="AG884">
        <f>LOG(Table1[[#This Row],[QEpsBtm]])</f>
        <v>-1.8013429130455774</v>
      </c>
      <c r="AH884">
        <f>(LOG(Table1[[#This Row],[QEpsBtmIC]])-Table1[[#This Row],[QEpsBtmLog]])/(Table1[[#This Row],[QEpsBtm_BoolLog]]-Table1[[#This Row],[QEpsBtmLog]])</f>
        <v>-13.371617475910448</v>
      </c>
      <c r="AI884" s="1">
        <f>(LOG(Table1[[#This Row],[QEpsBtmICRand]])-Table1[[#This Row],[QEpsBtmLog]])/(Table1[[#This Row],[QEpsBtm_BoolLog]]-Table1[[#This Row],[QEpsBtmLog]])</f>
        <v>1</v>
      </c>
      <c r="AJ884" s="1">
        <f>(LOG(Table1[[#This Row],[QEpsBtmIC_HasseSimple]])-Table1[[#This Row],[QEpsBtmLog]])/(Table1[[#This Row],[QEpsBtm_BoolLog]]-Table1[[#This Row],[QEpsBtmLog]])</f>
        <v>1</v>
      </c>
      <c r="AK884" s="1">
        <f>(LOG(Table1[[#This Row],[QEpsBtmIC_Hasse]])-Table1[[#This Row],[QEpsBtmLog]])/(Table1[[#This Row],[QEpsBtm_BoolLog]]-Table1[[#This Row],[QEpsBtmLog]])</f>
        <v>1</v>
      </c>
      <c r="AL884" s="1">
        <f>(LOG(Table1[[#This Row],[QEpsBtmIC_Bool]])-Table1[[#This Row],[QEpsBtmLog]])/(Table1[[#This Row],[QEpsBtm_BoolLog]]-Table1[[#This Row],[QEpsBtmLog]])</f>
        <v>1</v>
      </c>
      <c r="AM884" s="1">
        <f>(LOG(Table1[[#This Row],[QEpsBtm_HasseSimple]])-Table1[[#This Row],[QEpsBtmLog]])/(Table1[[#This Row],[QEpsBtm_BoolLog]]-Table1[[#This Row],[QEpsBtmLog]])</f>
        <v>1</v>
      </c>
      <c r="AN884" s="1">
        <f>(LOG(Table1[[#This Row],[QEpsBtm_Hasse]])-Table1[[#This Row],[QEpsBtmLog]])/(Table1[[#This Row],[QEpsBtm_BoolLog]]-Table1[[#This Row],[QEpsBtmLog]])</f>
        <v>1</v>
      </c>
      <c r="AO884" s="1">
        <f>LOG(Table1[[#This Row],[QEpsBtm_Bool]])</f>
        <v>-1.8041003475907662</v>
      </c>
    </row>
    <row r="885" spans="1:41" hidden="1" x14ac:dyDescent="0.25">
      <c r="A885" s="1" t="s">
        <v>48</v>
      </c>
      <c r="B885" t="s">
        <v>53</v>
      </c>
      <c r="C885">
        <v>155</v>
      </c>
      <c r="D885">
        <v>1</v>
      </c>
      <c r="E885">
        <v>7</v>
      </c>
      <c r="F885">
        <v>7</v>
      </c>
      <c r="G885">
        <v>0.1154</v>
      </c>
      <c r="H885">
        <v>1.1999999999999999E-3</v>
      </c>
      <c r="I885">
        <v>0.47470000000000001</v>
      </c>
      <c r="J885">
        <v>3.3099999999999997E-2</v>
      </c>
      <c r="K885">
        <v>2.8E-3</v>
      </c>
      <c r="L885">
        <v>2.5399999999999999E-2</v>
      </c>
      <c r="M885">
        <v>3.6999999999999998E-2</v>
      </c>
      <c r="N885">
        <v>0</v>
      </c>
      <c r="O885">
        <v>2.1399999999999999E-2</v>
      </c>
      <c r="P885">
        <v>6.2799999999999995E-2</v>
      </c>
      <c r="Q885">
        <v>0</v>
      </c>
      <c r="R885">
        <v>6.9000000000000006E-2</v>
      </c>
      <c r="S885">
        <v>7.0300000000000001E-2</v>
      </c>
      <c r="T885">
        <v>7.0300000000000001E-2</v>
      </c>
      <c r="U885">
        <v>8.5900000000000004E-2</v>
      </c>
      <c r="V885">
        <v>6.5799999999999997E-2</v>
      </c>
      <c r="W885">
        <v>5.5096999999999996</v>
      </c>
      <c r="X885">
        <v>5.2400000000000002E-2</v>
      </c>
      <c r="Y885">
        <v>4.6299000000000001</v>
      </c>
      <c r="Z885">
        <v>7.2099999999999997E-2</v>
      </c>
      <c r="AA885">
        <v>6.5799999999999997E-2</v>
      </c>
      <c r="AB885">
        <v>5.5096999999999996</v>
      </c>
      <c r="AC885">
        <v>5.2400000000000002E-2</v>
      </c>
      <c r="AD885">
        <v>4.6299000000000001</v>
      </c>
      <c r="AE885">
        <v>7.2099999999999997E-2</v>
      </c>
      <c r="AF885">
        <f>LOG(Table1[[#This Row],[QEpsAll]])</f>
        <v>-0.32358076828163995</v>
      </c>
      <c r="AG885">
        <f>LOG(Table1[[#This Row],[QEpsBtm]])</f>
        <v>-1.5951662833800619</v>
      </c>
      <c r="AH885">
        <f>(LOG(Table1[[#This Row],[QEpsBtmIC]])-Table1[[#This Row],[QEpsBtmLog]])/(Table1[[#This Row],[QEpsBtm_BoolLog]]-Table1[[#This Row],[QEpsBtmLog]])</f>
        <v>-0.16424561686645653</v>
      </c>
      <c r="AI885" s="1">
        <f>(LOG(Table1[[#This Row],[QEpsBtmICRand]])-Table1[[#This Row],[QEpsBtmLog]])/(Table1[[#This Row],[QEpsBtm_BoolLog]]-Table1[[#This Row],[QEpsBtmLog]])</f>
        <v>0.95787660831831323</v>
      </c>
      <c r="AJ885" s="1">
        <f>(LOG(Table1[[#This Row],[QEpsBtmIC_HasseSimple]])-Table1[[#This Row],[QEpsBtmLog]])/(Table1[[#This Row],[QEpsBtm_BoolLog]]-Table1[[#This Row],[QEpsBtmLog]])</f>
        <v>0.91236098999874926</v>
      </c>
      <c r="AK885" s="1">
        <f>(LOG(Table1[[#This Row],[QEpsBtmIC_Hasse]])-Table1[[#This Row],[QEpsBtmLog]])/(Table1[[#This Row],[QEpsBtm_BoolLog]]-Table1[[#This Row],[QEpsBtmLog]])</f>
        <v>0.69409952731993774</v>
      </c>
      <c r="AL885" s="1">
        <f>(LOG(Table1[[#This Row],[QEpsBtmIC_Bool]])-Table1[[#This Row],[QEpsBtmLog]])/(Table1[[#This Row],[QEpsBtm_BoolLog]]-Table1[[#This Row],[QEpsBtmLog]])</f>
        <v>1</v>
      </c>
      <c r="AM885" s="1">
        <f>(LOG(Table1[[#This Row],[QEpsBtm_HasseSimple]])-Table1[[#This Row],[QEpsBtmLog]])/(Table1[[#This Row],[QEpsBtm_BoolLog]]-Table1[[#This Row],[QEpsBtmLog]])</f>
        <v>0.91236098999874926</v>
      </c>
      <c r="AN885" s="1">
        <f>(LOG(Table1[[#This Row],[QEpsBtm_Hasse]])-Table1[[#This Row],[QEpsBtmLog]])/(Table1[[#This Row],[QEpsBtm_BoolLog]]-Table1[[#This Row],[QEpsBtmLog]])</f>
        <v>0.69409952731993774</v>
      </c>
      <c r="AO885" s="1">
        <f>LOG(Table1[[#This Row],[QEpsBtm_Bool]])</f>
        <v>-1.1420647352805711</v>
      </c>
    </row>
    <row r="886" spans="1:41" hidden="1" x14ac:dyDescent="0.25">
      <c r="A886" s="1" t="s">
        <v>48</v>
      </c>
      <c r="B886" t="s">
        <v>53</v>
      </c>
      <c r="C886">
        <v>155</v>
      </c>
      <c r="D886">
        <v>2</v>
      </c>
      <c r="E886">
        <v>23</v>
      </c>
      <c r="F886">
        <v>23</v>
      </c>
      <c r="G886">
        <v>0.1154</v>
      </c>
      <c r="H886">
        <v>1.1999999999999999E-3</v>
      </c>
      <c r="I886">
        <v>0.47470000000000001</v>
      </c>
      <c r="J886">
        <v>4.9799999999999997E-2</v>
      </c>
      <c r="K886">
        <v>0</v>
      </c>
      <c r="L886">
        <v>9.4700000000000006E-2</v>
      </c>
      <c r="M886">
        <v>4.9799999999999997E-2</v>
      </c>
      <c r="N886">
        <v>0</v>
      </c>
      <c r="O886">
        <v>9.5100000000000004E-2</v>
      </c>
      <c r="P886">
        <v>0.1014</v>
      </c>
      <c r="Q886">
        <v>0</v>
      </c>
      <c r="R886">
        <v>0.32279999999999998</v>
      </c>
      <c r="S886">
        <v>0.1016</v>
      </c>
      <c r="T886">
        <v>0.1016</v>
      </c>
      <c r="U886">
        <v>0.1172</v>
      </c>
      <c r="V886">
        <v>0.32050000000000001</v>
      </c>
      <c r="W886">
        <v>16.032299999999999</v>
      </c>
      <c r="X886">
        <v>0.2833</v>
      </c>
      <c r="Y886">
        <v>13.111000000000001</v>
      </c>
      <c r="Z886">
        <v>0.38819999999999999</v>
      </c>
      <c r="AA886">
        <v>0.32050000000000001</v>
      </c>
      <c r="AB886">
        <v>16.032299999999999</v>
      </c>
      <c r="AC886">
        <v>0.2833</v>
      </c>
      <c r="AD886">
        <v>13.111000000000001</v>
      </c>
      <c r="AE886">
        <v>0.38819999999999999</v>
      </c>
      <c r="AF886">
        <f>LOG(Table1[[#This Row],[QEpsAll]])</f>
        <v>-0.32358076828163995</v>
      </c>
      <c r="AG886">
        <f>LOG(Table1[[#This Row],[QEpsBtm]])</f>
        <v>-1.0236500209967265</v>
      </c>
      <c r="AH886">
        <f>(LOG(Table1[[#This Row],[QEpsBtmIC]])-Table1[[#This Row],[QEpsBtmLog]])/(Table1[[#This Row],[QEpsBtm_BoolLog]]-Table1[[#This Row],[QEpsBtmLog]])</f>
        <v>2.9876307273839736E-3</v>
      </c>
      <c r="AI886" s="1">
        <f>(LOG(Table1[[#This Row],[QEpsBtmICRand]])-Table1[[#This Row],[QEpsBtmLog]])/(Table1[[#This Row],[QEpsBtm_BoolLog]]-Table1[[#This Row],[QEpsBtmLog]])</f>
        <v>0.86923244822189172</v>
      </c>
      <c r="AJ886" s="1">
        <f>(LOG(Table1[[#This Row],[QEpsBtmIC_HasseSimple]])-Table1[[#This Row],[QEpsBtmLog]])/(Table1[[#This Row],[QEpsBtm_BoolLog]]-Table1[[#This Row],[QEpsBtmLog]])</f>
        <v>0.86416395784374711</v>
      </c>
      <c r="AK886" s="1">
        <f>(LOG(Table1[[#This Row],[QEpsBtmIC_Hasse]])-Table1[[#This Row],[QEpsBtmLog]])/(Table1[[#This Row],[QEpsBtm_BoolLog]]-Table1[[#This Row],[QEpsBtmLog]])</f>
        <v>0.77671337223177306</v>
      </c>
      <c r="AL886" s="1">
        <f>(LOG(Table1[[#This Row],[QEpsBtmIC_Bool]])-Table1[[#This Row],[QEpsBtmLog]])/(Table1[[#This Row],[QEpsBtm_BoolLog]]-Table1[[#This Row],[QEpsBtmLog]])</f>
        <v>1</v>
      </c>
      <c r="AM886" s="1">
        <f>(LOG(Table1[[#This Row],[QEpsBtm_HasseSimple]])-Table1[[#This Row],[QEpsBtmLog]])/(Table1[[#This Row],[QEpsBtm_BoolLog]]-Table1[[#This Row],[QEpsBtmLog]])</f>
        <v>0.86416395784374711</v>
      </c>
      <c r="AN886" s="1">
        <f>(LOG(Table1[[#This Row],[QEpsBtm_Hasse]])-Table1[[#This Row],[QEpsBtmLog]])/(Table1[[#This Row],[QEpsBtm_BoolLog]]-Table1[[#This Row],[QEpsBtmLog]])</f>
        <v>0.77671337223177306</v>
      </c>
      <c r="AO886" s="1">
        <f>LOG(Table1[[#This Row],[QEpsBtm_Bool]])</f>
        <v>-0.41094446894765602</v>
      </c>
    </row>
    <row r="887" spans="1:41" hidden="1" x14ac:dyDescent="0.25">
      <c r="A887" s="1" t="s">
        <v>48</v>
      </c>
      <c r="B887" t="s">
        <v>53</v>
      </c>
      <c r="C887">
        <v>155</v>
      </c>
      <c r="D887">
        <v>3</v>
      </c>
      <c r="E887">
        <v>59</v>
      </c>
      <c r="F887">
        <v>59</v>
      </c>
      <c r="G887">
        <v>0.1154</v>
      </c>
      <c r="H887">
        <v>1.1999999999999999E-3</v>
      </c>
      <c r="I887">
        <v>0.47470000000000001</v>
      </c>
      <c r="J887">
        <v>6.2600000000000003E-2</v>
      </c>
      <c r="K887">
        <v>0</v>
      </c>
      <c r="L887">
        <v>0.1163</v>
      </c>
      <c r="M887">
        <v>6.2600000000000003E-2</v>
      </c>
      <c r="N887">
        <v>0</v>
      </c>
      <c r="O887">
        <v>0.1182</v>
      </c>
      <c r="P887">
        <v>0.12720000000000001</v>
      </c>
      <c r="Q887">
        <v>0</v>
      </c>
      <c r="R887">
        <v>0.57050000000000001</v>
      </c>
      <c r="S887">
        <v>0.1328</v>
      </c>
      <c r="T887">
        <v>0.1328</v>
      </c>
      <c r="U887">
        <v>0.1328</v>
      </c>
      <c r="V887">
        <v>0.68430000000000002</v>
      </c>
      <c r="W887">
        <v>42.423299999999998</v>
      </c>
      <c r="X887">
        <v>0.57389999999999997</v>
      </c>
      <c r="Y887">
        <v>35.503</v>
      </c>
      <c r="Z887">
        <v>0.82589999999999997</v>
      </c>
      <c r="AA887">
        <v>0.68430000000000002</v>
      </c>
      <c r="AB887">
        <v>42.423299999999998</v>
      </c>
      <c r="AC887">
        <v>0.57389999999999997</v>
      </c>
      <c r="AD887">
        <v>35.503</v>
      </c>
      <c r="AE887">
        <v>0.82589999999999997</v>
      </c>
      <c r="AF887">
        <f>LOG(Table1[[#This Row],[QEpsAll]])</f>
        <v>-0.32358076828163995</v>
      </c>
      <c r="AG887">
        <f>LOG(Table1[[#This Row],[QEpsBtm]])</f>
        <v>-0.93442028527155163</v>
      </c>
      <c r="AH887">
        <f>(LOG(Table1[[#This Row],[QEpsBtmIC]])-Table1[[#This Row],[QEpsBtmLog]])/(Table1[[#This Row],[QEpsBtm_BoolLog]]-Table1[[#This Row],[QEpsBtmLog]])</f>
        <v>8.2666123277387853E-3</v>
      </c>
      <c r="AI887" s="1">
        <f>(LOG(Table1[[#This Row],[QEpsBtmICRand]])-Table1[[#This Row],[QEpsBtmLog]])/(Table1[[#This Row],[QEpsBtm_BoolLog]]-Table1[[#This Row],[QEpsBtmLog]])</f>
        <v>0.8112735752253305</v>
      </c>
      <c r="AJ887" s="1">
        <f>(LOG(Table1[[#This Row],[QEpsBtmIC_HasseSimple]])-Table1[[#This Row],[QEpsBtmLog]])/(Table1[[#This Row],[QEpsBtm_BoolLog]]-Table1[[#This Row],[QEpsBtmLog]])</f>
        <v>0.90405691918038877</v>
      </c>
      <c r="AK887" s="1">
        <f>(LOG(Table1[[#This Row],[QEpsBtmIC_Hasse]])-Table1[[#This Row],[QEpsBtmLog]])/(Table1[[#This Row],[QEpsBtm_BoolLog]]-Table1[[#This Row],[QEpsBtmLog]])</f>
        <v>0.81430474079607185</v>
      </c>
      <c r="AL887" s="1">
        <f>(LOG(Table1[[#This Row],[QEpsBtmIC_Bool]])-Table1[[#This Row],[QEpsBtmLog]])/(Table1[[#This Row],[QEpsBtm_BoolLog]]-Table1[[#This Row],[QEpsBtmLog]])</f>
        <v>1</v>
      </c>
      <c r="AM887" s="1">
        <f>(LOG(Table1[[#This Row],[QEpsBtm_HasseSimple]])-Table1[[#This Row],[QEpsBtmLog]])/(Table1[[#This Row],[QEpsBtm_BoolLog]]-Table1[[#This Row],[QEpsBtmLog]])</f>
        <v>0.90405691918038877</v>
      </c>
      <c r="AN887" s="1">
        <f>(LOG(Table1[[#This Row],[QEpsBtm_Hasse]])-Table1[[#This Row],[QEpsBtmLog]])/(Table1[[#This Row],[QEpsBtm_BoolLog]]-Table1[[#This Row],[QEpsBtmLog]])</f>
        <v>0.81430474079607185</v>
      </c>
      <c r="AO887" s="1">
        <f>LOG(Table1[[#This Row],[QEpsBtm_Bool]])</f>
        <v>-8.3072533887007319E-2</v>
      </c>
    </row>
    <row r="888" spans="1:41" hidden="1" x14ac:dyDescent="0.25">
      <c r="A888" s="1" t="s">
        <v>48</v>
      </c>
      <c r="B888" t="s">
        <v>53</v>
      </c>
      <c r="C888">
        <v>155</v>
      </c>
      <c r="D888">
        <v>4</v>
      </c>
      <c r="E888">
        <v>127</v>
      </c>
      <c r="F888">
        <v>129</v>
      </c>
      <c r="G888">
        <v>0.1154</v>
      </c>
      <c r="H888">
        <v>1.1999999999999999E-3</v>
      </c>
      <c r="I888">
        <v>0.47470000000000001</v>
      </c>
      <c r="J888">
        <v>8.5800000000000001E-2</v>
      </c>
      <c r="K888">
        <v>1.6999999999999999E-3</v>
      </c>
      <c r="L888">
        <v>0.25219999999999998</v>
      </c>
      <c r="M888">
        <v>8.3299999999999999E-2</v>
      </c>
      <c r="N888">
        <v>2.0999999999999999E-3</v>
      </c>
      <c r="O888">
        <v>0.24540000000000001</v>
      </c>
      <c r="P888">
        <v>0.15029999999999999</v>
      </c>
      <c r="Q888">
        <v>1.6999999999999999E-3</v>
      </c>
      <c r="R888">
        <v>0.88749999999999996</v>
      </c>
      <c r="S888">
        <v>0.1484</v>
      </c>
      <c r="T888">
        <v>0.1484</v>
      </c>
      <c r="U888">
        <v>0.1484</v>
      </c>
      <c r="V888">
        <v>1.8943000000000001</v>
      </c>
      <c r="W888">
        <v>86.512900000000002</v>
      </c>
      <c r="X888">
        <v>1.6822999999999999</v>
      </c>
      <c r="Y888">
        <v>73.105199999999996</v>
      </c>
      <c r="Z888">
        <v>2.4500999999999999</v>
      </c>
      <c r="AA888">
        <v>1.9123000000000001</v>
      </c>
      <c r="AB888">
        <v>87.267700000000005</v>
      </c>
      <c r="AC888">
        <v>1.6912</v>
      </c>
      <c r="AD888">
        <v>73.530100000000004</v>
      </c>
      <c r="AE888">
        <v>2.4792999999999998</v>
      </c>
      <c r="AF888">
        <f>LOG(Table1[[#This Row],[QEpsAll]])</f>
        <v>-0.32358076828163995</v>
      </c>
      <c r="AG888">
        <f>LOG(Table1[[#This Row],[QEpsBtm]])</f>
        <v>-0.59825491776293727</v>
      </c>
      <c r="AH888">
        <f>(LOG(Table1[[#This Row],[QEpsBtmIC]])-Table1[[#This Row],[QEpsBtmLog]])/(Table1[[#This Row],[QEpsBtm_BoolLog]]-Table1[[#This Row],[QEpsBtmLog]])</f>
        <v>-1.2021529547727516E-2</v>
      </c>
      <c r="AI888" s="1">
        <f>(LOG(Table1[[#This Row],[QEpsBtmICRand]])-Table1[[#This Row],[QEpsBtmLog]])/(Table1[[#This Row],[QEpsBtm_BoolLog]]-Table1[[#This Row],[QEpsBtmLog]])</f>
        <v>0.55337436537198781</v>
      </c>
      <c r="AJ888" s="1">
        <f>(LOG(Table1[[#This Row],[QEpsBtmIC_HasseSimple]])-Table1[[#This Row],[QEpsBtmLog]])/(Table1[[#This Row],[QEpsBtm_BoolLog]]-Table1[[#This Row],[QEpsBtmLog]])</f>
        <v>0.89100307470819795</v>
      </c>
      <c r="AK888" s="1">
        <f>(LOG(Table1[[#This Row],[QEpsBtmIC_Hasse]])-Table1[[#This Row],[QEpsBtmLog]])/(Table1[[#This Row],[QEpsBtm_BoolLog]]-Table1[[#This Row],[QEpsBtmLog]])</f>
        <v>0.83696321020414599</v>
      </c>
      <c r="AL888" s="1">
        <f>(LOG(Table1[[#This Row],[QEpsBtmIC_Bool]])-Table1[[#This Row],[QEpsBtmLog]])/(Table1[[#This Row],[QEpsBtm_BoolLog]]-Table1[[#This Row],[QEpsBtmLog]])</f>
        <v>1.0052107234085472</v>
      </c>
      <c r="AM888" s="1">
        <f>(LOG(Table1[[#This Row],[QEpsBtm_HasseSimple]])-Table1[[#This Row],[QEpsBtmLog]])/(Table1[[#This Row],[QEpsBtm_BoolLog]]-Table1[[#This Row],[QEpsBtmLog]])</f>
        <v>0.88684356014479271</v>
      </c>
      <c r="AN888" s="1">
        <f>(LOG(Table1[[#This Row],[QEpsBtm_Hasse]])-Table1[[#This Row],[QEpsBtmLog]])/(Table1[[#This Row],[QEpsBtm_BoolLog]]-Table1[[#This Row],[QEpsBtmLog]])</f>
        <v>0.83464253452873738</v>
      </c>
      <c r="AO888" s="1">
        <f>LOG(Table1[[#This Row],[QEpsBtm_Bool]])</f>
        <v>0.38918381030816479</v>
      </c>
    </row>
    <row r="889" spans="1:41" hidden="1" x14ac:dyDescent="0.25">
      <c r="A889" s="1" t="s">
        <v>48</v>
      </c>
      <c r="B889" t="s">
        <v>53</v>
      </c>
      <c r="C889">
        <v>155</v>
      </c>
      <c r="D889">
        <v>5</v>
      </c>
      <c r="E889">
        <v>248</v>
      </c>
      <c r="F889">
        <v>257</v>
      </c>
      <c r="G889">
        <v>0.1154</v>
      </c>
      <c r="H889">
        <v>1.1999999999999999E-3</v>
      </c>
      <c r="I889">
        <v>0.47470000000000001</v>
      </c>
      <c r="J889">
        <v>9.2299999999999993E-2</v>
      </c>
      <c r="K889">
        <v>2E-3</v>
      </c>
      <c r="L889">
        <v>0.27889999999999998</v>
      </c>
      <c r="M889">
        <v>9.0999999999999998E-2</v>
      </c>
      <c r="N889">
        <v>1.6999999999999999E-3</v>
      </c>
      <c r="O889">
        <v>0.27789999999999998</v>
      </c>
      <c r="P889">
        <v>0.16569999999999999</v>
      </c>
      <c r="Q889">
        <v>0</v>
      </c>
      <c r="R889">
        <v>0.96579999999999999</v>
      </c>
      <c r="S889">
        <v>0.1641</v>
      </c>
      <c r="T889">
        <v>0.1641</v>
      </c>
      <c r="U889">
        <v>0.1641</v>
      </c>
      <c r="V889">
        <v>3.1882000000000001</v>
      </c>
      <c r="W889">
        <v>157.53620000000001</v>
      </c>
      <c r="X889">
        <v>2.5596000000000001</v>
      </c>
      <c r="Y889">
        <v>126.22839999999999</v>
      </c>
      <c r="Z889">
        <v>4.2698</v>
      </c>
      <c r="AA889">
        <v>3.2900999999999998</v>
      </c>
      <c r="AB889">
        <v>160.7422</v>
      </c>
      <c r="AC889">
        <v>2.5893999999999999</v>
      </c>
      <c r="AD889">
        <v>126.9944</v>
      </c>
      <c r="AE889">
        <v>4.4461000000000004</v>
      </c>
      <c r="AF889">
        <f>LOG(Table1[[#This Row],[QEpsAll]])</f>
        <v>-0.32358076828163995</v>
      </c>
      <c r="AG889">
        <f>LOG(Table1[[#This Row],[QEpsBtm]])</f>
        <v>-0.55455148573395019</v>
      </c>
      <c r="AH889">
        <f>(LOG(Table1[[#This Row],[QEpsBtmIC]])-Table1[[#This Row],[QEpsBtmLog]])/(Table1[[#This Row],[QEpsBtm_BoolLog]]-Table1[[#This Row],[QEpsBtmLog]])</f>
        <v>-1.3164737886832531E-3</v>
      </c>
      <c r="AI889" s="1">
        <f>(LOG(Table1[[#This Row],[QEpsBtmICRand]])-Table1[[#This Row],[QEpsBtmLog]])/(Table1[[#This Row],[QEpsBtm_BoolLog]]-Table1[[#This Row],[QEpsBtmLog]])</f>
        <v>0.45523826421120211</v>
      </c>
      <c r="AJ889" s="1">
        <f>(LOG(Table1[[#This Row],[QEpsBtmIC_HasseSimple]])-Table1[[#This Row],[QEpsBtmLog]])/(Table1[[#This Row],[QEpsBtm_BoolLog]]-Table1[[#This Row],[QEpsBtmLog]])</f>
        <v>0.904470591034505</v>
      </c>
      <c r="AK889" s="1">
        <f>(LOG(Table1[[#This Row],[QEpsBtmIC_Hasse]])-Table1[[#This Row],[QEpsBtmLog]])/(Table1[[#This Row],[QEpsBtm_BoolLog]]-Table1[[#This Row],[QEpsBtmLog]])</f>
        <v>0.81669544194540467</v>
      </c>
      <c r="AL889" s="1">
        <f>(LOG(Table1[[#This Row],[QEpsBtmIC_Bool]])-Table1[[#This Row],[QEpsBtmLog]])/(Table1[[#This Row],[QEpsBtm_BoolLog]]-Table1[[#This Row],[QEpsBtmLog]])</f>
        <v>1.0148289462312683</v>
      </c>
      <c r="AM889" s="1">
        <f>(LOG(Table1[[#This Row],[QEpsBtm_HasseSimple]])-Table1[[#This Row],[QEpsBtmLog]])/(Table1[[#This Row],[QEpsBtm_BoolLog]]-Table1[[#This Row],[QEpsBtmLog]])</f>
        <v>0.89293977812931458</v>
      </c>
      <c r="AN889" s="1">
        <f>(LOG(Table1[[#This Row],[QEpsBtm_Hasse]])-Table1[[#This Row],[QEpsBtmLog]])/(Table1[[#This Row],[QEpsBtm_BoolLog]]-Table1[[#This Row],[QEpsBtmLog]])</f>
        <v>0.81245306555129193</v>
      </c>
      <c r="AO889" s="1">
        <f>LOG(Table1[[#This Row],[QEpsBtm_Bool]])</f>
        <v>0.63040753288670759</v>
      </c>
    </row>
    <row r="890" spans="1:41" hidden="1" x14ac:dyDescent="0.25">
      <c r="A890" s="1" t="s">
        <v>48</v>
      </c>
      <c r="B890" t="s">
        <v>53</v>
      </c>
      <c r="C890">
        <v>155</v>
      </c>
      <c r="D890">
        <v>6</v>
      </c>
      <c r="E890">
        <v>443</v>
      </c>
      <c r="F890">
        <v>473</v>
      </c>
      <c r="G890">
        <v>0.1154</v>
      </c>
      <c r="H890">
        <v>1.1999999999999999E-3</v>
      </c>
      <c r="I890">
        <v>0.47470000000000001</v>
      </c>
      <c r="J890">
        <v>0.1012</v>
      </c>
      <c r="K890">
        <v>0</v>
      </c>
      <c r="L890">
        <v>0.3629</v>
      </c>
      <c r="M890">
        <v>0.1011</v>
      </c>
      <c r="N890">
        <v>0</v>
      </c>
      <c r="O890">
        <v>0.36649999999999999</v>
      </c>
      <c r="P890">
        <v>0.17349999999999999</v>
      </c>
      <c r="Q890">
        <v>2E-3</v>
      </c>
      <c r="R890">
        <v>0.98629999999999995</v>
      </c>
      <c r="S890">
        <v>0.1797</v>
      </c>
      <c r="T890">
        <v>0.1641</v>
      </c>
      <c r="U890">
        <v>0.1797</v>
      </c>
      <c r="V890">
        <v>6.6182999999999996</v>
      </c>
      <c r="W890">
        <v>256.46260000000001</v>
      </c>
      <c r="X890">
        <v>5.4676999999999998</v>
      </c>
      <c r="Y890">
        <v>197.3261</v>
      </c>
      <c r="Z890">
        <v>9.7317999999999998</v>
      </c>
      <c r="AA890">
        <v>6.9413999999999998</v>
      </c>
      <c r="AB890">
        <v>265.79590000000002</v>
      </c>
      <c r="AC890">
        <v>5.5586000000000002</v>
      </c>
      <c r="AD890">
        <v>199.1163</v>
      </c>
      <c r="AE890">
        <v>10.311999999999999</v>
      </c>
      <c r="AF890">
        <f>LOG(Table1[[#This Row],[QEpsAll]])</f>
        <v>-0.32358076828163995</v>
      </c>
      <c r="AG890">
        <f>LOG(Table1[[#This Row],[QEpsBtm]])</f>
        <v>-0.44021303179944349</v>
      </c>
      <c r="AH890">
        <f>(LOG(Table1[[#This Row],[QEpsBtmIC]])-Table1[[#This Row],[QEpsBtmLog]])/(Table1[[#This Row],[QEpsBtm_BoolLog]]-Table1[[#This Row],[QEpsBtmLog]])</f>
        <v>3.0012546542625817E-3</v>
      </c>
      <c r="AI890" s="1">
        <f>(LOG(Table1[[#This Row],[QEpsBtmICRand]])-Table1[[#This Row],[QEpsBtmLog]])/(Table1[[#This Row],[QEpsBtm_BoolLog]]-Table1[[#This Row],[QEpsBtmLog]])</f>
        <v>0.30399060353432911</v>
      </c>
      <c r="AJ890" s="1">
        <f>(LOG(Table1[[#This Row],[QEpsBtmIC_HasseSimple]])-Table1[[#This Row],[QEpsBtmLog]])/(Table1[[#This Row],[QEpsBtm_BoolLog]]-Table1[[#This Row],[QEpsBtmLog]])</f>
        <v>0.89726584572316748</v>
      </c>
      <c r="AK890" s="1">
        <f>(LOG(Table1[[#This Row],[QEpsBtmIC_Hasse]])-Table1[[#This Row],[QEpsBtmLog]])/(Table1[[#This Row],[QEpsBtm_BoolLog]]-Table1[[#This Row],[QEpsBtmLog]])</f>
        <v>0.82972087993841204</v>
      </c>
      <c r="AL890" s="1">
        <f>(LOG(Table1[[#This Row],[QEpsBtmIC_Bool]])-Table1[[#This Row],[QEpsBtmLog]])/(Table1[[#This Row],[QEpsBtm_BoolLog]]-Table1[[#This Row],[QEpsBtmLog]])</f>
        <v>1.0176068468051238</v>
      </c>
      <c r="AM890" s="1">
        <f>(LOG(Table1[[#This Row],[QEpsBtm_HasseSimple]])-Table1[[#This Row],[QEpsBtmLog]])/(Table1[[#This Row],[QEpsBtm_BoolLog]]-Table1[[#This Row],[QEpsBtmLog]])</f>
        <v>0.88277373415629301</v>
      </c>
      <c r="AN890" s="1">
        <f>(LOG(Table1[[#This Row],[QEpsBtm_Hasse]])-Table1[[#This Row],[QEpsBtmLog]])/(Table1[[#This Row],[QEpsBtm_BoolLog]]-Table1[[#This Row],[QEpsBtmLog]])</f>
        <v>0.82470777846071641</v>
      </c>
      <c r="AO890" s="1">
        <f>LOG(Table1[[#This Row],[QEpsBtm_Bool]])</f>
        <v>0.98819317508523985</v>
      </c>
    </row>
    <row r="891" spans="1:41" hidden="1" x14ac:dyDescent="0.25">
      <c r="A891" s="1" t="s">
        <v>48</v>
      </c>
      <c r="B891" t="s">
        <v>53</v>
      </c>
      <c r="C891">
        <v>155</v>
      </c>
      <c r="D891">
        <v>7</v>
      </c>
      <c r="E891">
        <v>664</v>
      </c>
      <c r="F891">
        <v>720</v>
      </c>
      <c r="G891">
        <v>0.1154</v>
      </c>
      <c r="H891">
        <v>1.1999999999999999E-3</v>
      </c>
      <c r="I891">
        <v>0.47470000000000001</v>
      </c>
      <c r="J891">
        <v>0.1077</v>
      </c>
      <c r="K891">
        <v>2.0999999999999999E-3</v>
      </c>
      <c r="L891">
        <v>0.38340000000000002</v>
      </c>
      <c r="M891">
        <v>0.1114</v>
      </c>
      <c r="N891">
        <v>1.6999999999999999E-3</v>
      </c>
      <c r="O891">
        <v>0.38829999999999998</v>
      </c>
      <c r="P891">
        <v>0.17860000000000001</v>
      </c>
      <c r="Q891">
        <v>0</v>
      </c>
      <c r="R891">
        <v>0.99280000000000002</v>
      </c>
      <c r="S891">
        <v>0.1797</v>
      </c>
      <c r="T891">
        <v>0.1797</v>
      </c>
      <c r="U891">
        <v>0.1953</v>
      </c>
      <c r="V891">
        <v>8.8674999999999997</v>
      </c>
      <c r="W891">
        <v>353.99779999999998</v>
      </c>
      <c r="X891">
        <v>6.8632</v>
      </c>
      <c r="Y891">
        <v>266.73970000000003</v>
      </c>
      <c r="Z891">
        <v>13.7072</v>
      </c>
      <c r="AA891">
        <v>9.4413999999999998</v>
      </c>
      <c r="AB891">
        <v>370.44490000000002</v>
      </c>
      <c r="AC891">
        <v>7.0197000000000003</v>
      </c>
      <c r="AD891">
        <v>269.7611</v>
      </c>
      <c r="AE891">
        <v>14.797499999999999</v>
      </c>
      <c r="AF891">
        <f>LOG(Table1[[#This Row],[QEpsAll]])</f>
        <v>-0.32358076828163995</v>
      </c>
      <c r="AG891">
        <f>LOG(Table1[[#This Row],[QEpsBtm]])</f>
        <v>-0.4163478914579562</v>
      </c>
      <c r="AH891">
        <f>(LOG(Table1[[#This Row],[QEpsBtmIC]])-Table1[[#This Row],[QEpsBtmLog]])/(Table1[[#This Row],[QEpsBtm_BoolLog]]-Table1[[#This Row],[QEpsBtmLog]])</f>
        <v>3.550694605507432E-3</v>
      </c>
      <c r="AI891" s="1">
        <f>(LOG(Table1[[#This Row],[QEpsBtmICRand]])-Table1[[#This Row],[QEpsBtmLog]])/(Table1[[#This Row],[QEpsBtm_BoolLog]]-Table1[[#This Row],[QEpsBtmLog]])</f>
        <v>0.26602108640284622</v>
      </c>
      <c r="AJ891" s="1">
        <f>(LOG(Table1[[#This Row],[QEpsBtmIC_HasseSimple]])-Table1[[#This Row],[QEpsBtmLog]])/(Table1[[#This Row],[QEpsBtm_BoolLog]]-Table1[[#This Row],[QEpsBtmLog]])</f>
        <v>0.89576211801466543</v>
      </c>
      <c r="AK891" s="1">
        <f>(LOG(Table1[[#This Row],[QEpsBtmIC_Hasse]])-Table1[[#This Row],[QEpsBtmLog]])/(Table1[[#This Row],[QEpsBtm_BoolLog]]-Table1[[#This Row],[QEpsBtmLog]])</f>
        <v>0.81289459479746728</v>
      </c>
      <c r="AL891" s="1">
        <f>(LOG(Table1[[#This Row],[QEpsBtmIC_Bool]])-Table1[[#This Row],[QEpsBtmLog]])/(Table1[[#This Row],[QEpsBtm_BoolLog]]-Table1[[#This Row],[QEpsBtmLog]])</f>
        <v>1.0213993890216653</v>
      </c>
      <c r="AM891" s="1">
        <f>(LOG(Table1[[#This Row],[QEpsBtm_HasseSimple]])-Table1[[#This Row],[QEpsBtmLog]])/(Table1[[#This Row],[QEpsBtm_BoolLog]]-Table1[[#This Row],[QEpsBtmLog]])</f>
        <v>0.87822831298390891</v>
      </c>
      <c r="AN891" s="1">
        <f>(LOG(Table1[[#This Row],[QEpsBtm_Hasse]])-Table1[[#This Row],[QEpsBtmLog]])/(Table1[[#This Row],[QEpsBtm_BoolLog]]-Table1[[#This Row],[QEpsBtmLog]])</f>
        <v>0.8065906493287146</v>
      </c>
      <c r="AO891" s="1">
        <f>LOG(Table1[[#This Row],[QEpsBtm_Bool]])</f>
        <v>1.1369487495567714</v>
      </c>
    </row>
    <row r="892" spans="1:41" hidden="1" x14ac:dyDescent="0.25">
      <c r="A892" s="1" t="s">
        <v>48</v>
      </c>
      <c r="B892" t="s">
        <v>53</v>
      </c>
      <c r="C892">
        <v>155</v>
      </c>
      <c r="D892">
        <v>8</v>
      </c>
      <c r="E892">
        <v>951</v>
      </c>
      <c r="F892">
        <v>1066</v>
      </c>
      <c r="G892">
        <v>0.1154</v>
      </c>
      <c r="H892">
        <v>1.1999999999999999E-3</v>
      </c>
      <c r="I892">
        <v>0.47470000000000001</v>
      </c>
      <c r="J892">
        <v>0.11269999999999999</v>
      </c>
      <c r="K892">
        <v>1.2999999999999999E-3</v>
      </c>
      <c r="L892">
        <v>0.4133</v>
      </c>
      <c r="M892">
        <v>0.1139</v>
      </c>
      <c r="N892">
        <v>0</v>
      </c>
      <c r="O892">
        <v>0.42520000000000002</v>
      </c>
      <c r="P892">
        <v>0.185</v>
      </c>
      <c r="Q892">
        <v>2.0999999999999999E-3</v>
      </c>
      <c r="R892">
        <v>0.99519999999999997</v>
      </c>
      <c r="S892">
        <v>0.1953</v>
      </c>
      <c r="T892">
        <v>0.1797</v>
      </c>
      <c r="U892">
        <v>0.1953</v>
      </c>
      <c r="V892">
        <v>13.4274</v>
      </c>
      <c r="W892">
        <v>470.0575</v>
      </c>
      <c r="X892">
        <v>10.6145</v>
      </c>
      <c r="Y892">
        <v>349.51859999999999</v>
      </c>
      <c r="Z892">
        <v>22.9146</v>
      </c>
      <c r="AA892">
        <v>14.3896</v>
      </c>
      <c r="AB892">
        <v>494.70389999999998</v>
      </c>
      <c r="AC892">
        <v>10.8283</v>
      </c>
      <c r="AD892">
        <v>352.3082</v>
      </c>
      <c r="AE892">
        <v>25.2624</v>
      </c>
      <c r="AF892">
        <f>LOG(Table1[[#This Row],[QEpsAll]])</f>
        <v>-0.32358076828163995</v>
      </c>
      <c r="AG892">
        <f>LOG(Table1[[#This Row],[QEpsBtm]])</f>
        <v>-0.3837345947182918</v>
      </c>
      <c r="AH892">
        <f>(LOG(Table1[[#This Row],[QEpsBtmIC]])-Table1[[#This Row],[QEpsBtmLog]])/(Table1[[#This Row],[QEpsBtm_BoolLog]]-Table1[[#This Row],[QEpsBtmLog]])</f>
        <v>7.0693423513177806E-3</v>
      </c>
      <c r="AI892" s="1">
        <f>(LOG(Table1[[#This Row],[QEpsBtmICRand]])-Table1[[#This Row],[QEpsBtmLog]])/(Table1[[#This Row],[QEpsBtm_BoolLog]]-Table1[[#This Row],[QEpsBtmLog]])</f>
        <v>0.21885233587737171</v>
      </c>
      <c r="AJ892" s="1">
        <f>(LOG(Table1[[#This Row],[QEpsBtmIC_HasseSimple]])-Table1[[#This Row],[QEpsBtmLog]])/(Table1[[#This Row],[QEpsBtm_BoolLog]]-Table1[[#This Row],[QEpsBtmLog]])</f>
        <v>0.88412769391258617</v>
      </c>
      <c r="AK892" s="1">
        <f>(LOG(Table1[[#This Row],[QEpsBtmIC_Hasse]])-Table1[[#This Row],[QEpsBtmLog]])/(Table1[[#This Row],[QEpsBtm_BoolLog]]-Table1[[#This Row],[QEpsBtmLog]])</f>
        <v>0.81331388340595112</v>
      </c>
      <c r="AL892" s="1">
        <f>(LOG(Table1[[#This Row],[QEpsBtmIC_Bool]])-Table1[[#This Row],[QEpsBtmLog]])/(Table1[[#This Row],[QEpsBtm_BoolLog]]-Table1[[#This Row],[QEpsBtmLog]])</f>
        <v>1.0242924579234136</v>
      </c>
      <c r="AM892" s="1">
        <f>(LOG(Table1[[#This Row],[QEpsBtm_HasseSimple]])-Table1[[#This Row],[QEpsBtmLog]])/(Table1[[#This Row],[QEpsBtm_BoolLog]]-Table1[[#This Row],[QEpsBtmLog]])</f>
        <v>0.86689177979279219</v>
      </c>
      <c r="AN892" s="1">
        <f>(LOG(Table1[[#This Row],[QEpsBtm_Hasse]])-Table1[[#This Row],[QEpsBtmLog]])/(Table1[[#This Row],[QEpsBtm_BoolLog]]-Table1[[#This Row],[QEpsBtmLog]])</f>
        <v>0.8083474277983963</v>
      </c>
      <c r="AO892" s="1">
        <f>LOG(Table1[[#This Row],[QEpsBtm_Bool]])</f>
        <v>1.3601122805505208</v>
      </c>
    </row>
    <row r="893" spans="1:41" hidden="1" x14ac:dyDescent="0.25">
      <c r="A893" s="1" t="s">
        <v>48</v>
      </c>
      <c r="B893" t="s">
        <v>53</v>
      </c>
      <c r="C893">
        <v>155</v>
      </c>
      <c r="D893">
        <v>9</v>
      </c>
      <c r="E893">
        <v>1277</v>
      </c>
      <c r="F893">
        <v>1482</v>
      </c>
      <c r="G893">
        <v>0.1154</v>
      </c>
      <c r="H893">
        <v>1.1999999999999999E-3</v>
      </c>
      <c r="I893">
        <v>0.47470000000000001</v>
      </c>
      <c r="J893">
        <v>0.114</v>
      </c>
      <c r="K893">
        <v>0</v>
      </c>
      <c r="L893">
        <v>0.43819999999999998</v>
      </c>
      <c r="M893">
        <v>0.114</v>
      </c>
      <c r="N893">
        <v>0</v>
      </c>
      <c r="O893">
        <v>0.44259999999999999</v>
      </c>
      <c r="P893">
        <v>0.1913</v>
      </c>
      <c r="Q893">
        <v>0</v>
      </c>
      <c r="R893">
        <v>0.99629999999999996</v>
      </c>
      <c r="S893">
        <v>0.1953</v>
      </c>
      <c r="T893">
        <v>0.1953</v>
      </c>
      <c r="U893">
        <v>0.2109</v>
      </c>
      <c r="V893">
        <v>16.645199999999999</v>
      </c>
      <c r="W893">
        <v>594.99199999999996</v>
      </c>
      <c r="X893">
        <v>12.6839</v>
      </c>
      <c r="Y893">
        <v>439.77179999999998</v>
      </c>
      <c r="Z893">
        <v>29.747900000000001</v>
      </c>
      <c r="AA893">
        <v>18.1875</v>
      </c>
      <c r="AB893">
        <v>631.60509999999999</v>
      </c>
      <c r="AC893">
        <v>13.011100000000001</v>
      </c>
      <c r="AD893">
        <v>443.1293</v>
      </c>
      <c r="AE893">
        <v>34.101900000000001</v>
      </c>
      <c r="AF893">
        <f>LOG(Table1[[#This Row],[QEpsAll]])</f>
        <v>-0.32358076828163995</v>
      </c>
      <c r="AG893">
        <f>LOG(Table1[[#This Row],[QEpsBtm]])</f>
        <v>-0.35832762677531349</v>
      </c>
      <c r="AH893">
        <f>(LOG(Table1[[#This Row],[QEpsBtmIC]])-Table1[[#This Row],[QEpsBtmLog]])/(Table1[[#This Row],[QEpsBtm_BoolLog]]-Table1[[#This Row],[QEpsBtmLog]])</f>
        <v>2.3687489952107978E-3</v>
      </c>
      <c r="AI893" s="1">
        <f>(LOG(Table1[[#This Row],[QEpsBtmICRand]])-Table1[[#This Row],[QEpsBtmLog]])/(Table1[[#This Row],[QEpsBtm_BoolLog]]-Table1[[#This Row],[QEpsBtmLog]])</f>
        <v>0.19473789968717878</v>
      </c>
      <c r="AJ893" s="1">
        <f>(LOG(Table1[[#This Row],[QEpsBtmIC_HasseSimple]])-Table1[[#This Row],[QEpsBtmLog]])/(Table1[[#This Row],[QEpsBtm_BoolLog]]-Table1[[#This Row],[QEpsBtmLog]])</f>
        <v>0.88334688281567464</v>
      </c>
      <c r="AK893" s="1">
        <f>(LOG(Table1[[#This Row],[QEpsBtmIC_Hasse]])-Table1[[#This Row],[QEpsBtmLog]])/(Table1[[#This Row],[QEpsBtm_BoolLog]]-Table1[[#This Row],[QEpsBtmLog]])</f>
        <v>0.80393850477429551</v>
      </c>
      <c r="AL893" s="1">
        <f>(LOG(Table1[[#This Row],[QEpsBtmIC_Bool]])-Table1[[#This Row],[QEpsBtmLog]])/(Table1[[#This Row],[QEpsBtm_BoolLog]]-Table1[[#This Row],[QEpsBtmLog]])</f>
        <v>1.032384967658166</v>
      </c>
      <c r="AM893" s="1">
        <f>(LOG(Table1[[#This Row],[QEpsBtm_HasseSimple]])-Table1[[#This Row],[QEpsBtmLog]])/(Table1[[#This Row],[QEpsBtm_BoolLog]]-Table1[[#This Row],[QEpsBtmLog]])</f>
        <v>0.86233786110875787</v>
      </c>
      <c r="AN893" s="1">
        <f>(LOG(Table1[[#This Row],[QEpsBtm_Hasse]])-Table1[[#This Row],[QEpsBtmLog]])/(Table1[[#This Row],[QEpsBtm_BoolLog]]-Table1[[#This Row],[QEpsBtmLog]])</f>
        <v>0.79790001675608835</v>
      </c>
      <c r="AO893" s="1">
        <f>LOG(Table1[[#This Row],[QEpsBtm_Bool]])</f>
        <v>1.4734563129014626</v>
      </c>
    </row>
    <row r="894" spans="1:41" hidden="1" x14ac:dyDescent="0.25">
      <c r="A894" s="1" t="s">
        <v>0</v>
      </c>
      <c r="C894" t="s">
        <v>1</v>
      </c>
      <c r="D894" t="s">
        <v>2</v>
      </c>
      <c r="E894" t="s">
        <v>3</v>
      </c>
      <c r="F894" t="s">
        <v>4</v>
      </c>
      <c r="G894" t="s">
        <v>5</v>
      </c>
      <c r="H894" t="s">
        <v>6</v>
      </c>
      <c r="I894" t="s">
        <v>7</v>
      </c>
      <c r="J894" t="s">
        <v>8</v>
      </c>
      <c r="K894" t="s">
        <v>9</v>
      </c>
      <c r="L894" t="s">
        <v>10</v>
      </c>
      <c r="M894" t="s">
        <v>11</v>
      </c>
      <c r="N894" t="s">
        <v>12</v>
      </c>
      <c r="O894" t="s">
        <v>13</v>
      </c>
      <c r="P894" t="s">
        <v>14</v>
      </c>
      <c r="Q894" t="s">
        <v>15</v>
      </c>
      <c r="R894" t="s">
        <v>16</v>
      </c>
      <c r="S894" t="s">
        <v>17</v>
      </c>
      <c r="T894" t="s">
        <v>18</v>
      </c>
      <c r="U894" t="s">
        <v>19</v>
      </c>
      <c r="V894" t="s">
        <v>20</v>
      </c>
      <c r="W894" t="s">
        <v>21</v>
      </c>
      <c r="X894" t="s">
        <v>22</v>
      </c>
      <c r="Y894" t="s">
        <v>23</v>
      </c>
      <c r="Z894" t="s">
        <v>24</v>
      </c>
      <c r="AA894" t="s">
        <v>25</v>
      </c>
      <c r="AB894" t="s">
        <v>26</v>
      </c>
      <c r="AC894" t="s">
        <v>27</v>
      </c>
      <c r="AD894" t="s">
        <v>28</v>
      </c>
      <c r="AE894" t="s">
        <v>29</v>
      </c>
      <c r="AF894" t="e">
        <f>LOG(Table1[[#This Row],[QEpsAll]])</f>
        <v>#VALUE!</v>
      </c>
      <c r="AG894" t="e">
        <f>LOG(Table1[[#This Row],[QEpsBtm]])</f>
        <v>#VALUE!</v>
      </c>
      <c r="AH894" t="e">
        <f>(LOG(Table1[[#This Row],[QEpsBtmIC]])-Table1[[#This Row],[QEpsBtmLog]])/(Table1[[#This Row],[QEpsBtm_BoolLog]]-Table1[[#This Row],[QEpsBtmLog]])</f>
        <v>#VALUE!</v>
      </c>
      <c r="AI894" s="1" t="e">
        <f>(LOG(Table1[[#This Row],[QEpsBtmICRand]])-Table1[[#This Row],[QEpsBtmLog]])/(Table1[[#This Row],[QEpsBtm_BoolLog]]-Table1[[#This Row],[QEpsBtmLog]])</f>
        <v>#VALUE!</v>
      </c>
      <c r="AJ894" s="1" t="e">
        <f>(LOG(Table1[[#This Row],[QEpsBtmIC_HasseSimple]])-Table1[[#This Row],[QEpsBtmLog]])/(Table1[[#This Row],[QEpsBtm_BoolLog]]-Table1[[#This Row],[QEpsBtmLog]])</f>
        <v>#VALUE!</v>
      </c>
      <c r="AK894" s="1" t="e">
        <f>(LOG(Table1[[#This Row],[QEpsBtmIC_Hasse]])-Table1[[#This Row],[QEpsBtmLog]])/(Table1[[#This Row],[QEpsBtm_BoolLog]]-Table1[[#This Row],[QEpsBtmLog]])</f>
        <v>#VALUE!</v>
      </c>
      <c r="AL894" s="1" t="e">
        <f>(LOG(Table1[[#This Row],[QEpsBtmIC_Bool]])-Table1[[#This Row],[QEpsBtmLog]])/(Table1[[#This Row],[QEpsBtm_BoolLog]]-Table1[[#This Row],[QEpsBtmLog]])</f>
        <v>#VALUE!</v>
      </c>
      <c r="AM894" s="1" t="e">
        <f>(LOG(Table1[[#This Row],[QEpsBtm_HasseSimple]])-Table1[[#This Row],[QEpsBtmLog]])/(Table1[[#This Row],[QEpsBtm_BoolLog]]-Table1[[#This Row],[QEpsBtmLog]])</f>
        <v>#VALUE!</v>
      </c>
      <c r="AN894" s="1" t="e">
        <f>(LOG(Table1[[#This Row],[QEpsBtm_Hasse]])-Table1[[#This Row],[QEpsBtmLog]])/(Table1[[#This Row],[QEpsBtm_BoolLog]]-Table1[[#This Row],[QEpsBtmLog]])</f>
        <v>#VALUE!</v>
      </c>
      <c r="AO894" s="1" t="e">
        <f>LOG(Table1[[#This Row],[QEpsBtm_Bool]])</f>
        <v>#VALUE!</v>
      </c>
    </row>
    <row r="895" spans="1:41" hidden="1" x14ac:dyDescent="0.25">
      <c r="A895" s="1" t="s">
        <v>49</v>
      </c>
      <c r="B895" t="s">
        <v>53</v>
      </c>
      <c r="C895">
        <v>40</v>
      </c>
      <c r="D895">
        <v>0</v>
      </c>
      <c r="E895">
        <v>1</v>
      </c>
      <c r="F895">
        <v>1</v>
      </c>
      <c r="G895">
        <v>0.2</v>
      </c>
      <c r="H895">
        <v>0</v>
      </c>
      <c r="I895">
        <v>0.56279999999999997</v>
      </c>
      <c r="J895">
        <v>0</v>
      </c>
      <c r="K895">
        <v>0</v>
      </c>
      <c r="L895">
        <v>5.0900000000000001E-2</v>
      </c>
      <c r="M895">
        <v>0</v>
      </c>
      <c r="N895">
        <v>0</v>
      </c>
      <c r="O895">
        <v>0.05</v>
      </c>
      <c r="P895">
        <v>0</v>
      </c>
      <c r="Q895">
        <v>0</v>
      </c>
      <c r="R895">
        <v>5.1400000000000001E-2</v>
      </c>
      <c r="S895">
        <v>7.7999999999999996E-3</v>
      </c>
      <c r="T895">
        <v>7.7999999999999996E-3</v>
      </c>
      <c r="U895">
        <v>7.7999999999999996E-3</v>
      </c>
      <c r="V895">
        <v>5.2999999999999999E-2</v>
      </c>
      <c r="W895">
        <v>1</v>
      </c>
      <c r="X895">
        <v>5.2999999999999999E-2</v>
      </c>
      <c r="Y895">
        <v>1</v>
      </c>
      <c r="Z895">
        <v>5.2999999999999999E-2</v>
      </c>
      <c r="AA895">
        <v>5.2999999999999999E-2</v>
      </c>
      <c r="AB895">
        <v>1</v>
      </c>
      <c r="AC895">
        <v>5.2999999999999999E-2</v>
      </c>
      <c r="AD895">
        <v>1</v>
      </c>
      <c r="AE895">
        <v>5.2999999999999999E-2</v>
      </c>
      <c r="AF895">
        <f>LOG(Table1[[#This Row],[QEpsAll]])</f>
        <v>-0.24964591123729193</v>
      </c>
      <c r="AG895">
        <f>LOG(Table1[[#This Row],[QEpsBtm]])</f>
        <v>-1.2932822176632413</v>
      </c>
      <c r="AH895">
        <f>(LOG(Table1[[#This Row],[QEpsBtmIC]])-Table1[[#This Row],[QEpsBtmLog]])/(Table1[[#This Row],[QEpsBtm_BoolLog]]-Table1[[#This Row],[QEpsBtmLog]])</f>
        <v>-0.44126549117979608</v>
      </c>
      <c r="AI895" s="1">
        <f>(LOG(Table1[[#This Row],[QEpsBtmICRand]])-Table1[[#This Row],[QEpsBtmLog]])/(Table1[[#This Row],[QEpsBtm_BoolLog]]-Table1[[#This Row],[QEpsBtmLog]])</f>
        <v>0.24178810565624476</v>
      </c>
      <c r="AJ895" s="1">
        <f>(LOG(Table1[[#This Row],[QEpsBtmIC_HasseSimple]])-Table1[[#This Row],[QEpsBtmLog]])/(Table1[[#This Row],[QEpsBtm_BoolLog]]-Table1[[#This Row],[QEpsBtmLog]])</f>
        <v>1</v>
      </c>
      <c r="AK895" s="1">
        <f>(LOG(Table1[[#This Row],[QEpsBtmIC_Hasse]])-Table1[[#This Row],[QEpsBtmLog]])/(Table1[[#This Row],[QEpsBtm_BoolLog]]-Table1[[#This Row],[QEpsBtmLog]])</f>
        <v>1</v>
      </c>
      <c r="AL895" s="1">
        <f>(LOG(Table1[[#This Row],[QEpsBtmIC_Bool]])-Table1[[#This Row],[QEpsBtmLog]])/(Table1[[#This Row],[QEpsBtm_BoolLog]]-Table1[[#This Row],[QEpsBtmLog]])</f>
        <v>1</v>
      </c>
      <c r="AM895" s="1">
        <f>(LOG(Table1[[#This Row],[QEpsBtm_HasseSimple]])-Table1[[#This Row],[QEpsBtmLog]])/(Table1[[#This Row],[QEpsBtm_BoolLog]]-Table1[[#This Row],[QEpsBtmLog]])</f>
        <v>1</v>
      </c>
      <c r="AN895" s="1">
        <f>(LOG(Table1[[#This Row],[QEpsBtm_Hasse]])-Table1[[#This Row],[QEpsBtmLog]])/(Table1[[#This Row],[QEpsBtm_BoolLog]]-Table1[[#This Row],[QEpsBtmLog]])</f>
        <v>1</v>
      </c>
      <c r="AO895" s="1">
        <f>LOG(Table1[[#This Row],[QEpsBtm_Bool]])</f>
        <v>-1.2757241303992111</v>
      </c>
    </row>
    <row r="896" spans="1:41" hidden="1" x14ac:dyDescent="0.25">
      <c r="A896" s="1" t="s">
        <v>49</v>
      </c>
      <c r="B896" t="s">
        <v>53</v>
      </c>
      <c r="C896">
        <v>40</v>
      </c>
      <c r="D896">
        <v>1</v>
      </c>
      <c r="E896">
        <v>3</v>
      </c>
      <c r="F896">
        <v>3</v>
      </c>
      <c r="G896">
        <v>0.2</v>
      </c>
      <c r="H896">
        <v>0</v>
      </c>
      <c r="I896">
        <v>0.56279999999999997</v>
      </c>
      <c r="J896">
        <v>0.05</v>
      </c>
      <c r="K896">
        <v>0</v>
      </c>
      <c r="L896">
        <v>8.0600000000000005E-2</v>
      </c>
      <c r="M896">
        <v>0.05</v>
      </c>
      <c r="N896">
        <v>0</v>
      </c>
      <c r="O896">
        <v>7.3999999999999996E-2</v>
      </c>
      <c r="P896">
        <v>0.1</v>
      </c>
      <c r="Q896">
        <v>0</v>
      </c>
      <c r="R896">
        <v>9.69E-2</v>
      </c>
      <c r="S896">
        <v>0.1016</v>
      </c>
      <c r="T896">
        <v>5.4699999999999999E-2</v>
      </c>
      <c r="U896">
        <v>0.1016</v>
      </c>
      <c r="V896">
        <v>0.10009999999999999</v>
      </c>
      <c r="W896">
        <v>2.5</v>
      </c>
      <c r="X896">
        <v>7.6600000000000001E-2</v>
      </c>
      <c r="Y896">
        <v>2</v>
      </c>
      <c r="Z896">
        <v>0.10009999999999999</v>
      </c>
      <c r="AA896">
        <v>0.10009999999999999</v>
      </c>
      <c r="AB896">
        <v>2.5</v>
      </c>
      <c r="AC896">
        <v>7.6600000000000001E-2</v>
      </c>
      <c r="AD896">
        <v>2</v>
      </c>
      <c r="AE896">
        <v>0.10009999999999999</v>
      </c>
      <c r="AF896">
        <f>LOG(Table1[[#This Row],[QEpsAll]])</f>
        <v>-0.24964591123729193</v>
      </c>
      <c r="AG896">
        <f>LOG(Table1[[#This Row],[QEpsBtm]])</f>
        <v>-1.0936649581949094</v>
      </c>
      <c r="AH896">
        <f>(LOG(Table1[[#This Row],[QEpsBtmIC]])-Table1[[#This Row],[QEpsBtmLog]])/(Table1[[#This Row],[QEpsBtm_BoolLog]]-Table1[[#This Row],[QEpsBtmLog]])</f>
        <v>-0.39430076842196921</v>
      </c>
      <c r="AI896" s="1">
        <f>(LOG(Table1[[#This Row],[QEpsBtmICRand]])-Table1[[#This Row],[QEpsBtmLog]])/(Table1[[#This Row],[QEpsBtm_BoolLog]]-Table1[[#This Row],[QEpsBtmLog]])</f>
        <v>0.85004840562443962</v>
      </c>
      <c r="AJ896" s="1">
        <f>(LOG(Table1[[#This Row],[QEpsBtmIC_HasseSimple]])-Table1[[#This Row],[QEpsBtmLog]])/(Table1[[#This Row],[QEpsBtm_BoolLog]]-Table1[[#This Row],[QEpsBtmLog]])</f>
        <v>1</v>
      </c>
      <c r="AK896" s="1">
        <f>(LOG(Table1[[#This Row],[QEpsBtmIC_Hasse]])-Table1[[#This Row],[QEpsBtmLog]])/(Table1[[#This Row],[QEpsBtm_BoolLog]]-Table1[[#This Row],[QEpsBtmLog]])</f>
        <v>-0.23492559742077404</v>
      </c>
      <c r="AL896" s="1">
        <f>(LOG(Table1[[#This Row],[QEpsBtmIC_Bool]])-Table1[[#This Row],[QEpsBtmLog]])/(Table1[[#This Row],[QEpsBtm_BoolLog]]-Table1[[#This Row],[QEpsBtmLog]])</f>
        <v>1</v>
      </c>
      <c r="AM896" s="1">
        <f>(LOG(Table1[[#This Row],[QEpsBtm_HasseSimple]])-Table1[[#This Row],[QEpsBtmLog]])/(Table1[[#This Row],[QEpsBtm_BoolLog]]-Table1[[#This Row],[QEpsBtmLog]])</f>
        <v>1</v>
      </c>
      <c r="AN896" s="1">
        <f>(LOG(Table1[[#This Row],[QEpsBtm_Hasse]])-Table1[[#This Row],[QEpsBtmLog]])/(Table1[[#This Row],[QEpsBtm_BoolLog]]-Table1[[#This Row],[QEpsBtmLog]])</f>
        <v>-0.23492559742077404</v>
      </c>
      <c r="AO896" s="1">
        <f>LOG(Table1[[#This Row],[QEpsBtm_Bool]])</f>
        <v>-0.99956592252068144</v>
      </c>
    </row>
    <row r="897" spans="1:41" hidden="1" x14ac:dyDescent="0.25">
      <c r="A897" s="1" t="s">
        <v>49</v>
      </c>
      <c r="B897" t="s">
        <v>53</v>
      </c>
      <c r="C897">
        <v>40</v>
      </c>
      <c r="D897">
        <v>2</v>
      </c>
      <c r="E897">
        <v>7</v>
      </c>
      <c r="F897">
        <v>7</v>
      </c>
      <c r="G897">
        <v>0.2</v>
      </c>
      <c r="H897">
        <v>0</v>
      </c>
      <c r="I897">
        <v>0.56279999999999997</v>
      </c>
      <c r="J897">
        <v>0.1</v>
      </c>
      <c r="K897">
        <v>0</v>
      </c>
      <c r="L897">
        <v>9.4500000000000001E-2</v>
      </c>
      <c r="M897">
        <v>0.1</v>
      </c>
      <c r="N897">
        <v>0</v>
      </c>
      <c r="O897">
        <v>9.6000000000000002E-2</v>
      </c>
      <c r="P897">
        <v>0.15</v>
      </c>
      <c r="Q897">
        <v>0</v>
      </c>
      <c r="R897">
        <v>0.12970000000000001</v>
      </c>
      <c r="S897">
        <v>0.1484</v>
      </c>
      <c r="T897">
        <v>0.1484</v>
      </c>
      <c r="U897">
        <v>0.1484</v>
      </c>
      <c r="V897">
        <v>0.43669999999999998</v>
      </c>
      <c r="W897">
        <v>5.7435999999999998</v>
      </c>
      <c r="X897">
        <v>0.3997</v>
      </c>
      <c r="Y897">
        <v>4.9871999999999996</v>
      </c>
      <c r="Z897">
        <v>0.4637</v>
      </c>
      <c r="AA897">
        <v>0.43669999999999998</v>
      </c>
      <c r="AB897">
        <v>5.7435999999999998</v>
      </c>
      <c r="AC897">
        <v>0.3997</v>
      </c>
      <c r="AD897">
        <v>4.9871999999999996</v>
      </c>
      <c r="AE897">
        <v>0.4637</v>
      </c>
      <c r="AF897">
        <f>LOG(Table1[[#This Row],[QEpsAll]])</f>
        <v>-0.24964591123729193</v>
      </c>
      <c r="AG897">
        <f>LOG(Table1[[#This Row],[QEpsBtm]])</f>
        <v>-1.024568191490737</v>
      </c>
      <c r="AH897">
        <f>(LOG(Table1[[#This Row],[QEpsBtmIC]])-Table1[[#This Row],[QEpsBtmLog]])/(Table1[[#This Row],[QEpsBtm_BoolLog]]-Table1[[#This Row],[QEpsBtmLog]])</f>
        <v>9.9006545768929258E-3</v>
      </c>
      <c r="AI897" s="1">
        <f>(LOG(Table1[[#This Row],[QEpsBtmICRand]])-Table1[[#This Row],[QEpsBtmLog]])/(Table1[[#This Row],[QEpsBtm_BoolLog]]-Table1[[#This Row],[QEpsBtmLog]])</f>
        <v>0.19905488577691524</v>
      </c>
      <c r="AJ897" s="1">
        <f>(LOG(Table1[[#This Row],[QEpsBtmIC_HasseSimple]])-Table1[[#This Row],[QEpsBtmLog]])/(Table1[[#This Row],[QEpsBtm_BoolLog]]-Table1[[#This Row],[QEpsBtmLog]])</f>
        <v>0.96228473572773077</v>
      </c>
      <c r="AK897" s="1">
        <f>(LOG(Table1[[#This Row],[QEpsBtmIC_Hasse]])-Table1[[#This Row],[QEpsBtmLog]])/(Table1[[#This Row],[QEpsBtm_BoolLog]]-Table1[[#This Row],[QEpsBtmLog]])</f>
        <v>0.90662644190271402</v>
      </c>
      <c r="AL897" s="1">
        <f>(LOG(Table1[[#This Row],[QEpsBtmIC_Bool]])-Table1[[#This Row],[QEpsBtmLog]])/(Table1[[#This Row],[QEpsBtm_BoolLog]]-Table1[[#This Row],[QEpsBtmLog]])</f>
        <v>1</v>
      </c>
      <c r="AM897" s="1">
        <f>(LOG(Table1[[#This Row],[QEpsBtm_HasseSimple]])-Table1[[#This Row],[QEpsBtmLog]])/(Table1[[#This Row],[QEpsBtm_BoolLog]]-Table1[[#This Row],[QEpsBtmLog]])</f>
        <v>0.96228473572773077</v>
      </c>
      <c r="AN897" s="1">
        <f>(LOG(Table1[[#This Row],[QEpsBtm_Hasse]])-Table1[[#This Row],[QEpsBtmLog]])/(Table1[[#This Row],[QEpsBtm_BoolLog]]-Table1[[#This Row],[QEpsBtmLog]])</f>
        <v>0.90662644190271402</v>
      </c>
      <c r="AO897" s="1">
        <f>LOG(Table1[[#This Row],[QEpsBtm_Bool]])</f>
        <v>-0.33376290410419557</v>
      </c>
    </row>
    <row r="898" spans="1:41" hidden="1" x14ac:dyDescent="0.25">
      <c r="A898" s="1" t="s">
        <v>49</v>
      </c>
      <c r="B898" t="s">
        <v>53</v>
      </c>
      <c r="C898">
        <v>40</v>
      </c>
      <c r="D898">
        <v>3</v>
      </c>
      <c r="E898">
        <v>12</v>
      </c>
      <c r="F898">
        <v>13</v>
      </c>
      <c r="G898">
        <v>0.2</v>
      </c>
      <c r="H898">
        <v>0</v>
      </c>
      <c r="I898">
        <v>0.56279999999999997</v>
      </c>
      <c r="J898">
        <v>0.15</v>
      </c>
      <c r="K898">
        <v>0</v>
      </c>
      <c r="L898">
        <v>0.20780000000000001</v>
      </c>
      <c r="M898">
        <v>0.15</v>
      </c>
      <c r="N898">
        <v>0</v>
      </c>
      <c r="O898">
        <v>0.20780000000000001</v>
      </c>
      <c r="P898">
        <v>0.185</v>
      </c>
      <c r="Q898">
        <v>7.6E-3</v>
      </c>
      <c r="R898">
        <v>0.32590000000000002</v>
      </c>
      <c r="S898">
        <v>0.1953</v>
      </c>
      <c r="T898">
        <v>0.1953</v>
      </c>
      <c r="U898">
        <v>0.1953</v>
      </c>
      <c r="V898">
        <v>0.60599999999999998</v>
      </c>
      <c r="W898">
        <v>7.5896999999999997</v>
      </c>
      <c r="X898">
        <v>0.48609999999999998</v>
      </c>
      <c r="Y898">
        <v>5.8825000000000003</v>
      </c>
      <c r="Z898">
        <v>0.69240000000000002</v>
      </c>
      <c r="AA898">
        <v>0.62960000000000005</v>
      </c>
      <c r="AB898">
        <v>8.0897000000000006</v>
      </c>
      <c r="AC898">
        <v>0.50109999999999999</v>
      </c>
      <c r="AD898">
        <v>6.1388999999999996</v>
      </c>
      <c r="AE898">
        <v>0.71589999999999998</v>
      </c>
      <c r="AF898">
        <f>LOG(Table1[[#This Row],[QEpsAll]])</f>
        <v>-0.24964591123729193</v>
      </c>
      <c r="AG898">
        <f>LOG(Table1[[#This Row],[QEpsBtm]])</f>
        <v>-0.68235445677884132</v>
      </c>
      <c r="AH898">
        <f>(LOG(Table1[[#This Row],[QEpsBtmIC]])-Table1[[#This Row],[QEpsBtmLog]])/(Table1[[#This Row],[QEpsBtm_BoolLog]]-Table1[[#This Row],[QEpsBtmLog]])</f>
        <v>0</v>
      </c>
      <c r="AI898" s="1">
        <f>(LOG(Table1[[#This Row],[QEpsBtmICRand]])-Table1[[#This Row],[QEpsBtmLog]])/(Table1[[#This Row],[QEpsBtm_BoolLog]]-Table1[[#This Row],[QEpsBtmLog]])</f>
        <v>0.3738942251477807</v>
      </c>
      <c r="AJ898" s="1">
        <f>(LOG(Table1[[#This Row],[QEpsBtmIC_HasseSimple]])-Table1[[#This Row],[QEpsBtmLog]])/(Table1[[#This Row],[QEpsBtm_BoolLog]]-Table1[[#This Row],[QEpsBtmLog]])</f>
        <v>0.92100357732743277</v>
      </c>
      <c r="AK898" s="1">
        <f>(LOG(Table1[[#This Row],[QEpsBtmIC_Hasse]])-Table1[[#This Row],[QEpsBtmLog]])/(Table1[[#This Row],[QEpsBtm_BoolLog]]-Table1[[#This Row],[QEpsBtmLog]])</f>
        <v>0.73133812405682219</v>
      </c>
      <c r="AL898" s="1">
        <f>(LOG(Table1[[#This Row],[QEpsBtmIC_Bool]])-Table1[[#This Row],[QEpsBtmLog]])/(Table1[[#This Row],[QEpsBtm_BoolLog]]-Table1[[#This Row],[QEpsBtmLog]])</f>
        <v>1.0277309811842206</v>
      </c>
      <c r="AM898" s="1">
        <f>(LOG(Table1[[#This Row],[QEpsBtm_HasseSimple]])-Table1[[#This Row],[QEpsBtmLog]])/(Table1[[#This Row],[QEpsBtm_BoolLog]]-Table1[[#This Row],[QEpsBtmLog]])</f>
        <v>0.88926122102302885</v>
      </c>
      <c r="AN898" s="1">
        <f>(LOG(Table1[[#This Row],[QEpsBtm_Hasse]])-Table1[[#This Row],[QEpsBtmLog]])/(Table1[[#This Row],[QEpsBtm_BoolLog]]-Table1[[#This Row],[QEpsBtmLog]])</f>
        <v>0.70608751972847972</v>
      </c>
      <c r="AO898" s="1">
        <f>LOG(Table1[[#This Row],[QEpsBtm_Bool]])</f>
        <v>-0.15964294079664373</v>
      </c>
    </row>
    <row r="899" spans="1:41" hidden="1" x14ac:dyDescent="0.25">
      <c r="A899" s="1" t="s">
        <v>49</v>
      </c>
      <c r="B899" t="s">
        <v>53</v>
      </c>
      <c r="C899">
        <v>40</v>
      </c>
      <c r="D899">
        <v>4</v>
      </c>
      <c r="E899">
        <v>26</v>
      </c>
      <c r="F899">
        <v>28</v>
      </c>
      <c r="G899">
        <v>0.2</v>
      </c>
      <c r="H899">
        <v>0</v>
      </c>
      <c r="I899">
        <v>0.56279999999999997</v>
      </c>
      <c r="J899">
        <v>0.2</v>
      </c>
      <c r="K899">
        <v>0</v>
      </c>
      <c r="L899">
        <v>0.47949999999999998</v>
      </c>
      <c r="M899">
        <v>0.2</v>
      </c>
      <c r="N899">
        <v>0</v>
      </c>
      <c r="O899">
        <v>0.49359999999999998</v>
      </c>
      <c r="P899">
        <v>0.21</v>
      </c>
      <c r="Q899">
        <v>6.7000000000000002E-3</v>
      </c>
      <c r="R899">
        <v>0.64859999999999995</v>
      </c>
      <c r="S899">
        <v>0.25779999999999997</v>
      </c>
      <c r="T899">
        <v>0.1953</v>
      </c>
      <c r="U899">
        <v>0.25779999999999997</v>
      </c>
      <c r="V899">
        <v>1.8116000000000001</v>
      </c>
      <c r="W899">
        <v>16.289000000000001</v>
      </c>
      <c r="X899">
        <v>1.6301000000000001</v>
      </c>
      <c r="Y899">
        <v>13.9177</v>
      </c>
      <c r="Z899">
        <v>2.3382000000000001</v>
      </c>
      <c r="AA899">
        <v>1.863</v>
      </c>
      <c r="AB899">
        <v>16.904399999999999</v>
      </c>
      <c r="AC899">
        <v>1.6473</v>
      </c>
      <c r="AD899">
        <v>14.133699999999999</v>
      </c>
      <c r="AE899">
        <v>2.4075000000000002</v>
      </c>
      <c r="AF899">
        <f>LOG(Table1[[#This Row],[QEpsAll]])</f>
        <v>-0.24964591123729193</v>
      </c>
      <c r="AG899">
        <f>LOG(Table1[[#This Row],[QEpsBtm]])</f>
        <v>-0.31921138849331759</v>
      </c>
      <c r="AH899">
        <f>(LOG(Table1[[#This Row],[QEpsBtmIC]])-Table1[[#This Row],[QEpsBtmLog]])/(Table1[[#This Row],[QEpsBtm_BoolLog]]-Table1[[#This Row],[QEpsBtmLog]])</f>
        <v>1.8291915048415531E-2</v>
      </c>
      <c r="AI899" s="1">
        <f>(LOG(Table1[[#This Row],[QEpsBtmICRand]])-Table1[[#This Row],[QEpsBtmLog]])/(Table1[[#This Row],[QEpsBtm_BoolLog]]-Table1[[#This Row],[QEpsBtmLog]])</f>
        <v>0.19065493227482641</v>
      </c>
      <c r="AJ899" s="1">
        <f>(LOG(Table1[[#This Row],[QEpsBtmIC_HasseSimple]])-Table1[[#This Row],[QEpsBtmLog]])/(Table1[[#This Row],[QEpsBtm_BoolLog]]-Table1[[#This Row],[QEpsBtmLog]])</f>
        <v>0.85660543723783533</v>
      </c>
      <c r="AK899" s="1">
        <f>(LOG(Table1[[#This Row],[QEpsBtmIC_Hasse]])-Table1[[#This Row],[QEpsBtmLog]])/(Table1[[#This Row],[QEpsBtm_BoolLog]]-Table1[[#This Row],[QEpsBtmLog]])</f>
        <v>0.77894129445775595</v>
      </c>
      <c r="AL899" s="1">
        <f>(LOG(Table1[[#This Row],[QEpsBtmIC_Bool]])-Table1[[#This Row],[QEpsBtmLog]])/(Table1[[#This Row],[QEpsBtm_BoolLog]]-Table1[[#This Row],[QEpsBtmLog]])</f>
        <v>1.0184344831247756</v>
      </c>
      <c r="AM899" s="1">
        <f>(LOG(Table1[[#This Row],[QEpsBtm_HasseSimple]])-Table1[[#This Row],[QEpsBtmLog]])/(Table1[[#This Row],[QEpsBtm_BoolLog]]-Table1[[#This Row],[QEpsBtmLog]])</f>
        <v>0.83894715253426533</v>
      </c>
      <c r="AN899" s="1">
        <f>(LOG(Table1[[#This Row],[QEpsBtm_Hasse]])-Table1[[#This Row],[QEpsBtmLog]])/(Table1[[#This Row],[QEpsBtm_BoolLog]]-Table1[[#This Row],[QEpsBtmLog]])</f>
        <v>0.77231653484942941</v>
      </c>
      <c r="AO899" s="1">
        <f>LOG(Table1[[#This Row],[QEpsBtm_Bool]])</f>
        <v>0.36888165617633395</v>
      </c>
    </row>
    <row r="900" spans="1:41" hidden="1" x14ac:dyDescent="0.25">
      <c r="A900" s="1" t="s">
        <v>49</v>
      </c>
      <c r="B900" t="s">
        <v>53</v>
      </c>
      <c r="C900">
        <v>40</v>
      </c>
      <c r="D900">
        <v>5</v>
      </c>
      <c r="E900">
        <v>45</v>
      </c>
      <c r="F900">
        <v>51</v>
      </c>
      <c r="G900">
        <v>0.2</v>
      </c>
      <c r="H900">
        <v>0</v>
      </c>
      <c r="I900">
        <v>0.56279999999999997</v>
      </c>
      <c r="J900">
        <v>0.2</v>
      </c>
      <c r="K900">
        <v>0</v>
      </c>
      <c r="L900">
        <v>0.51419999999999999</v>
      </c>
      <c r="M900">
        <v>0.2</v>
      </c>
      <c r="N900">
        <v>0</v>
      </c>
      <c r="O900">
        <v>0.52310000000000001</v>
      </c>
      <c r="P900">
        <v>0.25</v>
      </c>
      <c r="Q900">
        <v>0</v>
      </c>
      <c r="R900">
        <v>0.69940000000000002</v>
      </c>
      <c r="S900">
        <v>0.25779999999999997</v>
      </c>
      <c r="T900">
        <v>0.25779999999999997</v>
      </c>
      <c r="U900">
        <v>0.30470000000000003</v>
      </c>
      <c r="V900">
        <v>2.3612000000000002</v>
      </c>
      <c r="W900">
        <v>21.056000000000001</v>
      </c>
      <c r="X900">
        <v>1.9556</v>
      </c>
      <c r="Y900">
        <v>17.145600000000002</v>
      </c>
      <c r="Z900">
        <v>3.5482999999999998</v>
      </c>
      <c r="AA900">
        <v>2.6004999999999998</v>
      </c>
      <c r="AB900">
        <v>22.711600000000001</v>
      </c>
      <c r="AC900">
        <v>2.0613999999999999</v>
      </c>
      <c r="AD900">
        <v>17.936299999999999</v>
      </c>
      <c r="AE900">
        <v>3.9672000000000001</v>
      </c>
      <c r="AF900">
        <f>LOG(Table1[[#This Row],[QEpsAll]])</f>
        <v>-0.24964591123729193</v>
      </c>
      <c r="AG900">
        <f>LOG(Table1[[#This Row],[QEpsBtm]])</f>
        <v>-0.28886792769315822</v>
      </c>
      <c r="AH900">
        <f>(LOG(Table1[[#This Row],[QEpsBtmIC]])-Table1[[#This Row],[QEpsBtmLog]])/(Table1[[#This Row],[QEpsBtm_BoolLog]]-Table1[[#This Row],[QEpsBtmLog]])</f>
        <v>8.8839575965609617E-3</v>
      </c>
      <c r="AI900" s="1">
        <f>(LOG(Table1[[#This Row],[QEpsBtmICRand]])-Table1[[#This Row],[QEpsBtmLog]])/(Table1[[#This Row],[QEpsBtm_BoolLog]]-Table1[[#This Row],[QEpsBtmLog]])</f>
        <v>0.15925071574687713</v>
      </c>
      <c r="AJ900" s="1">
        <f>(LOG(Table1[[#This Row],[QEpsBtmIC_HasseSimple]])-Table1[[#This Row],[QEpsBtmLog]])/(Table1[[#This Row],[QEpsBtm_BoolLog]]-Table1[[#This Row],[QEpsBtmLog]])</f>
        <v>0.83911626883558743</v>
      </c>
      <c r="AK900" s="1">
        <f>(LOG(Table1[[#This Row],[QEpsBtmIC_Hasse]])-Table1[[#This Row],[QEpsBtmLog]])/(Table1[[#This Row],[QEpsBtm_BoolLog]]-Table1[[#This Row],[QEpsBtmLog]])</f>
        <v>0.71884448611990237</v>
      </c>
      <c r="AL900" s="1">
        <f>(LOG(Table1[[#This Row],[QEpsBtmIC_Bool]])-Table1[[#This Row],[QEpsBtmLog]])/(Table1[[#This Row],[QEpsBtm_BoolLog]]-Table1[[#This Row],[QEpsBtmLog]])</f>
        <v>1.0577714177418136</v>
      </c>
      <c r="AM900" s="1">
        <f>(LOG(Table1[[#This Row],[QEpsBtm_HasseSimple]])-Table1[[#This Row],[QEpsBtmLog]])/(Table1[[#This Row],[QEpsBtm_BoolLog]]-Table1[[#This Row],[QEpsBtmLog]])</f>
        <v>0.78914050255757673</v>
      </c>
      <c r="AN900" s="1">
        <f>(LOG(Table1[[#This Row],[QEpsBtm_Hasse]])-Table1[[#This Row],[QEpsBtmLog]])/(Table1[[#This Row],[QEpsBtm_BoolLog]]-Table1[[#This Row],[QEpsBtmLog]])</f>
        <v>0.69156761953537005</v>
      </c>
      <c r="AO900" s="1">
        <f>LOG(Table1[[#This Row],[QEpsBtm_Bool]])</f>
        <v>0.55002033123765859</v>
      </c>
    </row>
    <row r="901" spans="1:41" hidden="1" x14ac:dyDescent="0.25">
      <c r="A901" s="1" t="s">
        <v>49</v>
      </c>
      <c r="B901" t="s">
        <v>53</v>
      </c>
      <c r="C901">
        <v>40</v>
      </c>
      <c r="D901">
        <v>6</v>
      </c>
      <c r="E901">
        <v>82</v>
      </c>
      <c r="F901">
        <v>93</v>
      </c>
      <c r="G901">
        <v>0.2</v>
      </c>
      <c r="H901">
        <v>0</v>
      </c>
      <c r="I901">
        <v>0.56279999999999997</v>
      </c>
      <c r="J901">
        <v>0.2</v>
      </c>
      <c r="K901">
        <v>0</v>
      </c>
      <c r="L901">
        <v>0.5343</v>
      </c>
      <c r="M901">
        <v>0.2</v>
      </c>
      <c r="N901">
        <v>0</v>
      </c>
      <c r="O901">
        <v>0.52859999999999996</v>
      </c>
      <c r="P901">
        <v>0.3</v>
      </c>
      <c r="Q901">
        <v>0</v>
      </c>
      <c r="R901">
        <v>0.79010000000000002</v>
      </c>
      <c r="S901">
        <v>0.30470000000000003</v>
      </c>
      <c r="T901">
        <v>0.30470000000000003</v>
      </c>
      <c r="U901">
        <v>0.30470000000000003</v>
      </c>
      <c r="V901">
        <v>4.2047999999999996</v>
      </c>
      <c r="W901">
        <v>31.617999999999999</v>
      </c>
      <c r="X901">
        <v>3.5240999999999998</v>
      </c>
      <c r="Y901">
        <v>25.279900000000001</v>
      </c>
      <c r="Z901">
        <v>8.6052</v>
      </c>
      <c r="AA901">
        <v>4.5728</v>
      </c>
      <c r="AB901">
        <v>33.689799999999998</v>
      </c>
      <c r="AC901">
        <v>3.6461000000000001</v>
      </c>
      <c r="AD901">
        <v>25.785299999999999</v>
      </c>
      <c r="AE901">
        <v>9.3696999999999999</v>
      </c>
      <c r="AF901">
        <f>LOG(Table1[[#This Row],[QEpsAll]])</f>
        <v>-0.24964591123729193</v>
      </c>
      <c r="AG901">
        <f>LOG(Table1[[#This Row],[QEpsBtm]])</f>
        <v>-0.27221482581709405</v>
      </c>
      <c r="AH901">
        <f>(LOG(Table1[[#This Row],[QEpsBtmIC]])-Table1[[#This Row],[QEpsBtmLog]])/(Table1[[#This Row],[QEpsBtm_BoolLog]]-Table1[[#This Row],[QEpsBtmLog]])</f>
        <v>-3.859245072648303E-3</v>
      </c>
      <c r="AI901" s="1">
        <f>(LOG(Table1[[#This Row],[QEpsBtmICRand]])-Table1[[#This Row],[QEpsBtmLog]])/(Table1[[#This Row],[QEpsBtm_BoolLog]]-Table1[[#This Row],[QEpsBtmLog]])</f>
        <v>0.14076246467121231</v>
      </c>
      <c r="AJ901" s="1">
        <f>(LOG(Table1[[#This Row],[QEpsBtmIC_HasseSimple]])-Table1[[#This Row],[QEpsBtmLog]])/(Table1[[#This Row],[QEpsBtm_BoolLog]]-Table1[[#This Row],[QEpsBtmLog]])</f>
        <v>0.77250682016982963</v>
      </c>
      <c r="AK901" s="1">
        <f>(LOG(Table1[[#This Row],[QEpsBtmIC_Hasse]])-Table1[[#This Row],[QEpsBtmLog]])/(Table1[[#This Row],[QEpsBtm_BoolLog]]-Table1[[#This Row],[QEpsBtmLog]])</f>
        <v>0.69101916160895249</v>
      </c>
      <c r="AL901" s="1">
        <f>(LOG(Table1[[#This Row],[QEpsBtmIC_Bool]])-Table1[[#This Row],[QEpsBtmLog]])/(Table1[[#This Row],[QEpsBtm_BoolLog]]-Table1[[#This Row],[QEpsBtmLog]])</f>
        <v>1.0306258977595346</v>
      </c>
      <c r="AM901" s="1">
        <f>(LOG(Table1[[#This Row],[QEpsBtm_HasseSimple]])-Table1[[#This Row],[QEpsBtmLog]])/(Table1[[#This Row],[QEpsBtm_BoolLog]]-Table1[[#This Row],[QEpsBtmLog]])</f>
        <v>0.74231825819760333</v>
      </c>
      <c r="AN901" s="1">
        <f>(LOG(Table1[[#This Row],[QEpsBtm_Hasse]])-Table1[[#This Row],[QEpsBtmLog]])/(Table1[[#This Row],[QEpsBtm_BoolLog]]-Table1[[#This Row],[QEpsBtmLog]])</f>
        <v>0.67877338809373111</v>
      </c>
      <c r="AO901" s="1">
        <f>LOG(Table1[[#This Row],[QEpsBtm_Bool]])</f>
        <v>0.93476096854934265</v>
      </c>
    </row>
    <row r="902" spans="1:41" hidden="1" x14ac:dyDescent="0.25">
      <c r="A902" s="1" t="s">
        <v>49</v>
      </c>
      <c r="B902" t="s">
        <v>53</v>
      </c>
      <c r="C902">
        <v>40</v>
      </c>
      <c r="D902">
        <v>7</v>
      </c>
      <c r="E902">
        <v>137</v>
      </c>
      <c r="F902">
        <v>162</v>
      </c>
      <c r="G902">
        <v>0.2</v>
      </c>
      <c r="H902">
        <v>0</v>
      </c>
      <c r="I902">
        <v>0.56279999999999997</v>
      </c>
      <c r="J902">
        <v>0.2</v>
      </c>
      <c r="K902">
        <v>0</v>
      </c>
      <c r="L902">
        <v>0.53869999999999996</v>
      </c>
      <c r="M902">
        <v>0.2</v>
      </c>
      <c r="N902">
        <v>0</v>
      </c>
      <c r="O902">
        <v>0.56189999999999996</v>
      </c>
      <c r="P902">
        <v>0.3</v>
      </c>
      <c r="Q902">
        <v>0</v>
      </c>
      <c r="R902">
        <v>0.81710000000000005</v>
      </c>
      <c r="S902">
        <v>0.35160000000000002</v>
      </c>
      <c r="T902">
        <v>0.30470000000000003</v>
      </c>
      <c r="U902">
        <v>0.35160000000000002</v>
      </c>
      <c r="V902">
        <v>5.1024000000000003</v>
      </c>
      <c r="W902">
        <v>38.452399999999997</v>
      </c>
      <c r="X902">
        <v>3.3913000000000002</v>
      </c>
      <c r="Y902">
        <v>25.464500000000001</v>
      </c>
      <c r="Z902">
        <v>12.8728</v>
      </c>
      <c r="AA902">
        <v>5.9981</v>
      </c>
      <c r="AB902">
        <v>42.120899999999999</v>
      </c>
      <c r="AC902">
        <v>3.7054999999999998</v>
      </c>
      <c r="AD902">
        <v>26.474399999999999</v>
      </c>
      <c r="AE902">
        <v>15.082700000000001</v>
      </c>
      <c r="AF902">
        <f>LOG(Table1[[#This Row],[QEpsAll]])</f>
        <v>-0.24964591123729193</v>
      </c>
      <c r="AG902">
        <f>LOG(Table1[[#This Row],[QEpsBtm]])</f>
        <v>-0.2686530244540451</v>
      </c>
      <c r="AH902">
        <f>(LOG(Table1[[#This Row],[QEpsBtmIC]])-Table1[[#This Row],[QEpsBtmLog]])/(Table1[[#This Row],[QEpsBtm_BoolLog]]-Table1[[#This Row],[QEpsBtmLog]])</f>
        <v>1.3285721907612154E-2</v>
      </c>
      <c r="AI902" s="1">
        <f>(LOG(Table1[[#This Row],[QEpsBtmICRand]])-Table1[[#This Row],[QEpsBtmLog]])/(Table1[[#This Row],[QEpsBtm_BoolLog]]-Table1[[#This Row],[QEpsBtmLog]])</f>
        <v>0.13126664437683175</v>
      </c>
      <c r="AJ902" s="1">
        <f>(LOG(Table1[[#This Row],[QEpsBtmIC_HasseSimple]])-Table1[[#This Row],[QEpsBtmLog]])/(Table1[[#This Row],[QEpsBtm_BoolLog]]-Table1[[#This Row],[QEpsBtmLog]])</f>
        <v>0.75937527937901039</v>
      </c>
      <c r="AK902" s="1">
        <f>(LOG(Table1[[#This Row],[QEpsBtmIC_Hasse]])-Table1[[#This Row],[QEpsBtmLog]])/(Table1[[#This Row],[QEpsBtm_BoolLog]]-Table1[[#This Row],[QEpsBtmLog]])</f>
        <v>0.60762099382427259</v>
      </c>
      <c r="AL902" s="1">
        <f>(LOG(Table1[[#This Row],[QEpsBtmIC_Bool]])-Table1[[#This Row],[QEpsBtmLog]])/(Table1[[#This Row],[QEpsBtm_BoolLog]]-Table1[[#This Row],[QEpsBtmLog]])</f>
        <v>1.0499200252546024</v>
      </c>
      <c r="AM902" s="1">
        <f>(LOG(Table1[[#This Row],[QEpsBtm_HasseSimple]])-Table1[[#This Row],[QEpsBtmLog]])/(Table1[[#This Row],[QEpsBtm_BoolLog]]-Table1[[#This Row],[QEpsBtmLog]])</f>
        <v>0.7084154935514404</v>
      </c>
      <c r="AN902" s="1">
        <f>(LOG(Table1[[#This Row],[QEpsBtm_Hasse]])-Table1[[#This Row],[QEpsBtmLog]])/(Table1[[#This Row],[QEpsBtm_BoolLog]]-Table1[[#This Row],[QEpsBtmLog]])</f>
        <v>0.57970263022532387</v>
      </c>
      <c r="AO902" s="1">
        <f>LOG(Table1[[#This Row],[QEpsBtm_Bool]])</f>
        <v>1.1096730218297346</v>
      </c>
    </row>
    <row r="903" spans="1:41" hidden="1" x14ac:dyDescent="0.25">
      <c r="A903" s="1" t="s">
        <v>49</v>
      </c>
      <c r="B903" t="s">
        <v>53</v>
      </c>
      <c r="C903">
        <v>40</v>
      </c>
      <c r="D903">
        <v>8</v>
      </c>
      <c r="E903">
        <v>201</v>
      </c>
      <c r="F903">
        <v>257</v>
      </c>
      <c r="G903">
        <v>0.2</v>
      </c>
      <c r="H903">
        <v>0</v>
      </c>
      <c r="I903">
        <v>0.56279999999999997</v>
      </c>
      <c r="J903">
        <v>0.2</v>
      </c>
      <c r="K903">
        <v>0</v>
      </c>
      <c r="L903">
        <v>0.55389999999999995</v>
      </c>
      <c r="M903">
        <v>0.20749999999999999</v>
      </c>
      <c r="N903">
        <v>5.3E-3</v>
      </c>
      <c r="O903">
        <v>0.58550000000000002</v>
      </c>
      <c r="P903">
        <v>0.3</v>
      </c>
      <c r="Q903">
        <v>0</v>
      </c>
      <c r="R903">
        <v>0.86439999999999995</v>
      </c>
      <c r="S903">
        <v>0.35160000000000002</v>
      </c>
      <c r="T903">
        <v>0.30470000000000003</v>
      </c>
      <c r="U903">
        <v>0.39839999999999998</v>
      </c>
      <c r="V903">
        <v>6.8422999999999998</v>
      </c>
      <c r="W903">
        <v>47.8277</v>
      </c>
      <c r="X903">
        <v>4.6224999999999996</v>
      </c>
      <c r="Y903">
        <v>31.547699999999999</v>
      </c>
      <c r="Z903">
        <v>22.4999</v>
      </c>
      <c r="AA903">
        <v>8.3384</v>
      </c>
      <c r="AB903">
        <v>53.945300000000003</v>
      </c>
      <c r="AC903">
        <v>5.1372999999999998</v>
      </c>
      <c r="AD903">
        <v>33.340600000000002</v>
      </c>
      <c r="AE903">
        <v>27.639299999999999</v>
      </c>
      <c r="AF903">
        <f>LOG(Table1[[#This Row],[QEpsAll]])</f>
        <v>-0.24964591123729193</v>
      </c>
      <c r="AG903">
        <f>LOG(Table1[[#This Row],[QEpsBtm]])</f>
        <v>-0.25656863485331644</v>
      </c>
      <c r="AH903">
        <f>(LOG(Table1[[#This Row],[QEpsBtmIC]])-Table1[[#This Row],[QEpsBtmLog]])/(Table1[[#This Row],[QEpsBtm_BoolLog]]-Table1[[#This Row],[QEpsBtmLog]])</f>
        <v>1.4977806311116233E-2</v>
      </c>
      <c r="AI903" s="1">
        <f>(LOG(Table1[[#This Row],[QEpsBtmICRand]])-Table1[[#This Row],[QEpsBtmLog]])/(Table1[[#This Row],[QEpsBtm_BoolLog]]-Table1[[#This Row],[QEpsBtmLog]])</f>
        <v>0.12014513531984562</v>
      </c>
      <c r="AJ903" s="1">
        <f>(LOG(Table1[[#This Row],[QEpsBtmIC_HasseSimple]])-Table1[[#This Row],[QEpsBtmLog]])/(Table1[[#This Row],[QEpsBtm_BoolLog]]-Table1[[#This Row],[QEpsBtmLog]])</f>
        <v>0.73202917082957264</v>
      </c>
      <c r="AK903" s="1">
        <f>(LOG(Table1[[#This Row],[QEpsBtmIC_Hasse]])-Table1[[#This Row],[QEpsBtmLog]])/(Table1[[#This Row],[QEpsBtm_BoolLog]]-Table1[[#This Row],[QEpsBtmLog]])</f>
        <v>0.60127678626383996</v>
      </c>
      <c r="AL903" s="1">
        <f>(LOG(Table1[[#This Row],[QEpsBtmIC_Bool]])-Table1[[#This Row],[QEpsBtmLog]])/(Table1[[#This Row],[QEpsBtm_BoolLog]]-Table1[[#This Row],[QEpsBtmLog]])</f>
        <v>1.055537836857634</v>
      </c>
      <c r="AM903" s="1">
        <f>(LOG(Table1[[#This Row],[QEpsBtm_HasseSimple]])-Table1[[#This Row],[QEpsBtmLog]])/(Table1[[#This Row],[QEpsBtm_BoolLog]]-Table1[[#This Row],[QEpsBtmLog]])</f>
        <v>0.67864570268176205</v>
      </c>
      <c r="AN903" s="1">
        <f>(LOG(Table1[[#This Row],[QEpsBtm_Hasse]])-Table1[[#This Row],[QEpsBtmLog]])/(Table1[[#This Row],[QEpsBtm_BoolLog]]-Table1[[#This Row],[QEpsBtmLog]])</f>
        <v>0.57277140628676471</v>
      </c>
      <c r="AO903" s="1">
        <f>LOG(Table1[[#This Row],[QEpsBtm_Bool]])</f>
        <v>1.3521805879093758</v>
      </c>
    </row>
    <row r="904" spans="1:41" hidden="1" x14ac:dyDescent="0.25">
      <c r="A904" s="1" t="s">
        <v>49</v>
      </c>
      <c r="B904" t="s">
        <v>53</v>
      </c>
      <c r="C904">
        <v>40</v>
      </c>
      <c r="D904">
        <v>9</v>
      </c>
      <c r="E904">
        <v>272</v>
      </c>
      <c r="F904">
        <v>353</v>
      </c>
      <c r="G904">
        <v>0.2</v>
      </c>
      <c r="H904">
        <v>0</v>
      </c>
      <c r="I904">
        <v>0.56279999999999997</v>
      </c>
      <c r="J904">
        <v>0.2</v>
      </c>
      <c r="K904">
        <v>0</v>
      </c>
      <c r="L904">
        <v>0.55469999999999997</v>
      </c>
      <c r="M904">
        <v>0.22500000000000001</v>
      </c>
      <c r="N904">
        <v>7.4999999999999997E-3</v>
      </c>
      <c r="O904">
        <v>0.59960000000000002</v>
      </c>
      <c r="P904">
        <v>0.33250000000000002</v>
      </c>
      <c r="Q904">
        <v>7.4999999999999997E-3</v>
      </c>
      <c r="R904">
        <v>0.88839999999999997</v>
      </c>
      <c r="S904">
        <v>0.35160000000000002</v>
      </c>
      <c r="T904">
        <v>0.35160000000000002</v>
      </c>
      <c r="U904">
        <v>0.39839999999999998</v>
      </c>
      <c r="V904">
        <v>7.9462999999999999</v>
      </c>
      <c r="W904">
        <v>58.363599999999998</v>
      </c>
      <c r="X904">
        <v>5.1101999999999999</v>
      </c>
      <c r="Y904">
        <v>38.154699999999998</v>
      </c>
      <c r="Z904">
        <v>28.747699999999998</v>
      </c>
      <c r="AA904">
        <v>10.0398</v>
      </c>
      <c r="AB904">
        <v>66.863799999999998</v>
      </c>
      <c r="AC904">
        <v>5.7282000000000002</v>
      </c>
      <c r="AD904">
        <v>39.729900000000001</v>
      </c>
      <c r="AE904">
        <v>36.798099999999998</v>
      </c>
      <c r="AF904">
        <f>LOG(Table1[[#This Row],[QEpsAll]])</f>
        <v>-0.24964591123729193</v>
      </c>
      <c r="AG904">
        <f>LOG(Table1[[#This Row],[QEpsBtm]])</f>
        <v>-0.25594183412116456</v>
      </c>
      <c r="AH904">
        <f>(LOG(Table1[[#This Row],[QEpsBtmIC]])-Table1[[#This Row],[QEpsBtmLog]])/(Table1[[#This Row],[QEpsBtm_BoolLog]]-Table1[[#This Row],[QEpsBtmLog]])</f>
        <v>1.9715702717553362E-2</v>
      </c>
      <c r="AI904" s="1">
        <f>(LOG(Table1[[#This Row],[QEpsBtmICRand]])-Table1[[#This Row],[QEpsBtmLog]])/(Table1[[#This Row],[QEpsBtm_BoolLog]]-Table1[[#This Row],[QEpsBtmLog]])</f>
        <v>0.11930301705158679</v>
      </c>
      <c r="AJ904" s="1">
        <f>(LOG(Table1[[#This Row],[QEpsBtmIC_HasseSimple]])-Table1[[#This Row],[QEpsBtmLog]])/(Table1[[#This Row],[QEpsBtm_BoolLog]]-Table1[[#This Row],[QEpsBtmLog]])</f>
        <v>0.73352810272852154</v>
      </c>
      <c r="AK904" s="1">
        <f>(LOG(Table1[[#This Row],[QEpsBtmIC_Hasse]])-Table1[[#This Row],[QEpsBtmLog]])/(Table1[[#This Row],[QEpsBtm_BoolLog]]-Table1[[#This Row],[QEpsBtmLog]])</f>
        <v>0.59138724478993687</v>
      </c>
      <c r="AL904" s="1">
        <f>(LOG(Table1[[#This Row],[QEpsBtmIC_Bool]])-Table1[[#This Row],[QEpsBtmLog]])/(Table1[[#This Row],[QEpsBtm_BoolLog]]-Table1[[#This Row],[QEpsBtmLog]])</f>
        <v>1.0625368800873232</v>
      </c>
      <c r="AM904" s="1">
        <f>(LOG(Table1[[#This Row],[QEpsBtm_HasseSimple]])-Table1[[#This Row],[QEpsBtmLog]])/(Table1[[#This Row],[QEpsBtm_BoolLog]]-Table1[[#This Row],[QEpsBtmLog]])</f>
        <v>0.67429366562226323</v>
      </c>
      <c r="AN904" s="1">
        <f>(LOG(Table1[[#This Row],[QEpsBtm_Hasse]])-Table1[[#This Row],[QEpsBtmLog]])/(Table1[[#This Row],[QEpsBtm_BoolLog]]-Table1[[#This Row],[QEpsBtmLog]])</f>
        <v>0.56246979024279653</v>
      </c>
      <c r="AO904" s="1">
        <f>LOG(Table1[[#This Row],[QEpsBtm_Bool]])</f>
        <v>1.4586031040772804</v>
      </c>
    </row>
    <row r="905" spans="1:41" hidden="1" x14ac:dyDescent="0.25">
      <c r="A905" s="1" t="s">
        <v>49</v>
      </c>
      <c r="B905" t="s">
        <v>53</v>
      </c>
      <c r="C905">
        <v>40</v>
      </c>
      <c r="D905">
        <v>10</v>
      </c>
      <c r="E905">
        <v>354</v>
      </c>
      <c r="F905">
        <v>463</v>
      </c>
      <c r="G905">
        <v>0.2</v>
      </c>
      <c r="H905">
        <v>0</v>
      </c>
      <c r="I905">
        <v>0.56279999999999997</v>
      </c>
      <c r="J905">
        <v>0.2</v>
      </c>
      <c r="K905">
        <v>0</v>
      </c>
      <c r="L905">
        <v>0.54920000000000002</v>
      </c>
      <c r="M905">
        <v>0.23</v>
      </c>
      <c r="N905">
        <v>8.2000000000000007E-3</v>
      </c>
      <c r="O905">
        <v>0.60009999999999997</v>
      </c>
      <c r="P905">
        <v>0.33500000000000002</v>
      </c>
      <c r="Q905">
        <v>7.6E-3</v>
      </c>
      <c r="R905">
        <v>0.89500000000000002</v>
      </c>
      <c r="S905">
        <v>0.39839999999999998</v>
      </c>
      <c r="T905">
        <v>0.35160000000000002</v>
      </c>
      <c r="U905">
        <v>0.44529999999999997</v>
      </c>
      <c r="V905">
        <v>9.2751999999999999</v>
      </c>
      <c r="W905">
        <v>65.774000000000001</v>
      </c>
      <c r="X905">
        <v>6.1811999999999996</v>
      </c>
      <c r="Y905">
        <v>43.703099999999999</v>
      </c>
      <c r="Z905">
        <v>41.878599999999999</v>
      </c>
      <c r="AA905">
        <v>11.6578</v>
      </c>
      <c r="AB905">
        <v>75.299599999999998</v>
      </c>
      <c r="AC905">
        <v>6.8681000000000001</v>
      </c>
      <c r="AD905">
        <v>45.317599999999999</v>
      </c>
      <c r="AE905">
        <v>52.956699999999998</v>
      </c>
      <c r="AF905">
        <f>LOG(Table1[[#This Row],[QEpsAll]])</f>
        <v>-0.24964591123729193</v>
      </c>
      <c r="AG905">
        <f>LOG(Table1[[#This Row],[QEpsBtm]])</f>
        <v>-0.26026947143528251</v>
      </c>
      <c r="AH905">
        <f>(LOG(Table1[[#This Row],[QEpsBtmIC]])-Table1[[#This Row],[QEpsBtmLog]])/(Table1[[#This Row],[QEpsBtm_BoolLog]]-Table1[[#This Row],[QEpsBtmLog]])</f>
        <v>2.0450450492548226E-2</v>
      </c>
      <c r="AI905" s="1">
        <f>(LOG(Table1[[#This Row],[QEpsBtmICRand]])-Table1[[#This Row],[QEpsBtmLog]])/(Table1[[#This Row],[QEpsBtm_BoolLog]]-Table1[[#This Row],[QEpsBtmLog]])</f>
        <v>0.1126796104191055</v>
      </c>
      <c r="AJ905" s="1">
        <f>(LOG(Table1[[#This Row],[QEpsBtmIC_HasseSimple]])-Table1[[#This Row],[QEpsBtmLog]])/(Table1[[#This Row],[QEpsBtm_BoolLog]]-Table1[[#This Row],[QEpsBtmLog]])</f>
        <v>0.70494242313416244</v>
      </c>
      <c r="AK905" s="1">
        <f>(LOG(Table1[[#This Row],[QEpsBtmIC_Hasse]])-Table1[[#This Row],[QEpsBtmLog]])/(Table1[[#This Row],[QEpsBtm_BoolLog]]-Table1[[#This Row],[QEpsBtmLog]])</f>
        <v>0.5828658811477947</v>
      </c>
      <c r="AL905" s="1">
        <f>(LOG(Table1[[#This Row],[QEpsBtmIC_Bool]])-Table1[[#This Row],[QEpsBtmLog]])/(Table1[[#This Row],[QEpsBtm_BoolLog]]-Table1[[#This Row],[QEpsBtmLog]])</f>
        <v>1.054152280408484</v>
      </c>
      <c r="AM905" s="1">
        <f>(LOG(Table1[[#This Row],[QEpsBtm_HasseSimple]])-Table1[[#This Row],[QEpsBtmLog]])/(Table1[[#This Row],[QEpsBtm_BoolLog]]-Table1[[#This Row],[QEpsBtmLog]])</f>
        <v>0.65219028925128864</v>
      </c>
      <c r="AN905" s="1">
        <f>(LOG(Table1[[#This Row],[QEpsBtm_Hasse]])-Table1[[#This Row],[QEpsBtmLog]])/(Table1[[#This Row],[QEpsBtm_BoolLog]]-Table1[[#This Row],[QEpsBtmLog]])</f>
        <v>0.55855267552015719</v>
      </c>
      <c r="AO905" s="1">
        <f>LOG(Table1[[#This Row],[QEpsBtm_Bool]])</f>
        <v>1.6219921548015166</v>
      </c>
    </row>
    <row r="906" spans="1:41" hidden="1" x14ac:dyDescent="0.25">
      <c r="A906" s="1" t="s">
        <v>49</v>
      </c>
      <c r="B906" t="s">
        <v>53</v>
      </c>
      <c r="C906">
        <v>40</v>
      </c>
      <c r="D906">
        <v>11</v>
      </c>
      <c r="E906">
        <v>464</v>
      </c>
      <c r="F906">
        <v>613</v>
      </c>
      <c r="G906">
        <v>0.2</v>
      </c>
      <c r="H906">
        <v>0</v>
      </c>
      <c r="I906">
        <v>0.56279999999999997</v>
      </c>
      <c r="J906">
        <v>0.2</v>
      </c>
      <c r="K906">
        <v>0</v>
      </c>
      <c r="L906">
        <v>0.5615</v>
      </c>
      <c r="M906">
        <v>0.23</v>
      </c>
      <c r="N906">
        <v>8.2000000000000007E-3</v>
      </c>
      <c r="O906">
        <v>0.60609999999999997</v>
      </c>
      <c r="P906">
        <v>0.35</v>
      </c>
      <c r="Q906">
        <v>0</v>
      </c>
      <c r="R906">
        <v>0.9002</v>
      </c>
      <c r="S906">
        <v>0.39839999999999998</v>
      </c>
      <c r="T906">
        <v>0.35160000000000002</v>
      </c>
      <c r="U906">
        <v>0.44529999999999997</v>
      </c>
      <c r="V906">
        <v>10.077999999999999</v>
      </c>
      <c r="W906">
        <v>73.001900000000006</v>
      </c>
      <c r="X906">
        <v>6.7561</v>
      </c>
      <c r="Y906">
        <v>49.119100000000003</v>
      </c>
      <c r="Z906">
        <v>52.372199999999999</v>
      </c>
      <c r="AA906">
        <v>12.9015</v>
      </c>
      <c r="AB906">
        <v>84.263900000000007</v>
      </c>
      <c r="AC906">
        <v>7.5397999999999996</v>
      </c>
      <c r="AD906">
        <v>50.8583</v>
      </c>
      <c r="AE906">
        <v>68.6601</v>
      </c>
      <c r="AF906">
        <f>LOG(Table1[[#This Row],[QEpsAll]])</f>
        <v>-0.24964591123729193</v>
      </c>
      <c r="AG906">
        <f>LOG(Table1[[#This Row],[QEpsBtm]])</f>
        <v>-0.2506502394025234</v>
      </c>
      <c r="AH906">
        <f>(LOG(Table1[[#This Row],[QEpsBtmIC]])-Table1[[#This Row],[QEpsBtmLog]])/(Table1[[#This Row],[QEpsBtm_BoolLog]]-Table1[[#This Row],[QEpsBtmLog]])</f>
        <v>1.6852141438289964E-2</v>
      </c>
      <c r="AI906" s="1">
        <f>(LOG(Table1[[#This Row],[QEpsBtmICRand]])-Table1[[#This Row],[QEpsBtmLog]])/(Table1[[#This Row],[QEpsBtm_BoolLog]]-Table1[[#This Row],[QEpsBtmLog]])</f>
        <v>0.10406860667276033</v>
      </c>
      <c r="AJ906" s="1">
        <f>(LOG(Table1[[#This Row],[QEpsBtmIC_HasseSimple]])-Table1[[#This Row],[QEpsBtmLog]])/(Table1[[#This Row],[QEpsBtm_BoolLog]]-Table1[[#This Row],[QEpsBtmLog]])</f>
        <v>0.69109771065484127</v>
      </c>
      <c r="AK906" s="1">
        <f>(LOG(Table1[[#This Row],[QEpsBtmIC_Hasse]])-Table1[[#This Row],[QEpsBtmLog]])/(Table1[[#This Row],[QEpsBtm_BoolLog]]-Table1[[#This Row],[QEpsBtmLog]])</f>
        <v>0.57266630790926953</v>
      </c>
      <c r="AL906" s="1">
        <f>(LOG(Table1[[#This Row],[QEpsBtmIC_Bool]])-Table1[[#This Row],[QEpsBtmLog]])/(Table1[[#This Row],[QEpsBtm_BoolLog]]-Table1[[#This Row],[QEpsBtmLog]])</f>
        <v>1.0597048106627609</v>
      </c>
      <c r="AM906" s="1">
        <f>(LOG(Table1[[#This Row],[QEpsBtm_HasseSimple]])-Table1[[#This Row],[QEpsBtmLog]])/(Table1[[#This Row],[QEpsBtm_BoolLog]]-Table1[[#This Row],[QEpsBtmLog]])</f>
        <v>0.63664115772383367</v>
      </c>
      <c r="AN906" s="1">
        <f>(LOG(Table1[[#This Row],[QEpsBtm_Hasse]])-Table1[[#This Row],[QEpsBtmLog]])/(Table1[[#This Row],[QEpsBtm_BoolLog]]-Table1[[#This Row],[QEpsBtmLog]])</f>
        <v>0.54846844967339392</v>
      </c>
      <c r="AO906" s="1">
        <f>LOG(Table1[[#This Row],[QEpsBtm_Bool]])</f>
        <v>1.7191008177012215</v>
      </c>
    </row>
    <row r="907" spans="1:41" hidden="1" x14ac:dyDescent="0.25">
      <c r="A907" s="1" t="s">
        <v>49</v>
      </c>
      <c r="B907" t="s">
        <v>53</v>
      </c>
      <c r="C907">
        <v>40</v>
      </c>
      <c r="D907">
        <v>12</v>
      </c>
      <c r="E907">
        <v>597</v>
      </c>
      <c r="F907">
        <v>766</v>
      </c>
      <c r="G907">
        <v>0.2</v>
      </c>
      <c r="H907">
        <v>0</v>
      </c>
      <c r="I907">
        <v>0.56279999999999997</v>
      </c>
      <c r="J907">
        <v>0.2</v>
      </c>
      <c r="K907">
        <v>0</v>
      </c>
      <c r="L907">
        <v>0.55389999999999995</v>
      </c>
      <c r="M907">
        <v>0.24</v>
      </c>
      <c r="N907">
        <v>6.7000000000000002E-3</v>
      </c>
      <c r="O907">
        <v>0.61170000000000002</v>
      </c>
      <c r="P907">
        <v>0.35</v>
      </c>
      <c r="Q907">
        <v>0</v>
      </c>
      <c r="R907">
        <v>0.90949999999999998</v>
      </c>
      <c r="S907">
        <v>0.39839999999999998</v>
      </c>
      <c r="T907">
        <v>0.35160000000000002</v>
      </c>
      <c r="U907">
        <v>0.44529999999999997</v>
      </c>
      <c r="V907">
        <v>11.333500000000001</v>
      </c>
      <c r="W907">
        <v>79.204800000000006</v>
      </c>
      <c r="X907">
        <v>7.7782999999999998</v>
      </c>
      <c r="Y907">
        <v>52.844700000000003</v>
      </c>
      <c r="Z907">
        <v>74.530900000000003</v>
      </c>
      <c r="AA907">
        <v>14.2843</v>
      </c>
      <c r="AB907">
        <v>90.723600000000005</v>
      </c>
      <c r="AC907">
        <v>8.5467999999999993</v>
      </c>
      <c r="AD907">
        <v>54.244999999999997</v>
      </c>
      <c r="AE907">
        <v>93.292599999999993</v>
      </c>
      <c r="AF907">
        <f>LOG(Table1[[#This Row],[QEpsAll]])</f>
        <v>-0.24964591123729193</v>
      </c>
      <c r="AG907">
        <f>LOG(Table1[[#This Row],[QEpsBtm]])</f>
        <v>-0.25656863485331644</v>
      </c>
      <c r="AH907">
        <f>(LOG(Table1[[#This Row],[QEpsBtmIC]])-Table1[[#This Row],[QEpsBtmLog]])/(Table1[[#This Row],[QEpsBtm_BoolLog]]-Table1[[#This Row],[QEpsBtmLog]])</f>
        <v>2.0248491756088338E-2</v>
      </c>
      <c r="AI907" s="1">
        <f>(LOG(Table1[[#This Row],[QEpsBtmICRand]])-Table1[[#This Row],[QEpsBtmLog]])/(Table1[[#This Row],[QEpsBtm_BoolLog]]-Table1[[#This Row],[QEpsBtmLog]])</f>
        <v>0.10116531184211383</v>
      </c>
      <c r="AJ907" s="1">
        <f>(LOG(Table1[[#This Row],[QEpsBtmIC_HasseSimple]])-Table1[[#This Row],[QEpsBtmLog]])/(Table1[[#This Row],[QEpsBtm_BoolLog]]-Table1[[#This Row],[QEpsBtmLog]])</f>
        <v>0.66298289367455165</v>
      </c>
      <c r="AK907" s="1">
        <f>(LOG(Table1[[#This Row],[QEpsBtmIC_Hasse]])-Table1[[#This Row],[QEpsBtmLog]])/(Table1[[#This Row],[QEpsBtm_BoolLog]]-Table1[[#This Row],[QEpsBtmLog]])</f>
        <v>0.55820817553671676</v>
      </c>
      <c r="AL907" s="1">
        <f>(LOG(Table1[[#This Row],[QEpsBtmIC_Bool]])-Table1[[#This Row],[QEpsBtmLog]])/(Table1[[#This Row],[QEpsBtm_BoolLog]]-Table1[[#This Row],[QEpsBtmLog]])</f>
        <v>1.045803279673017</v>
      </c>
      <c r="AM907" s="1">
        <f>(LOG(Table1[[#This Row],[QEpsBtm_HasseSimple]])-Table1[[#This Row],[QEpsBtmLog]])/(Table1[[#This Row],[QEpsBtm_BoolLog]]-Table1[[#This Row],[QEpsBtmLog]])</f>
        <v>0.61577791565854123</v>
      </c>
      <c r="AN907" s="1">
        <f>(LOG(Table1[[#This Row],[QEpsBtm_Hasse]])-Table1[[#This Row],[QEpsBtmLog]])/(Table1[[#This Row],[QEpsBtm_BoolLog]]-Table1[[#This Row],[QEpsBtmLog]])</f>
        <v>0.53898756589836294</v>
      </c>
      <c r="AO907" s="1">
        <f>LOG(Table1[[#This Row],[QEpsBtm_Bool]])</f>
        <v>1.8723363655972673</v>
      </c>
    </row>
    <row r="908" spans="1:41" hidden="1" x14ac:dyDescent="0.25">
      <c r="A908" s="1" t="s">
        <v>49</v>
      </c>
      <c r="B908" t="s">
        <v>53</v>
      </c>
      <c r="C908">
        <v>40</v>
      </c>
      <c r="D908">
        <v>13</v>
      </c>
      <c r="E908">
        <v>719</v>
      </c>
      <c r="F908">
        <v>923</v>
      </c>
      <c r="G908">
        <v>0.2</v>
      </c>
      <c r="H908">
        <v>0</v>
      </c>
      <c r="I908">
        <v>0.56279999999999997</v>
      </c>
      <c r="J908">
        <v>0.2</v>
      </c>
      <c r="K908">
        <v>0</v>
      </c>
      <c r="L908">
        <v>0.5585</v>
      </c>
      <c r="M908">
        <v>0.24249999999999999</v>
      </c>
      <c r="N908">
        <v>5.3E-3</v>
      </c>
      <c r="O908">
        <v>0.61729999999999996</v>
      </c>
      <c r="P908">
        <v>0.35</v>
      </c>
      <c r="Q908">
        <v>0</v>
      </c>
      <c r="R908">
        <v>0.9113</v>
      </c>
      <c r="S908">
        <v>0.39839999999999998</v>
      </c>
      <c r="T908">
        <v>0.39839999999999998</v>
      </c>
      <c r="U908">
        <v>0.50780000000000003</v>
      </c>
      <c r="V908">
        <v>11.9976</v>
      </c>
      <c r="W908">
        <v>84.291499999999999</v>
      </c>
      <c r="X908">
        <v>8.1759000000000004</v>
      </c>
      <c r="Y908">
        <v>55.920200000000001</v>
      </c>
      <c r="Z908">
        <v>86.748400000000004</v>
      </c>
      <c r="AA908">
        <v>15.2258</v>
      </c>
      <c r="AB908">
        <v>97.357200000000006</v>
      </c>
      <c r="AC908">
        <v>9.0434000000000001</v>
      </c>
      <c r="AD908">
        <v>57.417299999999997</v>
      </c>
      <c r="AE908">
        <v>109.85899999999999</v>
      </c>
      <c r="AF908">
        <f>LOG(Table1[[#This Row],[QEpsAll]])</f>
        <v>-0.24964591123729193</v>
      </c>
      <c r="AG908">
        <f>LOG(Table1[[#This Row],[QEpsBtm]])</f>
        <v>-0.25297682254837212</v>
      </c>
      <c r="AH908">
        <f>(LOG(Table1[[#This Row],[QEpsBtmIC]])-Table1[[#This Row],[QEpsBtmLog]])/(Table1[[#This Row],[QEpsBtm_BoolLog]]-Table1[[#This Row],[QEpsBtmLog]])</f>
        <v>1.9839512478821184E-2</v>
      </c>
      <c r="AI908" s="1">
        <f>(LOG(Table1[[#This Row],[QEpsBtmICRand]])-Table1[[#This Row],[QEpsBtmLog]])/(Table1[[#This Row],[QEpsBtm_BoolLog]]-Table1[[#This Row],[QEpsBtmLog]])</f>
        <v>9.7040195591783937E-2</v>
      </c>
      <c r="AJ908" s="1">
        <f>(LOG(Table1[[#This Row],[QEpsBtmIC_HasseSimple]])-Table1[[#This Row],[QEpsBtmLog]])/(Table1[[#This Row],[QEpsBtm_BoolLog]]-Table1[[#This Row],[QEpsBtmLog]])</f>
        <v>0.65513501932415497</v>
      </c>
      <c r="AK908" s="1">
        <f>(LOG(Table1[[#This Row],[QEpsBtmIC_Hasse]])-Table1[[#This Row],[QEpsBtmLog]])/(Table1[[#This Row],[QEpsBtm_BoolLog]]-Table1[[#This Row],[QEpsBtmLog]])</f>
        <v>0.5518836383176926</v>
      </c>
      <c r="AL908" s="1">
        <f>(LOG(Table1[[#This Row],[QEpsBtmIC_Bool]])-Table1[[#This Row],[QEpsBtmLog]])/(Table1[[#This Row],[QEpsBtm_BoolLog]]-Table1[[#This Row],[QEpsBtmLog]])</f>
        <v>1.0468110512443243</v>
      </c>
      <c r="AM908" s="1">
        <f>(LOG(Table1[[#This Row],[QEpsBtm_HasseSimple]])-Table1[[#This Row],[QEpsBtmLog]])/(Table1[[#This Row],[QEpsBtm_BoolLog]]-Table1[[#This Row],[QEpsBtmLog]])</f>
        <v>0.60790795939810449</v>
      </c>
      <c r="AN908" s="1">
        <f>(LOG(Table1[[#This Row],[QEpsBtm_Hasse]])-Table1[[#This Row],[QEpsBtmLog]])/(Table1[[#This Row],[QEpsBtm_BoolLog]]-Table1[[#This Row],[QEpsBtmLog]])</f>
        <v>0.53189668858423422</v>
      </c>
      <c r="AO908" s="1">
        <f>LOG(Table1[[#This Row],[QEpsBtm_Bool]])</f>
        <v>1.9382614733467252</v>
      </c>
    </row>
    <row r="909" spans="1:41" hidden="1" x14ac:dyDescent="0.25">
      <c r="A909" s="1" t="s">
        <v>49</v>
      </c>
      <c r="B909" t="s">
        <v>53</v>
      </c>
      <c r="C909">
        <v>40</v>
      </c>
      <c r="D909">
        <v>14</v>
      </c>
      <c r="E909">
        <v>825</v>
      </c>
      <c r="F909">
        <v>1070</v>
      </c>
      <c r="G909">
        <v>0.2</v>
      </c>
      <c r="H909">
        <v>0</v>
      </c>
      <c r="I909">
        <v>0.56279999999999997</v>
      </c>
      <c r="J909">
        <v>0.2</v>
      </c>
      <c r="K909">
        <v>0</v>
      </c>
      <c r="L909">
        <v>0.55469999999999997</v>
      </c>
      <c r="M909">
        <v>0.25</v>
      </c>
      <c r="N909">
        <v>0</v>
      </c>
      <c r="O909">
        <v>0.62190000000000001</v>
      </c>
      <c r="P909">
        <v>0.34749999999999998</v>
      </c>
      <c r="Q909">
        <v>2.5000000000000001E-3</v>
      </c>
      <c r="R909">
        <v>0.90629999999999999</v>
      </c>
      <c r="S909">
        <v>0.39839999999999998</v>
      </c>
      <c r="T909">
        <v>0.39839999999999998</v>
      </c>
      <c r="U909">
        <v>0.50780000000000003</v>
      </c>
      <c r="V909">
        <v>13.444000000000001</v>
      </c>
      <c r="W909">
        <v>91.4465</v>
      </c>
      <c r="X909">
        <v>9.2413000000000007</v>
      </c>
      <c r="Y909">
        <v>59.284399999999998</v>
      </c>
      <c r="Z909">
        <v>104.80249999999999</v>
      </c>
      <c r="AA909">
        <v>16.899999999999999</v>
      </c>
      <c r="AB909">
        <v>105.5211</v>
      </c>
      <c r="AC909">
        <v>10.17</v>
      </c>
      <c r="AD909">
        <v>60.723500000000001</v>
      </c>
      <c r="AE909">
        <v>132.9392</v>
      </c>
      <c r="AF909">
        <f>LOG(Table1[[#This Row],[QEpsAll]])</f>
        <v>-0.24964591123729193</v>
      </c>
      <c r="AG909">
        <f>LOG(Table1[[#This Row],[QEpsBtm]])</f>
        <v>-0.25594183412116456</v>
      </c>
      <c r="AH909">
        <f>(LOG(Table1[[#This Row],[QEpsBtmIC]])-Table1[[#This Row],[QEpsBtmLog]])/(Table1[[#This Row],[QEpsBtm_BoolLog]]-Table1[[#This Row],[QEpsBtmLog]])</f>
        <v>2.1817026276261951E-2</v>
      </c>
      <c r="AI909" s="1">
        <f>(LOG(Table1[[#This Row],[QEpsBtmICRand]])-Table1[[#This Row],[QEpsBtmLog]])/(Table1[[#This Row],[QEpsBtm_BoolLog]]-Table1[[#This Row],[QEpsBtmLog]])</f>
        <v>9.366627940058421E-2</v>
      </c>
      <c r="AJ909" s="1">
        <f>(LOG(Table1[[#This Row],[QEpsBtmIC_HasseSimple]])-Table1[[#This Row],[QEpsBtmLog]])/(Table1[[#This Row],[QEpsBtm_BoolLog]]-Table1[[#This Row],[QEpsBtmLog]])</f>
        <v>0.65185597410361185</v>
      </c>
      <c r="AK909" s="1">
        <f>(LOG(Table1[[#This Row],[QEpsBtmIC_Hasse]])-Table1[[#This Row],[QEpsBtmLog]])/(Table1[[#This Row],[QEpsBtm_BoolLog]]-Table1[[#This Row],[QEpsBtmLog]])</f>
        <v>0.5549599384976549</v>
      </c>
      <c r="AL909" s="1">
        <f>(LOG(Table1[[#This Row],[QEpsBtmIC_Bool]])-Table1[[#This Row],[QEpsBtmLog]])/(Table1[[#This Row],[QEpsBtm_BoolLog]]-Table1[[#This Row],[QEpsBtmLog]])</f>
        <v>1.0453722298827834</v>
      </c>
      <c r="AM909" s="1">
        <f>(LOG(Table1[[#This Row],[QEpsBtm_HasseSimple]])-Table1[[#This Row],[QEpsBtmLog]])/(Table1[[#This Row],[QEpsBtm_BoolLog]]-Table1[[#This Row],[QEpsBtmLog]])</f>
        <v>0.60820724038032681</v>
      </c>
      <c r="AN909" s="1">
        <f>(LOG(Table1[[#This Row],[QEpsBtm_Hasse]])-Table1[[#This Row],[QEpsBtmLog]])/(Table1[[#This Row],[QEpsBtm_BoolLog]]-Table1[[#This Row],[QEpsBtmLog]])</f>
        <v>0.53669009807879464</v>
      </c>
      <c r="AO909" s="1">
        <f>LOG(Table1[[#This Row],[QEpsBtm_Bool]])</f>
        <v>2.0203716426024299</v>
      </c>
    </row>
    <row r="910" spans="1:41" hidden="1" x14ac:dyDescent="0.25">
      <c r="A910" s="1" t="s">
        <v>49</v>
      </c>
      <c r="B910" t="s">
        <v>53</v>
      </c>
      <c r="C910">
        <v>40</v>
      </c>
      <c r="D910">
        <v>15</v>
      </c>
      <c r="E910">
        <v>919</v>
      </c>
      <c r="F910">
        <v>1199</v>
      </c>
      <c r="G910">
        <v>0.2</v>
      </c>
      <c r="H910">
        <v>0</v>
      </c>
      <c r="I910">
        <v>0.56279999999999997</v>
      </c>
      <c r="J910">
        <v>0.2</v>
      </c>
      <c r="K910">
        <v>0</v>
      </c>
      <c r="L910">
        <v>0.55230000000000001</v>
      </c>
      <c r="M910">
        <v>0.245</v>
      </c>
      <c r="N910">
        <v>5.0000000000000001E-3</v>
      </c>
      <c r="O910">
        <v>0.61140000000000005</v>
      </c>
      <c r="P910">
        <v>0.35</v>
      </c>
      <c r="Q910">
        <v>0</v>
      </c>
      <c r="R910">
        <v>0.90229999999999999</v>
      </c>
      <c r="S910">
        <v>0.39839999999999998</v>
      </c>
      <c r="T910">
        <v>0.39839999999999998</v>
      </c>
      <c r="U910">
        <v>0.50780000000000003</v>
      </c>
      <c r="V910">
        <v>14.706</v>
      </c>
      <c r="W910">
        <v>101.0179</v>
      </c>
      <c r="X910">
        <v>9.9086999999999996</v>
      </c>
      <c r="Y910">
        <v>64.985699999999994</v>
      </c>
      <c r="Z910">
        <v>114.4341</v>
      </c>
      <c r="AA910">
        <v>18.275600000000001</v>
      </c>
      <c r="AB910">
        <v>115.07040000000001</v>
      </c>
      <c r="AC910">
        <v>10.839700000000001</v>
      </c>
      <c r="AD910">
        <v>65.827200000000005</v>
      </c>
      <c r="AE910">
        <v>147.3707</v>
      </c>
      <c r="AF910">
        <f>LOG(Table1[[#This Row],[QEpsAll]])</f>
        <v>-0.24964591123729193</v>
      </c>
      <c r="AG910">
        <f>LOG(Table1[[#This Row],[QEpsBtm]])</f>
        <v>-0.25782495677632283</v>
      </c>
      <c r="AH910">
        <f>(LOG(Table1[[#This Row],[QEpsBtmIC]])-Table1[[#This Row],[QEpsBtmLog]])/(Table1[[#This Row],[QEpsBtm_BoolLog]]-Table1[[#This Row],[QEpsBtmLog]])</f>
        <v>1.906007790363843E-2</v>
      </c>
      <c r="AI910" s="1">
        <f>(LOG(Table1[[#This Row],[QEpsBtmICRand]])-Table1[[#This Row],[QEpsBtmLog]])/(Table1[[#This Row],[QEpsBtm_BoolLog]]-Table1[[#This Row],[QEpsBtmLog]])</f>
        <v>9.2029751570049501E-2</v>
      </c>
      <c r="AJ910" s="1">
        <f>(LOG(Table1[[#This Row],[QEpsBtmIC_HasseSimple]])-Table1[[#This Row],[QEpsBtmLog]])/(Table1[[#This Row],[QEpsBtm_BoolLog]]-Table1[[#This Row],[QEpsBtmLog]])</f>
        <v>0.65606520885069042</v>
      </c>
      <c r="AK910" s="1">
        <f>(LOG(Table1[[#This Row],[QEpsBtmIC_Hasse]])-Table1[[#This Row],[QEpsBtmLog]])/(Table1[[#This Row],[QEpsBtm_BoolLog]]-Table1[[#This Row],[QEpsBtmLog]])</f>
        <v>0.55813035335689032</v>
      </c>
      <c r="AL910" s="1">
        <f>(LOG(Table1[[#This Row],[QEpsBtmIC_Bool]])-Table1[[#This Row],[QEpsBtmLog]])/(Table1[[#This Row],[QEpsBtm_BoolLog]]-Table1[[#This Row],[QEpsBtmLog]])</f>
        <v>1.0474255814566398</v>
      </c>
      <c r="AM910" s="1">
        <f>(LOG(Table1[[#This Row],[QEpsBtm_HasseSimple]])-Table1[[#This Row],[QEpsBtmLog]])/(Table1[[#This Row],[QEpsBtm_BoolLog]]-Table1[[#This Row],[QEpsBtmLog]])</f>
        <v>0.61532186557815038</v>
      </c>
      <c r="AN910" s="1">
        <f>(LOG(Table1[[#This Row],[QEpsBtm_Hasse]])-Table1[[#This Row],[QEpsBtmLog]])/(Table1[[#This Row],[QEpsBtm_BoolLog]]-Table1[[#This Row],[QEpsBtmLog]])</f>
        <v>0.54129348889569706</v>
      </c>
      <c r="AO910" s="1">
        <f>LOG(Table1[[#This Row],[QEpsBtm_Bool]])</f>
        <v>2.0585554583302135</v>
      </c>
    </row>
    <row r="911" spans="1:41" hidden="1" x14ac:dyDescent="0.25">
      <c r="A911" s="1" t="s">
        <v>49</v>
      </c>
      <c r="B911" t="s">
        <v>53</v>
      </c>
      <c r="C911">
        <v>40</v>
      </c>
      <c r="D911">
        <v>16</v>
      </c>
      <c r="E911">
        <v>998</v>
      </c>
      <c r="F911">
        <v>1322</v>
      </c>
      <c r="G911">
        <v>0.2</v>
      </c>
      <c r="H911">
        <v>0</v>
      </c>
      <c r="I911">
        <v>0.56279999999999997</v>
      </c>
      <c r="J911">
        <v>0.2</v>
      </c>
      <c r="K911">
        <v>0</v>
      </c>
      <c r="L911">
        <v>0.56169999999999998</v>
      </c>
      <c r="M911">
        <v>0.22</v>
      </c>
      <c r="N911">
        <v>8.2000000000000007E-3</v>
      </c>
      <c r="O911">
        <v>0.60029999999999994</v>
      </c>
      <c r="P911">
        <v>0.35</v>
      </c>
      <c r="Q911">
        <v>0</v>
      </c>
      <c r="R911">
        <v>0.89949999999999997</v>
      </c>
      <c r="S911">
        <v>0.39839999999999998</v>
      </c>
      <c r="T911">
        <v>0.39839999999999998</v>
      </c>
      <c r="U911">
        <v>0.50780000000000003</v>
      </c>
      <c r="V911">
        <v>16.9895</v>
      </c>
      <c r="W911">
        <v>112.3481</v>
      </c>
      <c r="X911">
        <v>11.679</v>
      </c>
      <c r="Y911">
        <v>71.935400000000001</v>
      </c>
      <c r="Z911">
        <v>127.98520000000001</v>
      </c>
      <c r="AA911">
        <v>20.646100000000001</v>
      </c>
      <c r="AB911">
        <v>126.575</v>
      </c>
      <c r="AC911">
        <v>12.6547</v>
      </c>
      <c r="AD911">
        <v>72.790599999999998</v>
      </c>
      <c r="AE911">
        <v>166.78100000000001</v>
      </c>
      <c r="AF911">
        <f>LOG(Table1[[#This Row],[QEpsAll]])</f>
        <v>-0.24964591123729193</v>
      </c>
      <c r="AG911">
        <f>LOG(Table1[[#This Row],[QEpsBtm]])</f>
        <v>-0.25049557612385775</v>
      </c>
      <c r="AH911">
        <f>(LOG(Table1[[#This Row],[QEpsBtmIC]])-Table1[[#This Row],[QEpsBtmLog]])/(Table1[[#This Row],[QEpsBtm_BoolLog]]-Table1[[#This Row],[QEpsBtmLog]])</f>
        <v>1.2242637480642214E-2</v>
      </c>
      <c r="AI911" s="1">
        <f>(LOG(Table1[[#This Row],[QEpsBtmICRand]])-Table1[[#This Row],[QEpsBtmLog]])/(Table1[[#This Row],[QEpsBtm_BoolLog]]-Table1[[#This Row],[QEpsBtmLog]])</f>
        <v>8.6737336630240108E-2</v>
      </c>
      <c r="AJ911" s="1">
        <f>(LOG(Table1[[#This Row],[QEpsBtmIC_HasseSimple]])-Table1[[#This Row],[QEpsBtmLog]])/(Table1[[#This Row],[QEpsBtm_BoolLog]]-Table1[[#This Row],[QEpsBtmLog]])</f>
        <v>0.66393657476041434</v>
      </c>
      <c r="AK911" s="1">
        <f>(LOG(Table1[[#This Row],[QEpsBtmIC_Hasse]])-Table1[[#This Row],[QEpsBtmLog]])/(Table1[[#This Row],[QEpsBtm_BoolLog]]-Table1[[#This Row],[QEpsBtmLog]])</f>
        <v>0.57376810523292276</v>
      </c>
      <c r="AL911" s="1">
        <f>(LOG(Table1[[#This Row],[QEpsBtmIC_Bool]])-Table1[[#This Row],[QEpsBtmLog]])/(Table1[[#This Row],[QEpsBtm_BoolLog]]-Table1[[#This Row],[QEpsBtmLog]])</f>
        <v>1.0487716846051847</v>
      </c>
      <c r="AM911" s="1">
        <f>(LOG(Table1[[#This Row],[QEpsBtm_HasseSimple]])-Table1[[#This Row],[QEpsBtmLog]])/(Table1[[#This Row],[QEpsBtm_BoolLog]]-Table1[[#This Row],[QEpsBtmLog]])</f>
        <v>0.62802910866802408</v>
      </c>
      <c r="AN911" s="1">
        <f>(LOG(Table1[[#This Row],[QEpsBtm_Hasse]])-Table1[[#This Row],[QEpsBtmLog]])/(Table1[[#This Row],[QEpsBtm_BoolLog]]-Table1[[#This Row],[QEpsBtmLog]])</f>
        <v>0.55898808411516387</v>
      </c>
      <c r="AO911" s="1">
        <f>LOG(Table1[[#This Row],[QEpsBtm_Bool]])</f>
        <v>2.1071597514451024</v>
      </c>
    </row>
    <row r="912" spans="1:41" hidden="1" x14ac:dyDescent="0.25">
      <c r="A912" s="1" t="s">
        <v>49</v>
      </c>
      <c r="B912" t="s">
        <v>53</v>
      </c>
      <c r="C912">
        <v>40</v>
      </c>
      <c r="D912">
        <v>17</v>
      </c>
      <c r="E912">
        <v>1085</v>
      </c>
      <c r="F912">
        <v>1467</v>
      </c>
      <c r="G912">
        <v>0.2</v>
      </c>
      <c r="H912">
        <v>0</v>
      </c>
      <c r="I912">
        <v>0.56279999999999997</v>
      </c>
      <c r="J912">
        <v>0.2</v>
      </c>
      <c r="K912">
        <v>0</v>
      </c>
      <c r="L912">
        <v>0.55810000000000004</v>
      </c>
      <c r="M912">
        <v>0.22</v>
      </c>
      <c r="N912">
        <v>8.2000000000000007E-3</v>
      </c>
      <c r="O912">
        <v>0.60440000000000005</v>
      </c>
      <c r="P912">
        <v>0.35</v>
      </c>
      <c r="Q912">
        <v>0</v>
      </c>
      <c r="R912">
        <v>0.9113</v>
      </c>
      <c r="S912">
        <v>0.44529999999999997</v>
      </c>
      <c r="T912">
        <v>0.39839999999999998</v>
      </c>
      <c r="U912">
        <v>0.50780000000000003</v>
      </c>
      <c r="V912">
        <v>18.918700000000001</v>
      </c>
      <c r="W912">
        <v>127.6585</v>
      </c>
      <c r="X912">
        <v>12.562200000000001</v>
      </c>
      <c r="Y912">
        <v>81.299400000000006</v>
      </c>
      <c r="Z912">
        <v>136.89959999999999</v>
      </c>
      <c r="AA912">
        <v>22.9514</v>
      </c>
      <c r="AB912">
        <v>143.4966</v>
      </c>
      <c r="AC912">
        <v>13.6487</v>
      </c>
      <c r="AD912">
        <v>82.287599999999998</v>
      </c>
      <c r="AE912">
        <v>183.62020000000001</v>
      </c>
      <c r="AF912">
        <f>LOG(Table1[[#This Row],[QEpsAll]])</f>
        <v>-0.24964591123729193</v>
      </c>
      <c r="AG912">
        <f>LOG(Table1[[#This Row],[QEpsBtm]])</f>
        <v>-0.25328797748333953</v>
      </c>
      <c r="AH912">
        <f>(LOG(Table1[[#This Row],[QEpsBtmIC]])-Table1[[#This Row],[QEpsBtmLog]])/(Table1[[#This Row],[QEpsBtm_BoolLog]]-Table1[[#This Row],[QEpsBtmLog]])</f>
        <v>1.4484067339704868E-2</v>
      </c>
      <c r="AI912" s="1">
        <f>(LOG(Table1[[#This Row],[QEpsBtmICRand]])-Table1[[#This Row],[QEpsBtmLog]])/(Table1[[#This Row],[QEpsBtm_BoolLog]]-Table1[[#This Row],[QEpsBtmLog]])</f>
        <v>8.9111698084335875E-2</v>
      </c>
      <c r="AJ912" s="1">
        <f>(LOG(Table1[[#This Row],[QEpsBtmIC_HasseSimple]])-Table1[[#This Row],[QEpsBtmLog]])/(Table1[[#This Row],[QEpsBtm_BoolLog]]-Table1[[#This Row],[QEpsBtmLog]])</f>
        <v>0.67544202538090747</v>
      </c>
      <c r="AK912" s="1">
        <f>(LOG(Table1[[#This Row],[QEpsBtmIC_Hasse]])-Table1[[#This Row],[QEpsBtmLog]])/(Table1[[#This Row],[QEpsBtm_BoolLog]]-Table1[[#This Row],[QEpsBtmLog]])</f>
        <v>0.58098714665263596</v>
      </c>
      <c r="AL912" s="1">
        <f>(LOG(Table1[[#This Row],[QEpsBtmIC_Bool]])-Table1[[#This Row],[QEpsBtmLog]])/(Table1[[#This Row],[QEpsBtm_BoolLog]]-Table1[[#This Row],[QEpsBtmLog]])</f>
        <v>1.0533618454855276</v>
      </c>
      <c r="AM912" s="1">
        <f>(LOG(Table1[[#This Row],[QEpsBtm_HasseSimple]])-Table1[[#This Row],[QEpsBtmLog]])/(Table1[[#This Row],[QEpsBtm_BoolLog]]-Table1[[#This Row],[QEpsBtmLog]])</f>
        <v>0.6403253843260962</v>
      </c>
      <c r="AN912" s="1">
        <f>(LOG(Table1[[#This Row],[QEpsBtm_Hasse]])-Table1[[#This Row],[QEpsBtmLog]])/(Table1[[#This Row],[QEpsBtm_BoolLog]]-Table1[[#This Row],[QEpsBtmLog]])</f>
        <v>0.56591172589234751</v>
      </c>
      <c r="AO912" s="1">
        <f>LOG(Table1[[#This Row],[QEpsBtm_Bool]])</f>
        <v>2.1364021791928174</v>
      </c>
    </row>
    <row r="913" spans="1:41" hidden="1" x14ac:dyDescent="0.25">
      <c r="A913" s="1" t="s">
        <v>0</v>
      </c>
      <c r="C913" t="s">
        <v>1</v>
      </c>
      <c r="D913" t="s">
        <v>2</v>
      </c>
      <c r="E913" t="s">
        <v>3</v>
      </c>
      <c r="F913" t="s">
        <v>4</v>
      </c>
      <c r="G913" t="s">
        <v>5</v>
      </c>
      <c r="H913" t="s">
        <v>6</v>
      </c>
      <c r="I913" t="s">
        <v>7</v>
      </c>
      <c r="J913" t="s">
        <v>8</v>
      </c>
      <c r="K913" t="s">
        <v>9</v>
      </c>
      <c r="L913" t="s">
        <v>10</v>
      </c>
      <c r="M913" t="s">
        <v>11</v>
      </c>
      <c r="N913" t="s">
        <v>12</v>
      </c>
      <c r="O913" t="s">
        <v>13</v>
      </c>
      <c r="P913" t="s">
        <v>14</v>
      </c>
      <c r="Q913" t="s">
        <v>15</v>
      </c>
      <c r="R913" t="s">
        <v>16</v>
      </c>
      <c r="S913" t="s">
        <v>17</v>
      </c>
      <c r="T913" t="s">
        <v>18</v>
      </c>
      <c r="U913" t="s">
        <v>19</v>
      </c>
      <c r="V913" t="s">
        <v>20</v>
      </c>
      <c r="W913" t="s">
        <v>21</v>
      </c>
      <c r="X913" t="s">
        <v>22</v>
      </c>
      <c r="Y913" t="s">
        <v>23</v>
      </c>
      <c r="Z913" t="s">
        <v>24</v>
      </c>
      <c r="AA913" t="s">
        <v>25</v>
      </c>
      <c r="AB913" t="s">
        <v>26</v>
      </c>
      <c r="AC913" t="s">
        <v>27</v>
      </c>
      <c r="AD913" t="s">
        <v>28</v>
      </c>
      <c r="AE913" t="s">
        <v>29</v>
      </c>
      <c r="AF913" t="e">
        <f>LOG(Table1[[#This Row],[QEpsAll]])</f>
        <v>#VALUE!</v>
      </c>
      <c r="AG913" t="e">
        <f>LOG(Table1[[#This Row],[QEpsBtm]])</f>
        <v>#VALUE!</v>
      </c>
      <c r="AH913" t="e">
        <f>(LOG(Table1[[#This Row],[QEpsBtmIC]])-Table1[[#This Row],[QEpsBtmLog]])/(Table1[[#This Row],[QEpsBtm_BoolLog]]-Table1[[#This Row],[QEpsBtmLog]])</f>
        <v>#VALUE!</v>
      </c>
      <c r="AI913" s="1" t="e">
        <f>(LOG(Table1[[#This Row],[QEpsBtmICRand]])-Table1[[#This Row],[QEpsBtmLog]])/(Table1[[#This Row],[QEpsBtm_BoolLog]]-Table1[[#This Row],[QEpsBtmLog]])</f>
        <v>#VALUE!</v>
      </c>
      <c r="AJ913" s="1" t="e">
        <f>(LOG(Table1[[#This Row],[QEpsBtmIC_HasseSimple]])-Table1[[#This Row],[QEpsBtmLog]])/(Table1[[#This Row],[QEpsBtm_BoolLog]]-Table1[[#This Row],[QEpsBtmLog]])</f>
        <v>#VALUE!</v>
      </c>
      <c r="AK913" s="1" t="e">
        <f>(LOG(Table1[[#This Row],[QEpsBtmIC_Hasse]])-Table1[[#This Row],[QEpsBtmLog]])/(Table1[[#This Row],[QEpsBtm_BoolLog]]-Table1[[#This Row],[QEpsBtmLog]])</f>
        <v>#VALUE!</v>
      </c>
      <c r="AL913" s="1" t="e">
        <f>(LOG(Table1[[#This Row],[QEpsBtmIC_Bool]])-Table1[[#This Row],[QEpsBtmLog]])/(Table1[[#This Row],[QEpsBtm_BoolLog]]-Table1[[#This Row],[QEpsBtmLog]])</f>
        <v>#VALUE!</v>
      </c>
      <c r="AM913" s="1" t="e">
        <f>(LOG(Table1[[#This Row],[QEpsBtm_HasseSimple]])-Table1[[#This Row],[QEpsBtmLog]])/(Table1[[#This Row],[QEpsBtm_BoolLog]]-Table1[[#This Row],[QEpsBtmLog]])</f>
        <v>#VALUE!</v>
      </c>
      <c r="AN913" s="1" t="e">
        <f>(LOG(Table1[[#This Row],[QEpsBtm_Hasse]])-Table1[[#This Row],[QEpsBtmLog]])/(Table1[[#This Row],[QEpsBtm_BoolLog]]-Table1[[#This Row],[QEpsBtmLog]])</f>
        <v>#VALUE!</v>
      </c>
      <c r="AO913" s="1" t="e">
        <f>LOG(Table1[[#This Row],[QEpsBtm_Bool]])</f>
        <v>#VALUE!</v>
      </c>
    </row>
    <row r="914" spans="1:41" hidden="1" x14ac:dyDescent="0.25">
      <c r="A914" s="1" t="s">
        <v>50</v>
      </c>
      <c r="B914" t="s">
        <v>53</v>
      </c>
      <c r="C914">
        <v>345</v>
      </c>
      <c r="D914">
        <v>0</v>
      </c>
      <c r="E914">
        <v>1</v>
      </c>
      <c r="F914">
        <v>1</v>
      </c>
      <c r="G914">
        <v>5.67E-2</v>
      </c>
      <c r="H914">
        <v>5.9999999999999995E-4</v>
      </c>
      <c r="I914">
        <v>0.48259999999999997</v>
      </c>
      <c r="J914">
        <v>1.6999999999999999E-3</v>
      </c>
      <c r="K914">
        <v>1.5E-3</v>
      </c>
      <c r="L914">
        <v>0.12559999999999999</v>
      </c>
      <c r="M914">
        <v>-5.9999999999999995E-4</v>
      </c>
      <c r="N914">
        <v>1.9E-3</v>
      </c>
      <c r="O914">
        <v>0.1244</v>
      </c>
      <c r="P914">
        <v>4.1000000000000003E-3</v>
      </c>
      <c r="Q914">
        <v>0</v>
      </c>
      <c r="R914">
        <v>0.128</v>
      </c>
      <c r="S914">
        <v>7.7999999999999996E-3</v>
      </c>
      <c r="T914">
        <v>7.7999999999999996E-3</v>
      </c>
      <c r="U914">
        <v>7.7999999999999996E-3</v>
      </c>
      <c r="V914">
        <v>0.1268</v>
      </c>
      <c r="W914">
        <v>1</v>
      </c>
      <c r="X914">
        <v>0.1268</v>
      </c>
      <c r="Y914">
        <v>1</v>
      </c>
      <c r="Z914">
        <v>0.1268</v>
      </c>
      <c r="AA914">
        <v>0.1268</v>
      </c>
      <c r="AB914">
        <v>1</v>
      </c>
      <c r="AC914">
        <v>0.1268</v>
      </c>
      <c r="AD914">
        <v>1</v>
      </c>
      <c r="AE914">
        <v>0.1268</v>
      </c>
      <c r="AF914">
        <f>LOG(Table1[[#This Row],[QEpsAll]])</f>
        <v>-0.31641268242723303</v>
      </c>
      <c r="AG914">
        <f>LOG(Table1[[#This Row],[QEpsBtm]])</f>
        <v>-0.90101036059882267</v>
      </c>
      <c r="AH914">
        <f>(LOG(Table1[[#This Row],[QEpsBtmIC]])-Table1[[#This Row],[QEpsBtmLog]])/(Table1[[#This Row],[QEpsBtm_BoolLog]]-Table1[[#This Row],[QEpsBtmLog]])</f>
        <v>-1.0096001467578735</v>
      </c>
      <c r="AI914" s="1">
        <f>(LOG(Table1[[#This Row],[QEpsBtmICRand]])-Table1[[#This Row],[QEpsBtmLog]])/(Table1[[#This Row],[QEpsBtm_BoolLog]]-Table1[[#This Row],[QEpsBtmLog]])</f>
        <v>1.9905807077802999</v>
      </c>
      <c r="AJ914" s="1">
        <f>(LOG(Table1[[#This Row],[QEpsBtmIC_HasseSimple]])-Table1[[#This Row],[QEpsBtmLog]])/(Table1[[#This Row],[QEpsBtm_BoolLog]]-Table1[[#This Row],[QEpsBtmLog]])</f>
        <v>1</v>
      </c>
      <c r="AK914" s="1">
        <f>(LOG(Table1[[#This Row],[QEpsBtmIC_Hasse]])-Table1[[#This Row],[QEpsBtmLog]])/(Table1[[#This Row],[QEpsBtm_BoolLog]]-Table1[[#This Row],[QEpsBtmLog]])</f>
        <v>1</v>
      </c>
      <c r="AL914" s="1">
        <f>(LOG(Table1[[#This Row],[QEpsBtmIC_Bool]])-Table1[[#This Row],[QEpsBtmLog]])/(Table1[[#This Row],[QEpsBtm_BoolLog]]-Table1[[#This Row],[QEpsBtmLog]])</f>
        <v>1</v>
      </c>
      <c r="AM914" s="1">
        <f>(LOG(Table1[[#This Row],[QEpsBtm_HasseSimple]])-Table1[[#This Row],[QEpsBtmLog]])/(Table1[[#This Row],[QEpsBtm_BoolLog]]-Table1[[#This Row],[QEpsBtmLog]])</f>
        <v>1</v>
      </c>
      <c r="AN914" s="1">
        <f>(LOG(Table1[[#This Row],[QEpsBtm_Hasse]])-Table1[[#This Row],[QEpsBtmLog]])/(Table1[[#This Row],[QEpsBtm_BoolLog]]-Table1[[#This Row],[QEpsBtmLog]])</f>
        <v>1</v>
      </c>
      <c r="AO914" s="1">
        <f>LOG(Table1[[#This Row],[QEpsBtm_Bool]])</f>
        <v>-0.89688074645428617</v>
      </c>
    </row>
    <row r="915" spans="1:41" hidden="1" x14ac:dyDescent="0.25">
      <c r="A915" s="1" t="s">
        <v>50</v>
      </c>
      <c r="B915" t="s">
        <v>53</v>
      </c>
      <c r="C915">
        <v>345</v>
      </c>
      <c r="D915">
        <v>1</v>
      </c>
      <c r="E915">
        <v>2</v>
      </c>
      <c r="F915">
        <v>2</v>
      </c>
      <c r="G915">
        <v>5.67E-2</v>
      </c>
      <c r="H915">
        <v>5.9999999999999995E-4</v>
      </c>
      <c r="I915">
        <v>0.48259999999999997</v>
      </c>
      <c r="J915">
        <v>1.04E-2</v>
      </c>
      <c r="K915">
        <v>5.9999999999999995E-4</v>
      </c>
      <c r="L915">
        <v>0.15490000000000001</v>
      </c>
      <c r="M915">
        <v>1.04E-2</v>
      </c>
      <c r="N915">
        <v>5.9999999999999995E-4</v>
      </c>
      <c r="O915">
        <v>0.1489</v>
      </c>
      <c r="P915">
        <v>2.7300000000000001E-2</v>
      </c>
      <c r="Q915">
        <v>0</v>
      </c>
      <c r="R915">
        <v>0.2238</v>
      </c>
      <c r="S915">
        <v>3.9100000000000003E-2</v>
      </c>
      <c r="T915">
        <v>3.9100000000000003E-2</v>
      </c>
      <c r="U915">
        <v>3.9100000000000003E-2</v>
      </c>
      <c r="V915">
        <v>0.23150000000000001</v>
      </c>
      <c r="W915">
        <v>2</v>
      </c>
      <c r="X915">
        <v>0.23150000000000001</v>
      </c>
      <c r="Y915">
        <v>2</v>
      </c>
      <c r="Z915">
        <v>0.23150000000000001</v>
      </c>
      <c r="AA915">
        <v>0.23150000000000001</v>
      </c>
      <c r="AB915">
        <v>2</v>
      </c>
      <c r="AC915">
        <v>0.23150000000000001</v>
      </c>
      <c r="AD915">
        <v>2</v>
      </c>
      <c r="AE915">
        <v>0.23150000000000001</v>
      </c>
      <c r="AF915">
        <f>LOG(Table1[[#This Row],[QEpsAll]])</f>
        <v>-0.31641268242723303</v>
      </c>
      <c r="AG915">
        <f>LOG(Table1[[#This Row],[QEpsBtm]])</f>
        <v>-0.80994858224079402</v>
      </c>
      <c r="AH915">
        <f>(LOG(Table1[[#This Row],[QEpsBtmIC]])-Table1[[#This Row],[QEpsBtmLog]])/(Table1[[#This Row],[QEpsBtm_BoolLog]]-Table1[[#This Row],[QEpsBtmLog]])</f>
        <v>-9.8319550359441343E-2</v>
      </c>
      <c r="AI915" s="1">
        <f>(LOG(Table1[[#This Row],[QEpsBtmICRand]])-Table1[[#This Row],[QEpsBtmLog]])/(Table1[[#This Row],[QEpsBtm_BoolLog]]-Table1[[#This Row],[QEpsBtmLog]])</f>
        <v>0.9158111821006415</v>
      </c>
      <c r="AJ915" s="1">
        <f>(LOG(Table1[[#This Row],[QEpsBtmIC_HasseSimple]])-Table1[[#This Row],[QEpsBtmLog]])/(Table1[[#This Row],[QEpsBtm_BoolLog]]-Table1[[#This Row],[QEpsBtmLog]])</f>
        <v>1</v>
      </c>
      <c r="AK915" s="1">
        <f>(LOG(Table1[[#This Row],[QEpsBtmIC_Hasse]])-Table1[[#This Row],[QEpsBtmLog]])/(Table1[[#This Row],[QEpsBtm_BoolLog]]-Table1[[#This Row],[QEpsBtmLog]])</f>
        <v>1</v>
      </c>
      <c r="AL915" s="1">
        <f>(LOG(Table1[[#This Row],[QEpsBtmIC_Bool]])-Table1[[#This Row],[QEpsBtmLog]])/(Table1[[#This Row],[QEpsBtm_BoolLog]]-Table1[[#This Row],[QEpsBtmLog]])</f>
        <v>1</v>
      </c>
      <c r="AM915" s="1">
        <f>(LOG(Table1[[#This Row],[QEpsBtm_HasseSimple]])-Table1[[#This Row],[QEpsBtmLog]])/(Table1[[#This Row],[QEpsBtm_BoolLog]]-Table1[[#This Row],[QEpsBtmLog]])</f>
        <v>1</v>
      </c>
      <c r="AN915" s="1">
        <f>(LOG(Table1[[#This Row],[QEpsBtm_Hasse]])-Table1[[#This Row],[QEpsBtmLog]])/(Table1[[#This Row],[QEpsBtm_BoolLog]]-Table1[[#This Row],[QEpsBtmLog]])</f>
        <v>1</v>
      </c>
      <c r="AO915" s="1">
        <f>LOG(Table1[[#This Row],[QEpsBtm_Bool]])</f>
        <v>-0.63544900464602805</v>
      </c>
    </row>
    <row r="916" spans="1:41" hidden="1" x14ac:dyDescent="0.25">
      <c r="A916" s="1" t="s">
        <v>50</v>
      </c>
      <c r="B916" t="s">
        <v>53</v>
      </c>
      <c r="C916">
        <v>345</v>
      </c>
      <c r="D916">
        <v>2</v>
      </c>
      <c r="E916">
        <v>7</v>
      </c>
      <c r="F916">
        <v>7</v>
      </c>
      <c r="G916">
        <v>5.67E-2</v>
      </c>
      <c r="H916">
        <v>5.9999999999999995E-4</v>
      </c>
      <c r="I916">
        <v>0.48259999999999997</v>
      </c>
      <c r="J916">
        <v>2.6599999999999999E-2</v>
      </c>
      <c r="K916">
        <v>5.9999999999999995E-4</v>
      </c>
      <c r="L916">
        <v>0.2397</v>
      </c>
      <c r="M916">
        <v>2.3199999999999998E-2</v>
      </c>
      <c r="N916">
        <v>1.6999999999999999E-3</v>
      </c>
      <c r="O916">
        <v>0.2397</v>
      </c>
      <c r="P916">
        <v>6.2E-2</v>
      </c>
      <c r="Q916">
        <v>0</v>
      </c>
      <c r="R916">
        <v>0.59950000000000003</v>
      </c>
      <c r="S916">
        <v>7.0300000000000001E-2</v>
      </c>
      <c r="T916">
        <v>7.0300000000000001E-2</v>
      </c>
      <c r="U916">
        <v>7.0300000000000001E-2</v>
      </c>
      <c r="V916">
        <v>0.87280000000000002</v>
      </c>
      <c r="W916">
        <v>7</v>
      </c>
      <c r="X916">
        <v>0.87280000000000002</v>
      </c>
      <c r="Y916">
        <v>7</v>
      </c>
      <c r="Z916">
        <v>0.87280000000000002</v>
      </c>
      <c r="AA916">
        <v>0.87280000000000002</v>
      </c>
      <c r="AB916">
        <v>7</v>
      </c>
      <c r="AC916">
        <v>0.87280000000000002</v>
      </c>
      <c r="AD916">
        <v>7</v>
      </c>
      <c r="AE916">
        <v>0.87280000000000002</v>
      </c>
      <c r="AF916">
        <f>LOG(Table1[[#This Row],[QEpsAll]])</f>
        <v>-0.31641268242723303</v>
      </c>
      <c r="AG916">
        <f>LOG(Table1[[#This Row],[QEpsBtm]])</f>
        <v>-0.62033196596634621</v>
      </c>
      <c r="AH916">
        <f>(LOG(Table1[[#This Row],[QEpsBtmIC]])-Table1[[#This Row],[QEpsBtmLog]])/(Table1[[#This Row],[QEpsBtm_BoolLog]]-Table1[[#This Row],[QEpsBtmLog]])</f>
        <v>0</v>
      </c>
      <c r="AI916" s="1">
        <f>(LOG(Table1[[#This Row],[QEpsBtmICRand]])-Table1[[#This Row],[QEpsBtmLog]])/(Table1[[#This Row],[QEpsBtm_BoolLog]]-Table1[[#This Row],[QEpsBtmLog]])</f>
        <v>0.70935143295346847</v>
      </c>
      <c r="AJ916" s="1">
        <f>(LOG(Table1[[#This Row],[QEpsBtmIC_HasseSimple]])-Table1[[#This Row],[QEpsBtmLog]])/(Table1[[#This Row],[QEpsBtm_BoolLog]]-Table1[[#This Row],[QEpsBtmLog]])</f>
        <v>1</v>
      </c>
      <c r="AK916" s="1">
        <f>(LOG(Table1[[#This Row],[QEpsBtmIC_Hasse]])-Table1[[#This Row],[QEpsBtmLog]])/(Table1[[#This Row],[QEpsBtm_BoolLog]]-Table1[[#This Row],[QEpsBtmLog]])</f>
        <v>1</v>
      </c>
      <c r="AL916" s="1">
        <f>(LOG(Table1[[#This Row],[QEpsBtmIC_Bool]])-Table1[[#This Row],[QEpsBtmLog]])/(Table1[[#This Row],[QEpsBtm_BoolLog]]-Table1[[#This Row],[QEpsBtmLog]])</f>
        <v>1</v>
      </c>
      <c r="AM916" s="1">
        <f>(LOG(Table1[[#This Row],[QEpsBtm_HasseSimple]])-Table1[[#This Row],[QEpsBtmLog]])/(Table1[[#This Row],[QEpsBtm_BoolLog]]-Table1[[#This Row],[QEpsBtmLog]])</f>
        <v>1</v>
      </c>
      <c r="AN916" s="1">
        <f>(LOG(Table1[[#This Row],[QEpsBtm_Hasse]])-Table1[[#This Row],[QEpsBtmLog]])/(Table1[[#This Row],[QEpsBtm_BoolLog]]-Table1[[#This Row],[QEpsBtmLog]])</f>
        <v>1</v>
      </c>
      <c r="AO916" s="1">
        <f>LOG(Table1[[#This Row],[QEpsBtm_Bool]])</f>
        <v>-5.9085262419714527E-2</v>
      </c>
    </row>
    <row r="917" spans="1:41" hidden="1" x14ac:dyDescent="0.25">
      <c r="A917" s="1" t="s">
        <v>50</v>
      </c>
      <c r="B917" t="s">
        <v>53</v>
      </c>
      <c r="C917">
        <v>345</v>
      </c>
      <c r="D917">
        <v>3</v>
      </c>
      <c r="E917">
        <v>10</v>
      </c>
      <c r="F917">
        <v>10</v>
      </c>
      <c r="G917">
        <v>5.67E-2</v>
      </c>
      <c r="H917">
        <v>5.9999999999999995E-4</v>
      </c>
      <c r="I917">
        <v>0.48259999999999997</v>
      </c>
      <c r="J917">
        <v>2.7199999999999998E-2</v>
      </c>
      <c r="K917">
        <v>0</v>
      </c>
      <c r="L917">
        <v>0.26829999999999998</v>
      </c>
      <c r="M917">
        <v>2.7199999999999998E-2</v>
      </c>
      <c r="N917">
        <v>0</v>
      </c>
      <c r="O917">
        <v>0.2611</v>
      </c>
      <c r="P917">
        <v>7.3599999999999999E-2</v>
      </c>
      <c r="Q917">
        <v>0</v>
      </c>
      <c r="R917">
        <v>0.71940000000000004</v>
      </c>
      <c r="S917">
        <v>8.5900000000000004E-2</v>
      </c>
      <c r="T917">
        <v>8.5900000000000004E-2</v>
      </c>
      <c r="U917">
        <v>8.5900000000000004E-2</v>
      </c>
      <c r="V917">
        <v>1.1454</v>
      </c>
      <c r="W917">
        <v>9.5014000000000003</v>
      </c>
      <c r="X917">
        <v>1.0848</v>
      </c>
      <c r="Y917">
        <v>9</v>
      </c>
      <c r="Z917">
        <v>1.1908000000000001</v>
      </c>
      <c r="AA917">
        <v>1.1454</v>
      </c>
      <c r="AB917">
        <v>9.5014000000000003</v>
      </c>
      <c r="AC917">
        <v>1.0848</v>
      </c>
      <c r="AD917">
        <v>9</v>
      </c>
      <c r="AE917">
        <v>1.1908000000000001</v>
      </c>
      <c r="AF917">
        <f>LOG(Table1[[#This Row],[QEpsAll]])</f>
        <v>-0.31641268242723303</v>
      </c>
      <c r="AG917">
        <f>LOG(Table1[[#This Row],[QEpsBtm]])</f>
        <v>-0.57137932732806107</v>
      </c>
      <c r="AH917">
        <f>(LOG(Table1[[#This Row],[QEpsBtmIC]])-Table1[[#This Row],[QEpsBtmLog]])/(Table1[[#This Row],[QEpsBtm_BoolLog]]-Table1[[#This Row],[QEpsBtmLog]])</f>
        <v>-1.825319760996939E-2</v>
      </c>
      <c r="AI917" s="1">
        <f>(LOG(Table1[[#This Row],[QEpsBtmICRand]])-Table1[[#This Row],[QEpsBtmLog]])/(Table1[[#This Row],[QEpsBtm_BoolLog]]-Table1[[#This Row],[QEpsBtmLog]])</f>
        <v>0.66183211738528747</v>
      </c>
      <c r="AJ917" s="1">
        <f>(LOG(Table1[[#This Row],[QEpsBtmIC_HasseSimple]])-Table1[[#This Row],[QEpsBtmLog]])/(Table1[[#This Row],[QEpsBtm_BoolLog]]-Table1[[#This Row],[QEpsBtmLog]])</f>
        <v>0.97391660429913807</v>
      </c>
      <c r="AK917" s="1">
        <f>(LOG(Table1[[#This Row],[QEpsBtmIC_Hasse]])-Table1[[#This Row],[QEpsBtmLog]])/(Table1[[#This Row],[QEpsBtm_BoolLog]]-Table1[[#This Row],[QEpsBtmLog]])</f>
        <v>0.93744126420885565</v>
      </c>
      <c r="AL917" s="1">
        <f>(LOG(Table1[[#This Row],[QEpsBtmIC_Bool]])-Table1[[#This Row],[QEpsBtmLog]])/(Table1[[#This Row],[QEpsBtm_BoolLog]]-Table1[[#This Row],[QEpsBtmLog]])</f>
        <v>1</v>
      </c>
      <c r="AM917" s="1">
        <f>(LOG(Table1[[#This Row],[QEpsBtm_HasseSimple]])-Table1[[#This Row],[QEpsBtmLog]])/(Table1[[#This Row],[QEpsBtm_BoolLog]]-Table1[[#This Row],[QEpsBtmLog]])</f>
        <v>0.97391660429913807</v>
      </c>
      <c r="AN917" s="1">
        <f>(LOG(Table1[[#This Row],[QEpsBtm_Hasse]])-Table1[[#This Row],[QEpsBtmLog]])/(Table1[[#This Row],[QEpsBtm_BoolLog]]-Table1[[#This Row],[QEpsBtmLog]])</f>
        <v>0.93744126420885565</v>
      </c>
      <c r="AO917" s="1">
        <f>LOG(Table1[[#This Row],[QEpsBtm_Bool]])</f>
        <v>7.5838825974687177E-2</v>
      </c>
    </row>
    <row r="918" spans="1:41" hidden="1" x14ac:dyDescent="0.25">
      <c r="A918" s="1" t="s">
        <v>50</v>
      </c>
      <c r="B918" t="s">
        <v>53</v>
      </c>
      <c r="C918">
        <v>345</v>
      </c>
      <c r="D918">
        <v>4</v>
      </c>
      <c r="E918">
        <v>24</v>
      </c>
      <c r="F918">
        <v>24</v>
      </c>
      <c r="G918">
        <v>5.67E-2</v>
      </c>
      <c r="H918">
        <v>5.9999999999999995E-4</v>
      </c>
      <c r="I918">
        <v>0.48259999999999997</v>
      </c>
      <c r="J918">
        <v>3.1899999999999998E-2</v>
      </c>
      <c r="K918">
        <v>1.6999999999999999E-3</v>
      </c>
      <c r="L918">
        <v>0.3044</v>
      </c>
      <c r="M918">
        <v>3.1899999999999998E-2</v>
      </c>
      <c r="N918">
        <v>1.6999999999999999E-3</v>
      </c>
      <c r="O918">
        <v>0.30459999999999998</v>
      </c>
      <c r="P918">
        <v>9.6799999999999997E-2</v>
      </c>
      <c r="Q918">
        <v>0</v>
      </c>
      <c r="R918">
        <v>0.95309999999999995</v>
      </c>
      <c r="S918">
        <v>0.1016</v>
      </c>
      <c r="T918">
        <v>0.1016</v>
      </c>
      <c r="U918">
        <v>0.1016</v>
      </c>
      <c r="V918">
        <v>2.7281</v>
      </c>
      <c r="W918">
        <v>21.504300000000001</v>
      </c>
      <c r="X918">
        <v>2.5571000000000002</v>
      </c>
      <c r="Y918">
        <v>20</v>
      </c>
      <c r="Z918">
        <v>3.0062000000000002</v>
      </c>
      <c r="AA918">
        <v>2.7281</v>
      </c>
      <c r="AB918">
        <v>21.504300000000001</v>
      </c>
      <c r="AC918">
        <v>2.5571000000000002</v>
      </c>
      <c r="AD918">
        <v>20</v>
      </c>
      <c r="AE918">
        <v>3.0062000000000002</v>
      </c>
      <c r="AF918">
        <f>LOG(Table1[[#This Row],[QEpsAll]])</f>
        <v>-0.31641268242723303</v>
      </c>
      <c r="AG918">
        <f>LOG(Table1[[#This Row],[QEpsBtm]])</f>
        <v>-0.51655535190146473</v>
      </c>
      <c r="AH918">
        <f>(LOG(Table1[[#This Row],[QEpsBtmIC]])-Table1[[#This Row],[QEpsBtmLog]])/(Table1[[#This Row],[QEpsBtm_BoolLog]]-Table1[[#This Row],[QEpsBtmLog]])</f>
        <v>2.8680734115261449E-4</v>
      </c>
      <c r="AI918" s="1">
        <f>(LOG(Table1[[#This Row],[QEpsBtmICRand]])-Table1[[#This Row],[QEpsBtmLog]])/(Table1[[#This Row],[QEpsBtm_BoolLog]]-Table1[[#This Row],[QEpsBtmLog]])</f>
        <v>0.49839851938596913</v>
      </c>
      <c r="AJ918" s="1">
        <f>(LOG(Table1[[#This Row],[QEpsBtmIC_HasseSimple]])-Table1[[#This Row],[QEpsBtmLog]])/(Table1[[#This Row],[QEpsBtm_BoolLog]]-Table1[[#This Row],[QEpsBtmLog]])</f>
        <v>0.95761238696319417</v>
      </c>
      <c r="AK918" s="1">
        <f>(LOG(Table1[[#This Row],[QEpsBtmIC_Hasse]])-Table1[[#This Row],[QEpsBtmLog]])/(Table1[[#This Row],[QEpsBtm_BoolLog]]-Table1[[#This Row],[QEpsBtmLog]])</f>
        <v>0.92934642049638738</v>
      </c>
      <c r="AL918" s="1">
        <f>(LOG(Table1[[#This Row],[QEpsBtmIC_Bool]])-Table1[[#This Row],[QEpsBtmLog]])/(Table1[[#This Row],[QEpsBtm_BoolLog]]-Table1[[#This Row],[QEpsBtmLog]])</f>
        <v>1</v>
      </c>
      <c r="AM918" s="1">
        <f>(LOG(Table1[[#This Row],[QEpsBtm_HasseSimple]])-Table1[[#This Row],[QEpsBtmLog]])/(Table1[[#This Row],[QEpsBtm_BoolLog]]-Table1[[#This Row],[QEpsBtmLog]])</f>
        <v>0.95761238696319417</v>
      </c>
      <c r="AN918" s="1">
        <f>(LOG(Table1[[#This Row],[QEpsBtm_Hasse]])-Table1[[#This Row],[QEpsBtmLog]])/(Table1[[#This Row],[QEpsBtm_BoolLog]]-Table1[[#This Row],[QEpsBtmLog]])</f>
        <v>0.92934642049638738</v>
      </c>
      <c r="AO918" s="1">
        <f>LOG(Table1[[#This Row],[QEpsBtm_Bool]])</f>
        <v>0.47801787046479199</v>
      </c>
    </row>
    <row r="919" spans="1:41" hidden="1" x14ac:dyDescent="0.25">
      <c r="A919" s="1" t="s">
        <v>50</v>
      </c>
      <c r="B919" t="s">
        <v>53</v>
      </c>
      <c r="C919">
        <v>345</v>
      </c>
      <c r="D919">
        <v>5</v>
      </c>
      <c r="E919">
        <v>38</v>
      </c>
      <c r="F919">
        <v>38</v>
      </c>
      <c r="G919">
        <v>5.67E-2</v>
      </c>
      <c r="H919">
        <v>5.9999999999999995E-4</v>
      </c>
      <c r="I919">
        <v>0.48259999999999997</v>
      </c>
      <c r="J919">
        <v>3.8199999999999998E-2</v>
      </c>
      <c r="K919">
        <v>5.9999999999999995E-4</v>
      </c>
      <c r="L919">
        <v>0.31919999999999998</v>
      </c>
      <c r="M919">
        <v>3.8199999999999998E-2</v>
      </c>
      <c r="N919">
        <v>5.9999999999999995E-4</v>
      </c>
      <c r="O919">
        <v>0.32979999999999998</v>
      </c>
      <c r="P919">
        <v>0.1026</v>
      </c>
      <c r="Q919">
        <v>0</v>
      </c>
      <c r="R919">
        <v>0.99099999999999999</v>
      </c>
      <c r="S919">
        <v>0.1016</v>
      </c>
      <c r="T919">
        <v>0.1016</v>
      </c>
      <c r="U919">
        <v>0.1016</v>
      </c>
      <c r="V919">
        <v>3.7826</v>
      </c>
      <c r="W919">
        <v>30.885100000000001</v>
      </c>
      <c r="X919">
        <v>3.3422999999999998</v>
      </c>
      <c r="Y919">
        <v>27.187899999999999</v>
      </c>
      <c r="Z919">
        <v>4.5084</v>
      </c>
      <c r="AA919">
        <v>3.7826</v>
      </c>
      <c r="AB919">
        <v>30.885100000000001</v>
      </c>
      <c r="AC919">
        <v>3.3422999999999998</v>
      </c>
      <c r="AD919">
        <v>27.187899999999999</v>
      </c>
      <c r="AE919">
        <v>4.5084</v>
      </c>
      <c r="AF919">
        <f>LOG(Table1[[#This Row],[QEpsAll]])</f>
        <v>-0.31641268242723303</v>
      </c>
      <c r="AG919">
        <f>LOG(Table1[[#This Row],[QEpsBtm]])</f>
        <v>-0.49593711732130819</v>
      </c>
      <c r="AH919">
        <f>(LOG(Table1[[#This Row],[QEpsBtmIC]])-Table1[[#This Row],[QEpsBtmLog]])/(Table1[[#This Row],[QEpsBtm_BoolLog]]-Table1[[#This Row],[QEpsBtmLog]])</f>
        <v>1.2337623984924839E-2</v>
      </c>
      <c r="AI919" s="1">
        <f>(LOG(Table1[[#This Row],[QEpsBtmICRand]])-Table1[[#This Row],[QEpsBtmLog]])/(Table1[[#This Row],[QEpsBtm_BoolLog]]-Table1[[#This Row],[QEpsBtmLog]])</f>
        <v>0.4278504997839378</v>
      </c>
      <c r="AJ919" s="1">
        <f>(LOG(Table1[[#This Row],[QEpsBtmIC_HasseSimple]])-Table1[[#This Row],[QEpsBtmLog]])/(Table1[[#This Row],[QEpsBtm_BoolLog]]-Table1[[#This Row],[QEpsBtmLog]])</f>
        <v>0.9337089532146905</v>
      </c>
      <c r="AK919" s="1">
        <f>(LOG(Table1[[#This Row],[QEpsBtmIC_Hasse]])-Table1[[#This Row],[QEpsBtmLog]])/(Table1[[#This Row],[QEpsBtm_BoolLog]]-Table1[[#This Row],[QEpsBtmLog]])</f>
        <v>0.88697253637466755</v>
      </c>
      <c r="AL919" s="1">
        <f>(LOG(Table1[[#This Row],[QEpsBtmIC_Bool]])-Table1[[#This Row],[QEpsBtmLog]])/(Table1[[#This Row],[QEpsBtm_BoolLog]]-Table1[[#This Row],[QEpsBtmLog]])</f>
        <v>1</v>
      </c>
      <c r="AM919" s="1">
        <f>(LOG(Table1[[#This Row],[QEpsBtm_HasseSimple]])-Table1[[#This Row],[QEpsBtmLog]])/(Table1[[#This Row],[QEpsBtm_BoolLog]]-Table1[[#This Row],[QEpsBtmLog]])</f>
        <v>0.9337089532146905</v>
      </c>
      <c r="AN919" s="1">
        <f>(LOG(Table1[[#This Row],[QEpsBtm_Hasse]])-Table1[[#This Row],[QEpsBtmLog]])/(Table1[[#This Row],[QEpsBtm_BoolLog]]-Table1[[#This Row],[QEpsBtmLog]])</f>
        <v>0.88697253637466755</v>
      </c>
      <c r="AO919" s="1">
        <f>LOG(Table1[[#This Row],[QEpsBtm_Bool]])</f>
        <v>0.65402244111100949</v>
      </c>
    </row>
    <row r="920" spans="1:41" hidden="1" x14ac:dyDescent="0.25">
      <c r="A920" s="1" t="s">
        <v>50</v>
      </c>
      <c r="B920" t="s">
        <v>53</v>
      </c>
      <c r="C920">
        <v>345</v>
      </c>
      <c r="D920">
        <v>6</v>
      </c>
      <c r="E920">
        <v>46</v>
      </c>
      <c r="F920">
        <v>46</v>
      </c>
      <c r="G920">
        <v>5.67E-2</v>
      </c>
      <c r="H920">
        <v>5.9999999999999995E-4</v>
      </c>
      <c r="I920">
        <v>0.48259999999999997</v>
      </c>
      <c r="J920">
        <v>4.2799999999999998E-2</v>
      </c>
      <c r="K920">
        <v>1.5E-3</v>
      </c>
      <c r="L920">
        <v>0.37390000000000001</v>
      </c>
      <c r="M920">
        <v>4.1099999999999998E-2</v>
      </c>
      <c r="N920">
        <v>1.2999999999999999E-3</v>
      </c>
      <c r="O920">
        <v>0.37309999999999999</v>
      </c>
      <c r="P920">
        <v>0.10829999999999999</v>
      </c>
      <c r="Q920">
        <v>0</v>
      </c>
      <c r="R920">
        <v>0.99419999999999997</v>
      </c>
      <c r="S920">
        <v>0.1016</v>
      </c>
      <c r="T920">
        <v>0.1016</v>
      </c>
      <c r="U920">
        <v>0.1172</v>
      </c>
      <c r="V920">
        <v>4.6600999999999999</v>
      </c>
      <c r="W920">
        <v>37.389499999999998</v>
      </c>
      <c r="X920">
        <v>4.0921000000000003</v>
      </c>
      <c r="Y920">
        <v>32.438600000000001</v>
      </c>
      <c r="Z920">
        <v>5.5564999999999998</v>
      </c>
      <c r="AA920">
        <v>4.6600999999999999</v>
      </c>
      <c r="AB920">
        <v>37.389499999999998</v>
      </c>
      <c r="AC920">
        <v>4.0921000000000003</v>
      </c>
      <c r="AD920">
        <v>32.438600000000001</v>
      </c>
      <c r="AE920">
        <v>5.5564999999999998</v>
      </c>
      <c r="AF920">
        <f>LOG(Table1[[#This Row],[QEpsAll]])</f>
        <v>-0.31641268242723303</v>
      </c>
      <c r="AG920">
        <f>LOG(Table1[[#This Row],[QEpsBtm]])</f>
        <v>-0.4272445348457804</v>
      </c>
      <c r="AH920">
        <f>(LOG(Table1[[#This Row],[QEpsBtmIC]])-Table1[[#This Row],[QEpsBtmLog]])/(Table1[[#This Row],[QEpsBtm_BoolLog]]-Table1[[#This Row],[QEpsBtmLog]])</f>
        <v>-7.936687038217887E-4</v>
      </c>
      <c r="AI920" s="1">
        <f>(LOG(Table1[[#This Row],[QEpsBtmICRand]])-Table1[[#This Row],[QEpsBtmLog]])/(Table1[[#This Row],[QEpsBtm_BoolLog]]-Table1[[#This Row],[QEpsBtmLog]])</f>
        <v>0.36237344500622071</v>
      </c>
      <c r="AJ920" s="1">
        <f>(LOG(Table1[[#This Row],[QEpsBtmIC_HasseSimple]])-Table1[[#This Row],[QEpsBtmLog]])/(Table1[[#This Row],[QEpsBtm_BoolLog]]-Table1[[#This Row],[QEpsBtmLog]])</f>
        <v>0.93480964738742967</v>
      </c>
      <c r="AK920" s="1">
        <f>(LOG(Table1[[#This Row],[QEpsBtmIC_Hasse]])-Table1[[#This Row],[QEpsBtmLog]])/(Table1[[#This Row],[QEpsBtm_BoolLog]]-Table1[[#This Row],[QEpsBtmLog]])</f>
        <v>0.88664685761558548</v>
      </c>
      <c r="AL920" s="1">
        <f>(LOG(Table1[[#This Row],[QEpsBtmIC_Bool]])-Table1[[#This Row],[QEpsBtmLog]])/(Table1[[#This Row],[QEpsBtm_BoolLog]]-Table1[[#This Row],[QEpsBtmLog]])</f>
        <v>1</v>
      </c>
      <c r="AM920" s="1">
        <f>(LOG(Table1[[#This Row],[QEpsBtm_HasseSimple]])-Table1[[#This Row],[QEpsBtmLog]])/(Table1[[#This Row],[QEpsBtm_BoolLog]]-Table1[[#This Row],[QEpsBtmLog]])</f>
        <v>0.93480964738742967</v>
      </c>
      <c r="AN920" s="1">
        <f>(LOG(Table1[[#This Row],[QEpsBtm_Hasse]])-Table1[[#This Row],[QEpsBtmLog]])/(Table1[[#This Row],[QEpsBtm_BoolLog]]-Table1[[#This Row],[QEpsBtmLog]])</f>
        <v>0.88664685761558548</v>
      </c>
      <c r="AO920" s="1">
        <f>LOG(Table1[[#This Row],[QEpsBtm_Bool]])</f>
        <v>0.74480131868377331</v>
      </c>
    </row>
    <row r="921" spans="1:41" hidden="1" x14ac:dyDescent="0.25">
      <c r="A921" s="1" t="s">
        <v>50</v>
      </c>
      <c r="B921" t="s">
        <v>53</v>
      </c>
      <c r="C921">
        <v>345</v>
      </c>
      <c r="D921">
        <v>7</v>
      </c>
      <c r="E921">
        <v>59</v>
      </c>
      <c r="F921">
        <v>59</v>
      </c>
      <c r="G921">
        <v>5.67E-2</v>
      </c>
      <c r="H921">
        <v>5.9999999999999995E-4</v>
      </c>
      <c r="I921">
        <v>0.48259999999999997</v>
      </c>
      <c r="J921">
        <v>4.48E-2</v>
      </c>
      <c r="K921">
        <v>2.9999999999999997E-4</v>
      </c>
      <c r="L921">
        <v>0.38150000000000001</v>
      </c>
      <c r="M921">
        <v>4.3999999999999997E-2</v>
      </c>
      <c r="N921">
        <v>5.9999999999999995E-4</v>
      </c>
      <c r="O921">
        <v>0.3826</v>
      </c>
      <c r="P921">
        <v>0.113</v>
      </c>
      <c r="Q921">
        <v>8.0000000000000004E-4</v>
      </c>
      <c r="R921">
        <v>0.99780000000000002</v>
      </c>
      <c r="S921">
        <v>0.1172</v>
      </c>
      <c r="T921">
        <v>0.1172</v>
      </c>
      <c r="U921">
        <v>0.1172</v>
      </c>
      <c r="V921">
        <v>5.7732000000000001</v>
      </c>
      <c r="W921">
        <v>47.3917</v>
      </c>
      <c r="X921">
        <v>5.1147999999999998</v>
      </c>
      <c r="Y921">
        <v>41.688600000000001</v>
      </c>
      <c r="Z921">
        <v>6.9678000000000004</v>
      </c>
      <c r="AA921">
        <v>5.7732000000000001</v>
      </c>
      <c r="AB921">
        <v>47.3917</v>
      </c>
      <c r="AC921">
        <v>5.1147999999999998</v>
      </c>
      <c r="AD921">
        <v>41.688600000000001</v>
      </c>
      <c r="AE921">
        <v>6.9678000000000004</v>
      </c>
      <c r="AF921">
        <f>LOG(Table1[[#This Row],[QEpsAll]])</f>
        <v>-0.31641268242723303</v>
      </c>
      <c r="AG921">
        <f>LOG(Table1[[#This Row],[QEpsBtm]])</f>
        <v>-0.41850545770910075</v>
      </c>
      <c r="AH921">
        <f>(LOG(Table1[[#This Row],[QEpsBtmIC]])-Table1[[#This Row],[QEpsBtmLog]])/(Table1[[#This Row],[QEpsBtm_BoolLog]]-Table1[[#This Row],[QEpsBtmLog]])</f>
        <v>9.9114004145115864E-4</v>
      </c>
      <c r="AI921" s="1">
        <f>(LOG(Table1[[#This Row],[QEpsBtmICRand]])-Table1[[#This Row],[QEpsBtmLog]])/(Table1[[#This Row],[QEpsBtm_BoolLog]]-Table1[[#This Row],[QEpsBtmLog]])</f>
        <v>0.33096748727937259</v>
      </c>
      <c r="AJ921" s="1">
        <f>(LOG(Table1[[#This Row],[QEpsBtmIC_HasseSimple]])-Table1[[#This Row],[QEpsBtmLog]])/(Table1[[#This Row],[QEpsBtm_BoolLog]]-Table1[[#This Row],[QEpsBtmLog]])</f>
        <v>0.93525760934868696</v>
      </c>
      <c r="AK921" s="1">
        <f>(LOG(Table1[[#This Row],[QEpsBtmIC_Hasse]])-Table1[[#This Row],[QEpsBtmLog]])/(Table1[[#This Row],[QEpsBtm_BoolLog]]-Table1[[#This Row],[QEpsBtmLog]])</f>
        <v>0.89357411285941912</v>
      </c>
      <c r="AL921" s="1">
        <f>(LOG(Table1[[#This Row],[QEpsBtmIC_Bool]])-Table1[[#This Row],[QEpsBtmLog]])/(Table1[[#This Row],[QEpsBtm_BoolLog]]-Table1[[#This Row],[QEpsBtmLog]])</f>
        <v>1</v>
      </c>
      <c r="AM921" s="1">
        <f>(LOG(Table1[[#This Row],[QEpsBtm_HasseSimple]])-Table1[[#This Row],[QEpsBtmLog]])/(Table1[[#This Row],[QEpsBtm_BoolLog]]-Table1[[#This Row],[QEpsBtmLog]])</f>
        <v>0.93525760934868696</v>
      </c>
      <c r="AN921" s="1">
        <f>(LOG(Table1[[#This Row],[QEpsBtm_Hasse]])-Table1[[#This Row],[QEpsBtmLog]])/(Table1[[#This Row],[QEpsBtm_BoolLog]]-Table1[[#This Row],[QEpsBtmLog]])</f>
        <v>0.89357411285941912</v>
      </c>
      <c r="AO921" s="1">
        <f>LOG(Table1[[#This Row],[QEpsBtm_Bool]])</f>
        <v>0.84309567642226124</v>
      </c>
    </row>
    <row r="922" spans="1:41" hidden="1" x14ac:dyDescent="0.25">
      <c r="A922" s="1" t="s">
        <v>50</v>
      </c>
      <c r="B922" t="s">
        <v>53</v>
      </c>
      <c r="C922">
        <v>345</v>
      </c>
      <c r="D922">
        <v>8</v>
      </c>
      <c r="E922">
        <v>69</v>
      </c>
      <c r="F922">
        <v>69</v>
      </c>
      <c r="G922">
        <v>5.67E-2</v>
      </c>
      <c r="H922">
        <v>5.9999999999999995E-4</v>
      </c>
      <c r="I922">
        <v>0.48259999999999997</v>
      </c>
      <c r="J922">
        <v>4.7199999999999999E-2</v>
      </c>
      <c r="K922">
        <v>8.9999999999999998E-4</v>
      </c>
      <c r="L922">
        <v>0.40250000000000002</v>
      </c>
      <c r="M922">
        <v>4.8000000000000001E-2</v>
      </c>
      <c r="N922">
        <v>8.9999999999999998E-4</v>
      </c>
      <c r="O922">
        <v>0.40460000000000002</v>
      </c>
      <c r="P922">
        <v>0.11409999999999999</v>
      </c>
      <c r="Q922">
        <v>0</v>
      </c>
      <c r="R922">
        <v>0.99880000000000002</v>
      </c>
      <c r="S922">
        <v>0.1172</v>
      </c>
      <c r="T922">
        <v>0.1172</v>
      </c>
      <c r="U922">
        <v>0.1172</v>
      </c>
      <c r="V922">
        <v>6.782</v>
      </c>
      <c r="W922">
        <v>54.770299999999999</v>
      </c>
      <c r="X922">
        <v>5.9828999999999999</v>
      </c>
      <c r="Y922">
        <v>47.750700000000002</v>
      </c>
      <c r="Z922">
        <v>8.2909000000000006</v>
      </c>
      <c r="AA922">
        <v>6.782</v>
      </c>
      <c r="AB922">
        <v>54.770299999999999</v>
      </c>
      <c r="AC922">
        <v>5.9828999999999999</v>
      </c>
      <c r="AD922">
        <v>47.750700000000002</v>
      </c>
      <c r="AE922">
        <v>8.2909000000000006</v>
      </c>
      <c r="AF922">
        <f>LOG(Table1[[#This Row],[QEpsAll]])</f>
        <v>-0.31641268242723303</v>
      </c>
      <c r="AG922">
        <f>LOG(Table1[[#This Row],[QEpsBtm]])</f>
        <v>-0.39523411529611263</v>
      </c>
      <c r="AH922">
        <f>(LOG(Table1[[#This Row],[QEpsBtmIC]])-Table1[[#This Row],[QEpsBtmLog]])/(Table1[[#This Row],[QEpsBtm_BoolLog]]-Table1[[#This Row],[QEpsBtmLog]])</f>
        <v>1.7201493095272938E-3</v>
      </c>
      <c r="AI922" s="1">
        <f>(LOG(Table1[[#This Row],[QEpsBtmICRand]])-Table1[[#This Row],[QEpsBtmLog]])/(Table1[[#This Row],[QEpsBtm_BoolLog]]-Table1[[#This Row],[QEpsBtmLog]])</f>
        <v>0.30042768761434624</v>
      </c>
      <c r="AJ922" s="1">
        <f>(LOG(Table1[[#This Row],[QEpsBtmIC_HasseSimple]])-Table1[[#This Row],[QEpsBtmLog]])/(Table1[[#This Row],[QEpsBtm_BoolLog]]-Table1[[#This Row],[QEpsBtmLog]])</f>
        <v>0.93359604598889434</v>
      </c>
      <c r="AK922" s="1">
        <f>(LOG(Table1[[#This Row],[QEpsBtmIC_Hasse]])-Table1[[#This Row],[QEpsBtmLog]])/(Table1[[#This Row],[QEpsBtm_BoolLog]]-Table1[[#This Row],[QEpsBtmLog]])</f>
        <v>0.89215552367311168</v>
      </c>
      <c r="AL922" s="1">
        <f>(LOG(Table1[[#This Row],[QEpsBtmIC_Bool]])-Table1[[#This Row],[QEpsBtmLog]])/(Table1[[#This Row],[QEpsBtm_BoolLog]]-Table1[[#This Row],[QEpsBtmLog]])</f>
        <v>1</v>
      </c>
      <c r="AM922" s="1">
        <f>(LOG(Table1[[#This Row],[QEpsBtm_HasseSimple]])-Table1[[#This Row],[QEpsBtmLog]])/(Table1[[#This Row],[QEpsBtm_BoolLog]]-Table1[[#This Row],[QEpsBtmLog]])</f>
        <v>0.93359604598889434</v>
      </c>
      <c r="AN922" s="1">
        <f>(LOG(Table1[[#This Row],[QEpsBtm_Hasse]])-Table1[[#This Row],[QEpsBtmLog]])/(Table1[[#This Row],[QEpsBtm_BoolLog]]-Table1[[#This Row],[QEpsBtmLog]])</f>
        <v>0.89215552367311168</v>
      </c>
      <c r="AO922" s="1">
        <f>LOG(Table1[[#This Row],[QEpsBtm_Bool]])</f>
        <v>0.9186016769698403</v>
      </c>
    </row>
    <row r="923" spans="1:41" hidden="1" x14ac:dyDescent="0.25">
      <c r="A923" s="1" t="s">
        <v>50</v>
      </c>
      <c r="B923" t="s">
        <v>53</v>
      </c>
      <c r="C923">
        <v>345</v>
      </c>
      <c r="D923">
        <v>9</v>
      </c>
      <c r="E923">
        <v>80</v>
      </c>
      <c r="F923">
        <v>80</v>
      </c>
      <c r="G923">
        <v>5.67E-2</v>
      </c>
      <c r="H923">
        <v>5.9999999999999995E-4</v>
      </c>
      <c r="I923">
        <v>0.48259999999999997</v>
      </c>
      <c r="J923">
        <v>4.8599999999999997E-2</v>
      </c>
      <c r="K923">
        <v>8.9999999999999998E-4</v>
      </c>
      <c r="L923">
        <v>0.40670000000000001</v>
      </c>
      <c r="M923">
        <v>4.6899999999999997E-2</v>
      </c>
      <c r="N923">
        <v>1.2999999999999999E-3</v>
      </c>
      <c r="O923">
        <v>0.40260000000000001</v>
      </c>
      <c r="P923">
        <v>0.1193</v>
      </c>
      <c r="Q923">
        <v>5.9999999999999995E-4</v>
      </c>
      <c r="R923">
        <v>0.99890000000000001</v>
      </c>
      <c r="S923">
        <v>0.1172</v>
      </c>
      <c r="T923">
        <v>0.1172</v>
      </c>
      <c r="U923">
        <v>0.1328</v>
      </c>
      <c r="V923">
        <v>7.6875</v>
      </c>
      <c r="W923">
        <v>62.772399999999998</v>
      </c>
      <c r="X923">
        <v>6.7751000000000001</v>
      </c>
      <c r="Y923">
        <v>54.750700000000002</v>
      </c>
      <c r="Z923">
        <v>9.4984000000000002</v>
      </c>
      <c r="AA923">
        <v>7.6875</v>
      </c>
      <c r="AB923">
        <v>62.772399999999998</v>
      </c>
      <c r="AC923">
        <v>6.7751000000000001</v>
      </c>
      <c r="AD923">
        <v>54.750700000000002</v>
      </c>
      <c r="AE923">
        <v>9.4984000000000002</v>
      </c>
      <c r="AF923">
        <f>LOG(Table1[[#This Row],[QEpsAll]])</f>
        <v>-0.31641268242723303</v>
      </c>
      <c r="AG923">
        <f>LOG(Table1[[#This Row],[QEpsBtm]])</f>
        <v>-0.39072582759541241</v>
      </c>
      <c r="AH923">
        <f>(LOG(Table1[[#This Row],[QEpsBtmIC]])-Table1[[#This Row],[QEpsBtmLog]])/(Table1[[#This Row],[QEpsBtm_BoolLog]]-Table1[[#This Row],[QEpsBtmLog]])</f>
        <v>-3.2157834862975771E-3</v>
      </c>
      <c r="AI923" s="1">
        <f>(LOG(Table1[[#This Row],[QEpsBtmICRand]])-Table1[[#This Row],[QEpsBtmLog]])/(Table1[[#This Row],[QEpsBtm_BoolLog]]-Table1[[#This Row],[QEpsBtmLog]])</f>
        <v>0.28519044486991496</v>
      </c>
      <c r="AJ923" s="1">
        <f>(LOG(Table1[[#This Row],[QEpsBtmIC_HasseSimple]])-Table1[[#This Row],[QEpsBtmLog]])/(Table1[[#This Row],[QEpsBtm_BoolLog]]-Table1[[#This Row],[QEpsBtmLog]])</f>
        <v>0.93286544995438136</v>
      </c>
      <c r="AK923" s="1">
        <f>(LOG(Table1[[#This Row],[QEpsBtmIC_Hasse]])-Table1[[#This Row],[QEpsBtmLog]])/(Table1[[#This Row],[QEpsBtm_BoolLog]]-Table1[[#This Row],[QEpsBtmLog]])</f>
        <v>0.89276725493317177</v>
      </c>
      <c r="AL923" s="1">
        <f>(LOG(Table1[[#This Row],[QEpsBtmIC_Bool]])-Table1[[#This Row],[QEpsBtmLog]])/(Table1[[#This Row],[QEpsBtm_BoolLog]]-Table1[[#This Row],[QEpsBtmLog]])</f>
        <v>1</v>
      </c>
      <c r="AM923" s="1">
        <f>(LOG(Table1[[#This Row],[QEpsBtm_HasseSimple]])-Table1[[#This Row],[QEpsBtmLog]])/(Table1[[#This Row],[QEpsBtm_BoolLog]]-Table1[[#This Row],[QEpsBtmLog]])</f>
        <v>0.93286544995438136</v>
      </c>
      <c r="AN923" s="1">
        <f>(LOG(Table1[[#This Row],[QEpsBtm_Hasse]])-Table1[[#This Row],[QEpsBtmLog]])/(Table1[[#This Row],[QEpsBtm_BoolLog]]-Table1[[#This Row],[QEpsBtmLog]])</f>
        <v>0.89276725493317177</v>
      </c>
      <c r="AO923" s="1">
        <f>LOG(Table1[[#This Row],[QEpsBtm_Bool]])</f>
        <v>0.97765045479483903</v>
      </c>
    </row>
    <row r="924" spans="1:41" hidden="1" x14ac:dyDescent="0.25">
      <c r="A924" s="1" t="s">
        <v>50</v>
      </c>
      <c r="B924" t="s">
        <v>53</v>
      </c>
      <c r="C924">
        <v>345</v>
      </c>
      <c r="D924">
        <v>10</v>
      </c>
      <c r="E924">
        <v>92</v>
      </c>
      <c r="F924">
        <v>92</v>
      </c>
      <c r="G924">
        <v>5.67E-2</v>
      </c>
      <c r="H924">
        <v>5.9999999999999995E-4</v>
      </c>
      <c r="I924">
        <v>0.48259999999999997</v>
      </c>
      <c r="J924">
        <v>4.9799999999999997E-2</v>
      </c>
      <c r="K924">
        <v>5.9999999999999995E-4</v>
      </c>
      <c r="L924">
        <v>0.41870000000000002</v>
      </c>
      <c r="M924">
        <v>4.9799999999999997E-2</v>
      </c>
      <c r="N924">
        <v>5.9999999999999995E-4</v>
      </c>
      <c r="O924">
        <v>0.42559999999999998</v>
      </c>
      <c r="P924">
        <v>0.11990000000000001</v>
      </c>
      <c r="Q924">
        <v>0</v>
      </c>
      <c r="R924">
        <v>0.99919999999999998</v>
      </c>
      <c r="S924">
        <v>0.1328</v>
      </c>
      <c r="T924">
        <v>0.1172</v>
      </c>
      <c r="U924">
        <v>0.1328</v>
      </c>
      <c r="V924">
        <v>8.8938000000000006</v>
      </c>
      <c r="W924">
        <v>71.617500000000007</v>
      </c>
      <c r="X924">
        <v>7.8226000000000004</v>
      </c>
      <c r="Y924">
        <v>62.155099999999997</v>
      </c>
      <c r="Z924">
        <v>11.1012</v>
      </c>
      <c r="AA924">
        <v>8.8938000000000006</v>
      </c>
      <c r="AB924">
        <v>71.617500000000007</v>
      </c>
      <c r="AC924">
        <v>7.8226000000000004</v>
      </c>
      <c r="AD924">
        <v>62.155099999999997</v>
      </c>
      <c r="AE924">
        <v>11.1012</v>
      </c>
      <c r="AF924">
        <f>LOG(Table1[[#This Row],[QEpsAll]])</f>
        <v>-0.31641268242723303</v>
      </c>
      <c r="AG924">
        <f>LOG(Table1[[#This Row],[QEpsBtm]])</f>
        <v>-0.37809703910876952</v>
      </c>
      <c r="AH924">
        <f>(LOG(Table1[[#This Row],[QEpsBtmIC]])-Table1[[#This Row],[QEpsBtmLog]])/(Table1[[#This Row],[QEpsBtm_BoolLog]]-Table1[[#This Row],[QEpsBtmLog]])</f>
        <v>4.9868796148797006E-3</v>
      </c>
      <c r="AI924" s="1">
        <f>(LOG(Table1[[#This Row],[QEpsBtmICRand]])-Table1[[#This Row],[QEpsBtmLog]])/(Table1[[#This Row],[QEpsBtm_BoolLog]]-Table1[[#This Row],[QEpsBtmLog]])</f>
        <v>0.26537283510447535</v>
      </c>
      <c r="AJ924" s="1">
        <f>(LOG(Table1[[#This Row],[QEpsBtmIC_HasseSimple]])-Table1[[#This Row],[QEpsBtmLog]])/(Table1[[#This Row],[QEpsBtm_BoolLog]]-Table1[[#This Row],[QEpsBtmLog]])</f>
        <v>0.93236051815520138</v>
      </c>
      <c r="AK924" s="1">
        <f>(LOG(Table1[[#This Row],[QEpsBtmIC_Hasse]])-Table1[[#This Row],[QEpsBtmLog]])/(Table1[[#This Row],[QEpsBtm_BoolLog]]-Table1[[#This Row],[QEpsBtmLog]])</f>
        <v>0.89320524678335556</v>
      </c>
      <c r="AL924" s="1">
        <f>(LOG(Table1[[#This Row],[QEpsBtmIC_Bool]])-Table1[[#This Row],[QEpsBtmLog]])/(Table1[[#This Row],[QEpsBtm_BoolLog]]-Table1[[#This Row],[QEpsBtmLog]])</f>
        <v>1</v>
      </c>
      <c r="AM924" s="1">
        <f>(LOG(Table1[[#This Row],[QEpsBtm_HasseSimple]])-Table1[[#This Row],[QEpsBtmLog]])/(Table1[[#This Row],[QEpsBtm_BoolLog]]-Table1[[#This Row],[QEpsBtmLog]])</f>
        <v>0.93236051815520138</v>
      </c>
      <c r="AN924" s="1">
        <f>(LOG(Table1[[#This Row],[QEpsBtm_Hasse]])-Table1[[#This Row],[QEpsBtmLog]])/(Table1[[#This Row],[QEpsBtm_BoolLog]]-Table1[[#This Row],[QEpsBtmLog]])</f>
        <v>0.89320524678335556</v>
      </c>
      <c r="AO924" s="1">
        <f>LOG(Table1[[#This Row],[QEpsBtm_Bool]])</f>
        <v>1.045369927003762</v>
      </c>
    </row>
    <row r="925" spans="1:41" hidden="1" x14ac:dyDescent="0.25">
      <c r="A925" s="1" t="s">
        <v>50</v>
      </c>
      <c r="B925" t="s">
        <v>53</v>
      </c>
      <c r="C925">
        <v>345</v>
      </c>
      <c r="D925">
        <v>11</v>
      </c>
      <c r="E925">
        <v>107</v>
      </c>
      <c r="F925">
        <v>107</v>
      </c>
      <c r="G925">
        <v>5.67E-2</v>
      </c>
      <c r="H925">
        <v>5.9999999999999995E-4</v>
      </c>
      <c r="I925">
        <v>0.48259999999999997</v>
      </c>
      <c r="J925">
        <v>5.04E-2</v>
      </c>
      <c r="K925">
        <v>0</v>
      </c>
      <c r="L925">
        <v>0.43959999999999999</v>
      </c>
      <c r="M925">
        <v>5.1499999999999997E-2</v>
      </c>
      <c r="N925">
        <v>8.0000000000000004E-4</v>
      </c>
      <c r="O925">
        <v>0.44450000000000001</v>
      </c>
      <c r="P925">
        <v>0.12</v>
      </c>
      <c r="Q925">
        <v>0</v>
      </c>
      <c r="R925">
        <v>0.99950000000000006</v>
      </c>
      <c r="S925">
        <v>0.1328</v>
      </c>
      <c r="T925">
        <v>0.1328</v>
      </c>
      <c r="U925">
        <v>0.1328</v>
      </c>
      <c r="V925">
        <v>10.3735</v>
      </c>
      <c r="W925">
        <v>84.875799999999998</v>
      </c>
      <c r="X925">
        <v>9.2738999999999994</v>
      </c>
      <c r="Y925">
        <v>75.155100000000004</v>
      </c>
      <c r="Z925">
        <v>12.765599999999999</v>
      </c>
      <c r="AA925">
        <v>10.3735</v>
      </c>
      <c r="AB925">
        <v>84.875799999999998</v>
      </c>
      <c r="AC925">
        <v>9.2738999999999994</v>
      </c>
      <c r="AD925">
        <v>75.155100000000004</v>
      </c>
      <c r="AE925">
        <v>12.765599999999999</v>
      </c>
      <c r="AF925">
        <f>LOG(Table1[[#This Row],[QEpsAll]])</f>
        <v>-0.31641268242723303</v>
      </c>
      <c r="AG925">
        <f>LOG(Table1[[#This Row],[QEpsBtm]])</f>
        <v>-0.35694231624854705</v>
      </c>
      <c r="AH925">
        <f>(LOG(Table1[[#This Row],[QEpsBtmIC]])-Table1[[#This Row],[QEpsBtmLog]])/(Table1[[#This Row],[QEpsBtm_BoolLog]]-Table1[[#This Row],[QEpsBtmLog]])</f>
        <v>3.2905917229465679E-3</v>
      </c>
      <c r="AI925" s="1">
        <f>(LOG(Table1[[#This Row],[QEpsBtmICRand]])-Table1[[#This Row],[QEpsBtmLog]])/(Table1[[#This Row],[QEpsBtm_BoolLog]]-Table1[[#This Row],[QEpsBtmLog]])</f>
        <v>0.24383398919413585</v>
      </c>
      <c r="AJ925" s="1">
        <f>(LOG(Table1[[#This Row],[QEpsBtmIC_HasseSimple]])-Table1[[#This Row],[QEpsBtmLog]])/(Table1[[#This Row],[QEpsBtm_BoolLog]]-Table1[[#This Row],[QEpsBtmLog]])</f>
        <v>0.93840264242407312</v>
      </c>
      <c r="AK925" s="1">
        <f>(LOG(Table1[[#This Row],[QEpsBtmIC_Hasse]])-Table1[[#This Row],[QEpsBtmLog]])/(Table1[[#This Row],[QEpsBtm_BoolLog]]-Table1[[#This Row],[QEpsBtmLog]])</f>
        <v>0.90513986053641826</v>
      </c>
      <c r="AL925" s="1">
        <f>(LOG(Table1[[#This Row],[QEpsBtmIC_Bool]])-Table1[[#This Row],[QEpsBtmLog]])/(Table1[[#This Row],[QEpsBtm_BoolLog]]-Table1[[#This Row],[QEpsBtmLog]])</f>
        <v>1</v>
      </c>
      <c r="AM925" s="1">
        <f>(LOG(Table1[[#This Row],[QEpsBtm_HasseSimple]])-Table1[[#This Row],[QEpsBtmLog]])/(Table1[[#This Row],[QEpsBtm_BoolLog]]-Table1[[#This Row],[QEpsBtmLog]])</f>
        <v>0.93840264242407312</v>
      </c>
      <c r="AN925" s="1">
        <f>(LOG(Table1[[#This Row],[QEpsBtm_Hasse]])-Table1[[#This Row],[QEpsBtmLog]])/(Table1[[#This Row],[QEpsBtm_BoolLog]]-Table1[[#This Row],[QEpsBtmLog]])</f>
        <v>0.90513986053641826</v>
      </c>
      <c r="AO925" s="1">
        <f>LOG(Table1[[#This Row],[QEpsBtm_Bool]])</f>
        <v>1.1060412320321862</v>
      </c>
    </row>
    <row r="926" spans="1:41" hidden="1" x14ac:dyDescent="0.25">
      <c r="A926" s="1" t="s">
        <v>50</v>
      </c>
      <c r="B926" t="s">
        <v>53</v>
      </c>
      <c r="C926">
        <v>345</v>
      </c>
      <c r="D926">
        <v>12</v>
      </c>
      <c r="E926">
        <v>119</v>
      </c>
      <c r="F926">
        <v>119</v>
      </c>
      <c r="G926">
        <v>5.67E-2</v>
      </c>
      <c r="H926">
        <v>5.9999999999999995E-4</v>
      </c>
      <c r="I926">
        <v>0.48259999999999997</v>
      </c>
      <c r="J926">
        <v>5.0999999999999997E-2</v>
      </c>
      <c r="K926">
        <v>5.9999999999999995E-4</v>
      </c>
      <c r="L926">
        <v>0.4496</v>
      </c>
      <c r="M926">
        <v>5.0999999999999997E-2</v>
      </c>
      <c r="N926">
        <v>5.9999999999999995E-4</v>
      </c>
      <c r="O926">
        <v>0.44669999999999999</v>
      </c>
      <c r="P926">
        <v>0.1211</v>
      </c>
      <c r="Q926">
        <v>8.0000000000000004E-4</v>
      </c>
      <c r="R926">
        <v>0.99980000000000002</v>
      </c>
      <c r="S926">
        <v>0.1328</v>
      </c>
      <c r="T926">
        <v>0.1328</v>
      </c>
      <c r="U926">
        <v>0.1328</v>
      </c>
      <c r="V926">
        <v>11.558299999999999</v>
      </c>
      <c r="W926">
        <v>93.379400000000004</v>
      </c>
      <c r="X926">
        <v>10.3027</v>
      </c>
      <c r="Y926">
        <v>82.155100000000004</v>
      </c>
      <c r="Z926">
        <v>14.382899999999999</v>
      </c>
      <c r="AA926">
        <v>11.558299999999999</v>
      </c>
      <c r="AB926">
        <v>93.379400000000004</v>
      </c>
      <c r="AC926">
        <v>10.3027</v>
      </c>
      <c r="AD926">
        <v>82.155100000000004</v>
      </c>
      <c r="AE926">
        <v>14.382899999999999</v>
      </c>
      <c r="AF926">
        <f>LOG(Table1[[#This Row],[QEpsAll]])</f>
        <v>-0.31641268242723303</v>
      </c>
      <c r="AG926">
        <f>LOG(Table1[[#This Row],[QEpsBtm]])</f>
        <v>-0.34717369743899534</v>
      </c>
      <c r="AH926">
        <f>(LOG(Table1[[#This Row],[QEpsBtmIC]])-Table1[[#This Row],[QEpsBtmLog]])/(Table1[[#This Row],[QEpsBtm_BoolLog]]-Table1[[#This Row],[QEpsBtmLog]])</f>
        <v>-1.8673172405782807E-3</v>
      </c>
      <c r="AI926" s="1">
        <f>(LOG(Table1[[#This Row],[QEpsBtmICRand]])-Table1[[#This Row],[QEpsBtmLog]])/(Table1[[#This Row],[QEpsBtm_BoolLog]]-Table1[[#This Row],[QEpsBtmLog]])</f>
        <v>0.23061938932998849</v>
      </c>
      <c r="AJ926" s="1">
        <f>(LOG(Table1[[#This Row],[QEpsBtmIC_HasseSimple]])-Table1[[#This Row],[QEpsBtmLog]])/(Table1[[#This Row],[QEpsBtm_BoolLog]]-Table1[[#This Row],[QEpsBtmLog]])</f>
        <v>0.93690948399424678</v>
      </c>
      <c r="AK926" s="1">
        <f>(LOG(Table1[[#This Row],[QEpsBtmIC_Hasse]])-Table1[[#This Row],[QEpsBtmLog]])/(Table1[[#This Row],[QEpsBtm_BoolLog]]-Table1[[#This Row],[QEpsBtmLog]])</f>
        <v>0.90372527160800253</v>
      </c>
      <c r="AL926" s="1">
        <f>(LOG(Table1[[#This Row],[QEpsBtmIC_Bool]])-Table1[[#This Row],[QEpsBtmLog]])/(Table1[[#This Row],[QEpsBtm_BoolLog]]-Table1[[#This Row],[QEpsBtmLog]])</f>
        <v>1</v>
      </c>
      <c r="AM926" s="1">
        <f>(LOG(Table1[[#This Row],[QEpsBtm_HasseSimple]])-Table1[[#This Row],[QEpsBtmLog]])/(Table1[[#This Row],[QEpsBtm_BoolLog]]-Table1[[#This Row],[QEpsBtmLog]])</f>
        <v>0.93690948399424678</v>
      </c>
      <c r="AN926" s="1">
        <f>(LOG(Table1[[#This Row],[QEpsBtm_Hasse]])-Table1[[#This Row],[QEpsBtmLog]])/(Table1[[#This Row],[QEpsBtm_BoolLog]]-Table1[[#This Row],[QEpsBtmLog]])</f>
        <v>0.90372527160800253</v>
      </c>
      <c r="AO926" s="1">
        <f>LOG(Table1[[#This Row],[QEpsBtm_Bool]])</f>
        <v>1.157846460943817</v>
      </c>
    </row>
    <row r="927" spans="1:41" hidden="1" x14ac:dyDescent="0.25">
      <c r="A927" s="1" t="s">
        <v>50</v>
      </c>
      <c r="B927" t="s">
        <v>53</v>
      </c>
      <c r="C927">
        <v>345</v>
      </c>
      <c r="D927">
        <v>13</v>
      </c>
      <c r="E927">
        <v>130</v>
      </c>
      <c r="F927">
        <v>130</v>
      </c>
      <c r="G927">
        <v>5.67E-2</v>
      </c>
      <c r="H927">
        <v>5.9999999999999995E-4</v>
      </c>
      <c r="I927">
        <v>0.48259999999999997</v>
      </c>
      <c r="J927">
        <v>5.2699999999999997E-2</v>
      </c>
      <c r="K927">
        <v>8.9999999999999998E-4</v>
      </c>
      <c r="L927">
        <v>0.4627</v>
      </c>
      <c r="M927">
        <v>5.3800000000000001E-2</v>
      </c>
      <c r="N927">
        <v>8.9999999999999998E-4</v>
      </c>
      <c r="O927">
        <v>0.46310000000000001</v>
      </c>
      <c r="P927">
        <v>0.1222</v>
      </c>
      <c r="Q927">
        <v>8.9999999999999998E-4</v>
      </c>
      <c r="R927">
        <v>0.99970000000000003</v>
      </c>
      <c r="S927">
        <v>0.1328</v>
      </c>
      <c r="T927">
        <v>0.1328</v>
      </c>
      <c r="U927">
        <v>0.1328</v>
      </c>
      <c r="V927">
        <v>12.7913</v>
      </c>
      <c r="W927">
        <v>104.3794</v>
      </c>
      <c r="X927">
        <v>11.5357</v>
      </c>
      <c r="Y927">
        <v>93.155100000000004</v>
      </c>
      <c r="Z927">
        <v>15.6158</v>
      </c>
      <c r="AA927">
        <v>12.7913</v>
      </c>
      <c r="AB927">
        <v>104.3794</v>
      </c>
      <c r="AC927">
        <v>11.5357</v>
      </c>
      <c r="AD927">
        <v>93.155100000000004</v>
      </c>
      <c r="AE927">
        <v>15.6158</v>
      </c>
      <c r="AF927">
        <f>LOG(Table1[[#This Row],[QEpsAll]])</f>
        <v>-0.31641268242723303</v>
      </c>
      <c r="AG927">
        <f>LOG(Table1[[#This Row],[QEpsBtm]])</f>
        <v>-0.33470050050010292</v>
      </c>
      <c r="AH927">
        <f>(LOG(Table1[[#This Row],[QEpsBtmIC]])-Table1[[#This Row],[QEpsBtmLog]])/(Table1[[#This Row],[QEpsBtm_BoolLog]]-Table1[[#This Row],[QEpsBtmLog]])</f>
        <v>2.455605265987225E-4</v>
      </c>
      <c r="AI927" s="1">
        <f>(LOG(Table1[[#This Row],[QEpsBtmICRand]])-Table1[[#This Row],[QEpsBtmLog]])/(Table1[[#This Row],[QEpsBtm_BoolLog]]-Table1[[#This Row],[QEpsBtmLog]])</f>
        <v>0.21892162015843764</v>
      </c>
      <c r="AJ927" s="1">
        <f>(LOG(Table1[[#This Row],[QEpsBtmIC_HasseSimple]])-Table1[[#This Row],[QEpsBtmLog]])/(Table1[[#This Row],[QEpsBtm_BoolLog]]-Table1[[#This Row],[QEpsBtmLog]])</f>
        <v>0.94330200051772251</v>
      </c>
      <c r="AK927" s="1">
        <f>(LOG(Table1[[#This Row],[QEpsBtmIC_Hasse]])-Table1[[#This Row],[QEpsBtmLog]])/(Table1[[#This Row],[QEpsBtm_BoolLog]]-Table1[[#This Row],[QEpsBtmLog]])</f>
        <v>0.91394142544273127</v>
      </c>
      <c r="AL927" s="1">
        <f>(LOG(Table1[[#This Row],[QEpsBtmIC_Bool]])-Table1[[#This Row],[QEpsBtmLog]])/(Table1[[#This Row],[QEpsBtm_BoolLog]]-Table1[[#This Row],[QEpsBtmLog]])</f>
        <v>1</v>
      </c>
      <c r="AM927" s="1">
        <f>(LOG(Table1[[#This Row],[QEpsBtm_HasseSimple]])-Table1[[#This Row],[QEpsBtmLog]])/(Table1[[#This Row],[QEpsBtm_BoolLog]]-Table1[[#This Row],[QEpsBtmLog]])</f>
        <v>0.94330200051772251</v>
      </c>
      <c r="AN927" s="1">
        <f>(LOG(Table1[[#This Row],[QEpsBtm_Hasse]])-Table1[[#This Row],[QEpsBtmLog]])/(Table1[[#This Row],[QEpsBtm_BoolLog]]-Table1[[#This Row],[QEpsBtmLog]])</f>
        <v>0.91394142544273127</v>
      </c>
      <c r="AO927" s="1">
        <f>LOG(Table1[[#This Row],[QEpsBtm_Bool]])</f>
        <v>1.1935642381138178</v>
      </c>
    </row>
    <row r="928" spans="1:41" hidden="1" x14ac:dyDescent="0.25">
      <c r="A928" s="1" t="s">
        <v>50</v>
      </c>
      <c r="B928" t="s">
        <v>53</v>
      </c>
      <c r="C928">
        <v>345</v>
      </c>
      <c r="D928">
        <v>14</v>
      </c>
      <c r="E928">
        <v>143</v>
      </c>
      <c r="F928">
        <v>143</v>
      </c>
      <c r="G928">
        <v>5.67E-2</v>
      </c>
      <c r="H928">
        <v>5.9999999999999995E-4</v>
      </c>
      <c r="I928">
        <v>0.48259999999999997</v>
      </c>
      <c r="J928">
        <v>5.2699999999999997E-2</v>
      </c>
      <c r="K928">
        <v>8.9999999999999998E-4</v>
      </c>
      <c r="L928">
        <v>0.45639999999999997</v>
      </c>
      <c r="M928">
        <v>5.4100000000000002E-2</v>
      </c>
      <c r="N928">
        <v>8.0000000000000004E-4</v>
      </c>
      <c r="O928">
        <v>0.46450000000000002</v>
      </c>
      <c r="P928">
        <v>0.124</v>
      </c>
      <c r="Q928">
        <v>8.9999999999999998E-4</v>
      </c>
      <c r="R928">
        <v>0.99960000000000004</v>
      </c>
      <c r="S928">
        <v>0.1328</v>
      </c>
      <c r="T928">
        <v>0.1328</v>
      </c>
      <c r="U928">
        <v>0.1328</v>
      </c>
      <c r="V928">
        <v>14.435700000000001</v>
      </c>
      <c r="W928">
        <v>116.4415</v>
      </c>
      <c r="X928">
        <v>13.1737</v>
      </c>
      <c r="Y928">
        <v>105.1551</v>
      </c>
      <c r="Z928">
        <v>17.382999999999999</v>
      </c>
      <c r="AA928">
        <v>14.435700000000001</v>
      </c>
      <c r="AB928">
        <v>116.4415</v>
      </c>
      <c r="AC928">
        <v>13.1737</v>
      </c>
      <c r="AD928">
        <v>105.1551</v>
      </c>
      <c r="AE928">
        <v>17.382999999999999</v>
      </c>
      <c r="AF928">
        <f>LOG(Table1[[#This Row],[QEpsAll]])</f>
        <v>-0.31641268242723303</v>
      </c>
      <c r="AG928">
        <f>LOG(Table1[[#This Row],[QEpsBtm]])</f>
        <v>-0.34065436425382301</v>
      </c>
      <c r="AH928">
        <f>(LOG(Table1[[#This Row],[QEpsBtmIC]])-Table1[[#This Row],[QEpsBtmLog]])/(Table1[[#This Row],[QEpsBtm_BoolLog]]-Table1[[#This Row],[QEpsBtmLog]])</f>
        <v>4.8331121093648103E-3</v>
      </c>
      <c r="AI928" s="1">
        <f>(LOG(Table1[[#This Row],[QEpsBtmICRand]])-Table1[[#This Row],[QEpsBtmLog]])/(Table1[[#This Row],[QEpsBtm_BoolLog]]-Table1[[#This Row],[QEpsBtmLog]])</f>
        <v>0.21538785078167155</v>
      </c>
      <c r="AJ928" s="1">
        <f>(LOG(Table1[[#This Row],[QEpsBtmIC_HasseSimple]])-Table1[[#This Row],[QEpsBtmLog]])/(Table1[[#This Row],[QEpsBtm_BoolLog]]-Table1[[#This Row],[QEpsBtmLog]])</f>
        <v>0.94895752202304462</v>
      </c>
      <c r="AK928" s="1">
        <f>(LOG(Table1[[#This Row],[QEpsBtmIC_Hasse]])-Table1[[#This Row],[QEpsBtmLog]])/(Table1[[#This Row],[QEpsBtm_BoolLog]]-Table1[[#This Row],[QEpsBtmLog]])</f>
        <v>0.92382429562130575</v>
      </c>
      <c r="AL928" s="1">
        <f>(LOG(Table1[[#This Row],[QEpsBtmIC_Bool]])-Table1[[#This Row],[QEpsBtmLog]])/(Table1[[#This Row],[QEpsBtm_BoolLog]]-Table1[[#This Row],[QEpsBtmLog]])</f>
        <v>1</v>
      </c>
      <c r="AM928" s="1">
        <f>(LOG(Table1[[#This Row],[QEpsBtm_HasseSimple]])-Table1[[#This Row],[QEpsBtmLog]])/(Table1[[#This Row],[QEpsBtm_BoolLog]]-Table1[[#This Row],[QEpsBtmLog]])</f>
        <v>0.94895752202304462</v>
      </c>
      <c r="AN928" s="1">
        <f>(LOG(Table1[[#This Row],[QEpsBtm_Hasse]])-Table1[[#This Row],[QEpsBtmLog]])/(Table1[[#This Row],[QEpsBtm_BoolLog]]-Table1[[#This Row],[QEpsBtmLog]])</f>
        <v>0.92382429562130575</v>
      </c>
      <c r="AO928" s="1">
        <f>LOG(Table1[[#This Row],[QEpsBtm_Bool]])</f>
        <v>1.2401247301685661</v>
      </c>
    </row>
    <row r="929" spans="1:41" hidden="1" x14ac:dyDescent="0.25">
      <c r="A929" s="1" t="s">
        <v>50</v>
      </c>
      <c r="B929" t="s">
        <v>53</v>
      </c>
      <c r="C929">
        <v>345</v>
      </c>
      <c r="D929">
        <v>15</v>
      </c>
      <c r="E929">
        <v>159</v>
      </c>
      <c r="F929">
        <v>159</v>
      </c>
      <c r="G929">
        <v>5.67E-2</v>
      </c>
      <c r="H929">
        <v>5.9999999999999995E-4</v>
      </c>
      <c r="I929">
        <v>0.48259999999999997</v>
      </c>
      <c r="J929">
        <v>5.3800000000000001E-2</v>
      </c>
      <c r="K929">
        <v>8.9999999999999998E-4</v>
      </c>
      <c r="L929">
        <v>0.4592</v>
      </c>
      <c r="M929">
        <v>5.2699999999999997E-2</v>
      </c>
      <c r="N929">
        <v>8.9999999999999998E-4</v>
      </c>
      <c r="O929">
        <v>0.4546</v>
      </c>
      <c r="P929">
        <v>0.12570000000000001</v>
      </c>
      <c r="Q929">
        <v>0</v>
      </c>
      <c r="R929">
        <v>0.99990000000000001</v>
      </c>
      <c r="S929">
        <v>0.1328</v>
      </c>
      <c r="T929">
        <v>0.1328</v>
      </c>
      <c r="U929">
        <v>0.1328</v>
      </c>
      <c r="V929">
        <v>16.120100000000001</v>
      </c>
      <c r="W929">
        <v>131.19370000000001</v>
      </c>
      <c r="X929">
        <v>14.769600000000001</v>
      </c>
      <c r="Y929">
        <v>119.1551</v>
      </c>
      <c r="Z929">
        <v>19.193999999999999</v>
      </c>
      <c r="AA929">
        <v>16.120100000000001</v>
      </c>
      <c r="AB929">
        <v>131.19370000000001</v>
      </c>
      <c r="AC929">
        <v>14.769600000000001</v>
      </c>
      <c r="AD929">
        <v>119.1551</v>
      </c>
      <c r="AE929">
        <v>19.193999999999999</v>
      </c>
      <c r="AF929">
        <f>LOG(Table1[[#This Row],[QEpsAll]])</f>
        <v>-0.31641268242723303</v>
      </c>
      <c r="AG929">
        <f>LOG(Table1[[#This Row],[QEpsBtm]])</f>
        <v>-0.33799812061008289</v>
      </c>
      <c r="AH929">
        <f>(LOG(Table1[[#This Row],[QEpsBtmIC]])-Table1[[#This Row],[QEpsBtmLog]])/(Table1[[#This Row],[QEpsBtm_BoolLog]]-Table1[[#This Row],[QEpsBtmLog]])</f>
        <v>-2.6971047037368796E-3</v>
      </c>
      <c r="AI929" s="1">
        <f>(LOG(Table1[[#This Row],[QEpsBtmICRand]])-Table1[[#This Row],[QEpsBtmLog]])/(Table1[[#This Row],[QEpsBtm_BoolLog]]-Table1[[#This Row],[QEpsBtmLog]])</f>
        <v>0.20846427015814004</v>
      </c>
      <c r="AJ929" s="1">
        <f>(LOG(Table1[[#This Row],[QEpsBtmIC_HasseSimple]])-Table1[[#This Row],[QEpsBtmLog]])/(Table1[[#This Row],[QEpsBtm_BoolLog]]-Table1[[#This Row],[QEpsBtmLog]])</f>
        <v>0.9532448431764774</v>
      </c>
      <c r="AK929" s="1">
        <f>(LOG(Table1[[#This Row],[QEpsBtmIC_Hasse]])-Table1[[#This Row],[QEpsBtmLog]])/(Table1[[#This Row],[QEpsBtm_BoolLog]]-Table1[[#This Row],[QEpsBtmLog]])</f>
        <v>0.92980550755821179</v>
      </c>
      <c r="AL929" s="1">
        <f>(LOG(Table1[[#This Row],[QEpsBtmIC_Bool]])-Table1[[#This Row],[QEpsBtmLog]])/(Table1[[#This Row],[QEpsBtm_BoolLog]]-Table1[[#This Row],[QEpsBtmLog]])</f>
        <v>1</v>
      </c>
      <c r="AM929" s="1">
        <f>(LOG(Table1[[#This Row],[QEpsBtm_HasseSimple]])-Table1[[#This Row],[QEpsBtmLog]])/(Table1[[#This Row],[QEpsBtm_BoolLog]]-Table1[[#This Row],[QEpsBtmLog]])</f>
        <v>0.9532448431764774</v>
      </c>
      <c r="AN929" s="1">
        <f>(LOG(Table1[[#This Row],[QEpsBtm_Hasse]])-Table1[[#This Row],[QEpsBtmLog]])/(Table1[[#This Row],[QEpsBtm_BoolLog]]-Table1[[#This Row],[QEpsBtmLog]])</f>
        <v>0.92980550755821179</v>
      </c>
      <c r="AO929" s="1">
        <f>LOG(Table1[[#This Row],[QEpsBtm_Bool]])</f>
        <v>1.2831654904677507</v>
      </c>
    </row>
    <row r="930" spans="1:41" hidden="1" x14ac:dyDescent="0.25">
      <c r="A930" s="1" t="s">
        <v>50</v>
      </c>
      <c r="B930" t="s">
        <v>53</v>
      </c>
      <c r="C930">
        <v>345</v>
      </c>
      <c r="D930">
        <v>16</v>
      </c>
      <c r="E930">
        <v>177</v>
      </c>
      <c r="F930">
        <v>177</v>
      </c>
      <c r="G930">
        <v>5.67E-2</v>
      </c>
      <c r="H930">
        <v>5.9999999999999995E-4</v>
      </c>
      <c r="I930">
        <v>0.48259999999999997</v>
      </c>
      <c r="J930">
        <v>5.2699999999999997E-2</v>
      </c>
      <c r="K930">
        <v>8.9999999999999998E-4</v>
      </c>
      <c r="L930">
        <v>0.45689999999999997</v>
      </c>
      <c r="M930">
        <v>5.2699999999999997E-2</v>
      </c>
      <c r="N930">
        <v>8.9999999999999998E-4</v>
      </c>
      <c r="O930">
        <v>0.4627</v>
      </c>
      <c r="P930">
        <v>0.12509999999999999</v>
      </c>
      <c r="Q930">
        <v>5.9999999999999995E-4</v>
      </c>
      <c r="R930">
        <v>0.99980000000000002</v>
      </c>
      <c r="S930">
        <v>0.1328</v>
      </c>
      <c r="T930">
        <v>0.1328</v>
      </c>
      <c r="U930">
        <v>0.1328</v>
      </c>
      <c r="V930">
        <v>18.158799999999999</v>
      </c>
      <c r="W930">
        <v>145.82230000000001</v>
      </c>
      <c r="X930">
        <v>16.636399999999998</v>
      </c>
      <c r="Y930">
        <v>132.1551</v>
      </c>
      <c r="Z930">
        <v>21.661000000000001</v>
      </c>
      <c r="AA930">
        <v>18.158799999999999</v>
      </c>
      <c r="AB930">
        <v>145.82230000000001</v>
      </c>
      <c r="AC930">
        <v>16.636399999999998</v>
      </c>
      <c r="AD930">
        <v>132.1551</v>
      </c>
      <c r="AE930">
        <v>21.661000000000001</v>
      </c>
      <c r="AF930">
        <f>LOG(Table1[[#This Row],[QEpsAll]])</f>
        <v>-0.31641268242723303</v>
      </c>
      <c r="AG930">
        <f>LOG(Table1[[#This Row],[QEpsBtm]])</f>
        <v>-0.34017884194429499</v>
      </c>
      <c r="AH930">
        <f>(LOG(Table1[[#This Row],[QEpsBtmIC]])-Table1[[#This Row],[QEpsBtmLog]])/(Table1[[#This Row],[QEpsBtm_BoolLog]]-Table1[[#This Row],[QEpsBtmLog]])</f>
        <v>3.268978390566734E-3</v>
      </c>
      <c r="AI930" s="1">
        <f>(LOG(Table1[[#This Row],[QEpsBtmICRand]])-Table1[[#This Row],[QEpsBtmLog]])/(Table1[[#This Row],[QEpsBtm_BoolLog]]-Table1[[#This Row],[QEpsBtmLog]])</f>
        <v>0.20293611238297074</v>
      </c>
      <c r="AJ930" s="1">
        <f>(LOG(Table1[[#This Row],[QEpsBtmIC_HasseSimple]])-Table1[[#This Row],[QEpsBtmLog]])/(Table1[[#This Row],[QEpsBtm_BoolLog]]-Table1[[#This Row],[QEpsBtmLog]])</f>
        <v>0.95429720957250375</v>
      </c>
      <c r="AK930" s="1">
        <f>(LOG(Table1[[#This Row],[QEpsBtmIC_Hasse]])-Table1[[#This Row],[QEpsBtmLog]])/(Table1[[#This Row],[QEpsBtm_BoolLog]]-Table1[[#This Row],[QEpsBtmLog]])</f>
        <v>0.93160566506592479</v>
      </c>
      <c r="AL930" s="1">
        <f>(LOG(Table1[[#This Row],[QEpsBtmIC_Bool]])-Table1[[#This Row],[QEpsBtmLog]])/(Table1[[#This Row],[QEpsBtm_BoolLog]]-Table1[[#This Row],[QEpsBtmLog]])</f>
        <v>1</v>
      </c>
      <c r="AM930" s="1">
        <f>(LOG(Table1[[#This Row],[QEpsBtm_HasseSimple]])-Table1[[#This Row],[QEpsBtmLog]])/(Table1[[#This Row],[QEpsBtm_BoolLog]]-Table1[[#This Row],[QEpsBtmLog]])</f>
        <v>0.95429720957250375</v>
      </c>
      <c r="AN930" s="1">
        <f>(LOG(Table1[[#This Row],[QEpsBtm_Hasse]])-Table1[[#This Row],[QEpsBtmLog]])/(Table1[[#This Row],[QEpsBtm_BoolLog]]-Table1[[#This Row],[QEpsBtmLog]])</f>
        <v>0.93160566506592479</v>
      </c>
      <c r="AO930" s="1">
        <f>LOG(Table1[[#This Row],[QEpsBtm_Bool]])</f>
        <v>1.335678502356566</v>
      </c>
    </row>
    <row r="931" spans="1:41" hidden="1" x14ac:dyDescent="0.25">
      <c r="A931" s="1" t="s">
        <v>50</v>
      </c>
      <c r="B931" t="s">
        <v>53</v>
      </c>
      <c r="C931">
        <v>345</v>
      </c>
      <c r="D931">
        <v>17</v>
      </c>
      <c r="E931">
        <v>194</v>
      </c>
      <c r="F931">
        <v>194</v>
      </c>
      <c r="G931">
        <v>5.67E-2</v>
      </c>
      <c r="H931">
        <v>5.9999999999999995E-4</v>
      </c>
      <c r="I931">
        <v>0.48259999999999997</v>
      </c>
      <c r="J931">
        <v>5.2699999999999997E-2</v>
      </c>
      <c r="K931">
        <v>1.2999999999999999E-3</v>
      </c>
      <c r="L931">
        <v>0.46129999999999999</v>
      </c>
      <c r="M931">
        <v>5.5300000000000002E-2</v>
      </c>
      <c r="N931">
        <v>5.9999999999999995E-4</v>
      </c>
      <c r="O931">
        <v>0.47170000000000001</v>
      </c>
      <c r="P931">
        <v>0.12570000000000001</v>
      </c>
      <c r="Q931">
        <v>0</v>
      </c>
      <c r="R931">
        <v>0.99960000000000004</v>
      </c>
      <c r="S931">
        <v>0.1328</v>
      </c>
      <c r="T931">
        <v>0.1328</v>
      </c>
      <c r="U931">
        <v>0.1484</v>
      </c>
      <c r="V931">
        <v>19.650600000000001</v>
      </c>
      <c r="W931">
        <v>158.7003</v>
      </c>
      <c r="X931">
        <v>18.025099999999998</v>
      </c>
      <c r="Y931">
        <v>144.15520000000001</v>
      </c>
      <c r="Z931">
        <v>23.603000000000002</v>
      </c>
      <c r="AA931">
        <v>19.650600000000001</v>
      </c>
      <c r="AB931">
        <v>158.7003</v>
      </c>
      <c r="AC931">
        <v>18.025099999999998</v>
      </c>
      <c r="AD931">
        <v>144.15520000000001</v>
      </c>
      <c r="AE931">
        <v>23.603000000000002</v>
      </c>
      <c r="AF931">
        <f>LOG(Table1[[#This Row],[QEpsAll]])</f>
        <v>-0.31641268242723303</v>
      </c>
      <c r="AG931">
        <f>LOG(Table1[[#This Row],[QEpsBtm]])</f>
        <v>-0.33601654539173331</v>
      </c>
      <c r="AH931">
        <f>(LOG(Table1[[#This Row],[QEpsBtmIC]])-Table1[[#This Row],[QEpsBtmLog]])/(Table1[[#This Row],[QEpsBtm_BoolLog]]-Table1[[#This Row],[QEpsBtmLog]])</f>
        <v>5.6656019270848457E-3</v>
      </c>
      <c r="AI931" s="1">
        <f>(LOG(Table1[[#This Row],[QEpsBtmICRand]])-Table1[[#This Row],[QEpsBtmLog]])/(Table1[[#This Row],[QEpsBtm_BoolLog]]-Table1[[#This Row],[QEpsBtmLog]])</f>
        <v>0.19651608302101509</v>
      </c>
      <c r="AJ931" s="1">
        <f>(LOG(Table1[[#This Row],[QEpsBtmIC_HasseSimple]])-Table1[[#This Row],[QEpsBtmLog]])/(Table1[[#This Row],[QEpsBtm_BoolLog]]-Table1[[#This Row],[QEpsBtmLog]])</f>
        <v>0.95342764909549105</v>
      </c>
      <c r="AK931" s="1">
        <f>(LOG(Table1[[#This Row],[QEpsBtmIC_Hasse]])-Table1[[#This Row],[QEpsBtmLog]])/(Table1[[#This Row],[QEpsBtm_BoolLog]]-Table1[[#This Row],[QEpsBtmLog]])</f>
        <v>0.93148587663296334</v>
      </c>
      <c r="AL931" s="1">
        <f>(LOG(Table1[[#This Row],[QEpsBtmIC_Bool]])-Table1[[#This Row],[QEpsBtmLog]])/(Table1[[#This Row],[QEpsBtm_BoolLog]]-Table1[[#This Row],[QEpsBtmLog]])</f>
        <v>1</v>
      </c>
      <c r="AM931" s="1">
        <f>(LOG(Table1[[#This Row],[QEpsBtm_HasseSimple]])-Table1[[#This Row],[QEpsBtmLog]])/(Table1[[#This Row],[QEpsBtm_BoolLog]]-Table1[[#This Row],[QEpsBtmLog]])</f>
        <v>0.95342764909549105</v>
      </c>
      <c r="AN931" s="1">
        <f>(LOG(Table1[[#This Row],[QEpsBtm_Hasse]])-Table1[[#This Row],[QEpsBtmLog]])/(Table1[[#This Row],[QEpsBtm_BoolLog]]-Table1[[#This Row],[QEpsBtmLog]])</f>
        <v>0.93148587663296334</v>
      </c>
      <c r="AO931" s="1">
        <f>LOG(Table1[[#This Row],[QEpsBtm_Bool]])</f>
        <v>1.3729672063871547</v>
      </c>
    </row>
    <row r="932" spans="1:41" hidden="1" x14ac:dyDescent="0.25">
      <c r="A932" s="1" t="s">
        <v>50</v>
      </c>
      <c r="B932" t="s">
        <v>53</v>
      </c>
      <c r="C932">
        <v>345</v>
      </c>
      <c r="D932">
        <v>18</v>
      </c>
      <c r="E932">
        <v>209</v>
      </c>
      <c r="F932">
        <v>209</v>
      </c>
      <c r="G932">
        <v>5.67E-2</v>
      </c>
      <c r="H932">
        <v>5.9999999999999995E-4</v>
      </c>
      <c r="I932">
        <v>0.48259999999999997</v>
      </c>
      <c r="J932">
        <v>5.4399999999999997E-2</v>
      </c>
      <c r="K932">
        <v>8.9999999999999998E-4</v>
      </c>
      <c r="L932">
        <v>0.46460000000000001</v>
      </c>
      <c r="M932">
        <v>5.4399999999999997E-2</v>
      </c>
      <c r="N932">
        <v>8.9999999999999998E-4</v>
      </c>
      <c r="O932">
        <v>0.46939999999999998</v>
      </c>
      <c r="P932">
        <v>0.12570000000000001</v>
      </c>
      <c r="Q932">
        <v>0</v>
      </c>
      <c r="R932">
        <v>0.99980000000000002</v>
      </c>
      <c r="S932">
        <v>0.1328</v>
      </c>
      <c r="T932">
        <v>0.1328</v>
      </c>
      <c r="U932">
        <v>0.1484</v>
      </c>
      <c r="V932">
        <v>21.248899999999999</v>
      </c>
      <c r="W932">
        <v>170.1061</v>
      </c>
      <c r="X932">
        <v>19.574999999999999</v>
      </c>
      <c r="Y932">
        <v>155.0916</v>
      </c>
      <c r="Z932">
        <v>25.6751</v>
      </c>
      <c r="AA932">
        <v>21.248899999999999</v>
      </c>
      <c r="AB932">
        <v>170.1061</v>
      </c>
      <c r="AC932">
        <v>19.574999999999999</v>
      </c>
      <c r="AD932">
        <v>155.0916</v>
      </c>
      <c r="AE932">
        <v>25.6751</v>
      </c>
      <c r="AF932">
        <f>LOG(Table1[[#This Row],[QEpsAll]])</f>
        <v>-0.31641268242723303</v>
      </c>
      <c r="AG932">
        <f>LOG(Table1[[#This Row],[QEpsBtm]])</f>
        <v>-0.33292079453578333</v>
      </c>
      <c r="AH932">
        <f>(LOG(Table1[[#This Row],[QEpsBtmIC]])-Table1[[#This Row],[QEpsBtmLog]])/(Table1[[#This Row],[QEpsBtm_BoolLog]]-Table1[[#This Row],[QEpsBtmLog]])</f>
        <v>2.5618660553381909E-3</v>
      </c>
      <c r="AI932" s="1">
        <f>(LOG(Table1[[#This Row],[QEpsBtmICRand]])-Table1[[#This Row],[QEpsBtmLog]])/(Table1[[#This Row],[QEpsBtm_BoolLog]]-Table1[[#This Row],[QEpsBtmLog]])</f>
        <v>0.1910167786861037</v>
      </c>
      <c r="AJ932" s="1">
        <f>(LOG(Table1[[#This Row],[QEpsBtmIC_HasseSimple]])-Table1[[#This Row],[QEpsBtmLog]])/(Table1[[#This Row],[QEpsBtm_BoolLog]]-Table1[[#This Row],[QEpsBtmLog]])</f>
        <v>0.9528385343916429</v>
      </c>
      <c r="AK932" s="1">
        <f>(LOG(Table1[[#This Row],[QEpsBtmIC_Hasse]])-Table1[[#This Row],[QEpsBtmLog]])/(Table1[[#This Row],[QEpsBtm_BoolLog]]-Table1[[#This Row],[QEpsBtmLog]])</f>
        <v>0.93238742768625371</v>
      </c>
      <c r="AL932" s="1">
        <f>(LOG(Table1[[#This Row],[QEpsBtmIC_Bool]])-Table1[[#This Row],[QEpsBtmLog]])/(Table1[[#This Row],[QEpsBtm_BoolLog]]-Table1[[#This Row],[QEpsBtmLog]])</f>
        <v>1</v>
      </c>
      <c r="AM932" s="1">
        <f>(LOG(Table1[[#This Row],[QEpsBtm_HasseSimple]])-Table1[[#This Row],[QEpsBtmLog]])/(Table1[[#This Row],[QEpsBtm_BoolLog]]-Table1[[#This Row],[QEpsBtmLog]])</f>
        <v>0.9528385343916429</v>
      </c>
      <c r="AN932" s="1">
        <f>(LOG(Table1[[#This Row],[QEpsBtm_Hasse]])-Table1[[#This Row],[QEpsBtmLog]])/(Table1[[#This Row],[QEpsBtm_BoolLog]]-Table1[[#This Row],[QEpsBtmLog]])</f>
        <v>0.93238742768625371</v>
      </c>
      <c r="AO932" s="1">
        <f>LOG(Table1[[#This Row],[QEpsBtm_Bool]])</f>
        <v>1.4095121437732541</v>
      </c>
    </row>
    <row r="933" spans="1:41" x14ac:dyDescent="0.25">
      <c r="A933" s="1" t="s">
        <v>50</v>
      </c>
      <c r="B933" t="s">
        <v>53</v>
      </c>
      <c r="C933">
        <v>345</v>
      </c>
      <c r="D933">
        <v>19</v>
      </c>
      <c r="E933">
        <v>226</v>
      </c>
      <c r="F933">
        <v>226</v>
      </c>
      <c r="G933">
        <v>5.67E-2</v>
      </c>
      <c r="H933">
        <v>5.9999999999999995E-4</v>
      </c>
      <c r="I933">
        <v>0.48259999999999997</v>
      </c>
      <c r="J933">
        <v>5.3800000000000001E-2</v>
      </c>
      <c r="K933">
        <v>8.9999999999999998E-4</v>
      </c>
      <c r="L933">
        <v>0.46389999999999998</v>
      </c>
      <c r="M933">
        <v>5.3800000000000001E-2</v>
      </c>
      <c r="N933">
        <v>8.9999999999999998E-4</v>
      </c>
      <c r="O933">
        <v>0.46200000000000002</v>
      </c>
      <c r="P933">
        <v>0.12570000000000001</v>
      </c>
      <c r="Q933">
        <v>0</v>
      </c>
      <c r="R933">
        <v>0.99980000000000002</v>
      </c>
      <c r="S933">
        <v>0.1484</v>
      </c>
      <c r="T933">
        <v>0.1328</v>
      </c>
      <c r="U933">
        <v>0.1484</v>
      </c>
      <c r="V933">
        <v>22.729099999999999</v>
      </c>
      <c r="W933">
        <v>182.73269999999999</v>
      </c>
      <c r="X933">
        <v>20.988199999999999</v>
      </c>
      <c r="Y933">
        <v>167.0917</v>
      </c>
      <c r="Z933">
        <v>27.634399999999999</v>
      </c>
      <c r="AA933">
        <v>22.729099999999999</v>
      </c>
      <c r="AB933">
        <v>182.73269999999999</v>
      </c>
      <c r="AC933">
        <v>20.988199999999999</v>
      </c>
      <c r="AD933">
        <v>167.0917</v>
      </c>
      <c r="AE933">
        <v>27.634399999999999</v>
      </c>
      <c r="AF933">
        <f>LOG(Table1[[#This Row],[QEpsAll]])</f>
        <v>-0.31641268242723303</v>
      </c>
      <c r="AG933">
        <f>LOG(Table1[[#This Row],[QEpsBtm]])</f>
        <v>-0.33357562748124042</v>
      </c>
      <c r="AH933">
        <f>(LOG(Table1[[#This Row],[QEpsBtmIC]])-Table1[[#This Row],[QEpsBtmLog]])/(Table1[[#This Row],[QEpsBtm_BoolLog]]-Table1[[#This Row],[QEpsBtmLog]])</f>
        <v>-1.0041527825209319E-3</v>
      </c>
      <c r="AI933" s="1">
        <f>(LOG(Table1[[#This Row],[QEpsBtmICRand]])-Table1[[#This Row],[QEpsBtmLog]])/(Table1[[#This Row],[QEpsBtm_BoolLog]]-Table1[[#This Row],[QEpsBtmLog]])</f>
        <v>0.18787827471157853</v>
      </c>
      <c r="AJ933" s="1">
        <f>(LOG(Table1[[#This Row],[QEpsBtmIC_HasseSimple]])-Table1[[#This Row],[QEpsBtmLog]])/(Table1[[#This Row],[QEpsBtm_BoolLog]]-Table1[[#This Row],[QEpsBtmLog]])</f>
        <v>0.95218784619495478</v>
      </c>
      <c r="AK933" s="1">
        <f>(LOG(Table1[[#This Row],[QEpsBtmIC_Hasse]])-Table1[[#This Row],[QEpsBtmLog]])/(Table1[[#This Row],[QEpsBtm_BoolLog]]-Table1[[#This Row],[QEpsBtmLog]])</f>
        <v>0.93269120114963222</v>
      </c>
      <c r="AL933" s="1">
        <f>(LOG(Table1[[#This Row],[QEpsBtmIC_Bool]])-Table1[[#This Row],[QEpsBtmLog]])/(Table1[[#This Row],[QEpsBtm_BoolLog]]-Table1[[#This Row],[QEpsBtmLog]])</f>
        <v>1</v>
      </c>
      <c r="AM933" s="1">
        <f>(LOG(Table1[[#This Row],[QEpsBtm_HasseSimple]])-Table1[[#This Row],[QEpsBtmLog]])/(Table1[[#This Row],[QEpsBtm_BoolLog]]-Table1[[#This Row],[QEpsBtmLog]])</f>
        <v>0.95218784619495478</v>
      </c>
      <c r="AN933" s="1">
        <f>(LOG(Table1[[#This Row],[QEpsBtm_Hasse]])-Table1[[#This Row],[QEpsBtmLog]])/(Table1[[#This Row],[QEpsBtm_BoolLog]]-Table1[[#This Row],[QEpsBtmLog]])</f>
        <v>0.93269120114963222</v>
      </c>
      <c r="AO933" s="1">
        <f>LOG(Table1[[#This Row],[QEpsBtm_Bool]])</f>
        <v>1.4414500395883947</v>
      </c>
    </row>
    <row r="934" spans="1:41" hidden="1" x14ac:dyDescent="0.25">
      <c r="A934" s="1" t="s">
        <v>50</v>
      </c>
      <c r="B934" t="s">
        <v>53</v>
      </c>
      <c r="C934">
        <v>345</v>
      </c>
      <c r="D934">
        <v>20</v>
      </c>
      <c r="E934">
        <v>250</v>
      </c>
      <c r="F934">
        <v>250</v>
      </c>
      <c r="G934">
        <v>5.67E-2</v>
      </c>
      <c r="H934">
        <v>5.9999999999999995E-4</v>
      </c>
      <c r="I934">
        <v>0.48259999999999997</v>
      </c>
      <c r="J934">
        <v>5.2699999999999997E-2</v>
      </c>
      <c r="K934">
        <v>8.9999999999999998E-4</v>
      </c>
      <c r="L934">
        <v>0.45950000000000002</v>
      </c>
      <c r="M934">
        <v>5.4399999999999997E-2</v>
      </c>
      <c r="N934">
        <v>8.9999999999999998E-4</v>
      </c>
      <c r="O934">
        <v>0.46860000000000002</v>
      </c>
      <c r="P934">
        <v>0.12570000000000001</v>
      </c>
      <c r="Q934">
        <v>0</v>
      </c>
      <c r="R934">
        <v>0.99990000000000001</v>
      </c>
      <c r="S934">
        <v>0.1484</v>
      </c>
      <c r="T934">
        <v>0.1484</v>
      </c>
      <c r="U934">
        <v>0.1484</v>
      </c>
      <c r="V934">
        <v>25.540500000000002</v>
      </c>
      <c r="W934">
        <v>202.87299999999999</v>
      </c>
      <c r="X934">
        <v>23.7866</v>
      </c>
      <c r="Y934">
        <v>187.0916</v>
      </c>
      <c r="Z934">
        <v>30.974599999999999</v>
      </c>
      <c r="AA934">
        <v>25.540500000000002</v>
      </c>
      <c r="AB934">
        <v>202.87299999999999</v>
      </c>
      <c r="AC934">
        <v>23.7866</v>
      </c>
      <c r="AD934">
        <v>187.0916</v>
      </c>
      <c r="AE934">
        <v>30.974599999999999</v>
      </c>
      <c r="AF934">
        <f>LOG(Table1[[#This Row],[QEpsAll]])</f>
        <v>-0.31641268242723303</v>
      </c>
      <c r="AG934">
        <f>LOG(Table1[[#This Row],[QEpsBtm]])</f>
        <v>-0.33771448427786993</v>
      </c>
      <c r="AH934">
        <f>(LOG(Table1[[#This Row],[QEpsBtmIC]])-Table1[[#This Row],[QEpsBtmLog]])/(Table1[[#This Row],[QEpsBtm_BoolLog]]-Table1[[#This Row],[QEpsBtmLog]])</f>
        <v>4.6572289084365857E-3</v>
      </c>
      <c r="AI934" s="1">
        <f>(LOG(Table1[[#This Row],[QEpsBtmICRand]])-Table1[[#This Row],[QEpsBtmLog]])/(Table1[[#This Row],[QEpsBtm_BoolLog]]-Table1[[#This Row],[QEpsBtmLog]])</f>
        <v>0.1846488349207098</v>
      </c>
      <c r="AJ934" s="1">
        <f>(LOG(Table1[[#This Row],[QEpsBtmIC_HasseSimple]])-Table1[[#This Row],[QEpsBtmLog]])/(Table1[[#This Row],[QEpsBtm_BoolLog]]-Table1[[#This Row],[QEpsBtmLog]])</f>
        <v>0.95418855655573287</v>
      </c>
      <c r="AK934" s="1">
        <f>(LOG(Table1[[#This Row],[QEpsBtmIC_Hasse]])-Table1[[#This Row],[QEpsBtmLog]])/(Table1[[#This Row],[QEpsBtm_BoolLog]]-Table1[[#This Row],[QEpsBtmLog]])</f>
        <v>0.93729312018204891</v>
      </c>
      <c r="AL934" s="1">
        <f>(LOG(Table1[[#This Row],[QEpsBtmIC_Bool]])-Table1[[#This Row],[QEpsBtmLog]])/(Table1[[#This Row],[QEpsBtm_BoolLog]]-Table1[[#This Row],[QEpsBtmLog]])</f>
        <v>1</v>
      </c>
      <c r="AM934" s="1">
        <f>(LOG(Table1[[#This Row],[QEpsBtm_HasseSimple]])-Table1[[#This Row],[QEpsBtmLog]])/(Table1[[#This Row],[QEpsBtm_BoolLog]]-Table1[[#This Row],[QEpsBtmLog]])</f>
        <v>0.95418855655573287</v>
      </c>
      <c r="AN934" s="1">
        <f>(LOG(Table1[[#This Row],[QEpsBtm_Hasse]])-Table1[[#This Row],[QEpsBtmLog]])/(Table1[[#This Row],[QEpsBtm_BoolLog]]-Table1[[#This Row],[QEpsBtmLog]])</f>
        <v>0.93729312018204891</v>
      </c>
      <c r="AO934" s="1">
        <f>LOG(Table1[[#This Row],[QEpsBtm_Bool]])</f>
        <v>1.4910057066892815</v>
      </c>
    </row>
    <row r="935" spans="1:41" hidden="1" x14ac:dyDescent="0.25">
      <c r="A935" s="1" t="s">
        <v>50</v>
      </c>
      <c r="B935" t="s">
        <v>53</v>
      </c>
      <c r="C935">
        <v>345</v>
      </c>
      <c r="D935">
        <v>21</v>
      </c>
      <c r="E935">
        <v>278</v>
      </c>
      <c r="F935">
        <v>278</v>
      </c>
      <c r="G935">
        <v>5.67E-2</v>
      </c>
      <c r="H935">
        <v>5.9999999999999995E-4</v>
      </c>
      <c r="I935">
        <v>0.48259999999999997</v>
      </c>
      <c r="J935">
        <v>5.3800000000000001E-2</v>
      </c>
      <c r="K935">
        <v>8.9999999999999998E-4</v>
      </c>
      <c r="L935">
        <v>0.46</v>
      </c>
      <c r="M935">
        <v>5.4100000000000002E-2</v>
      </c>
      <c r="N935">
        <v>8.0000000000000004E-4</v>
      </c>
      <c r="O935">
        <v>0.46750000000000003</v>
      </c>
      <c r="P935">
        <v>0.12570000000000001</v>
      </c>
      <c r="Q935">
        <v>0</v>
      </c>
      <c r="R935">
        <v>1</v>
      </c>
      <c r="S935">
        <v>0.1484</v>
      </c>
      <c r="T935">
        <v>0.1484</v>
      </c>
      <c r="U935">
        <v>0.1484</v>
      </c>
      <c r="V935">
        <v>27.960100000000001</v>
      </c>
      <c r="W935">
        <v>223.2885</v>
      </c>
      <c r="X935">
        <v>26.040400000000002</v>
      </c>
      <c r="Y935">
        <v>206.0916</v>
      </c>
      <c r="Z935">
        <v>34.228900000000003</v>
      </c>
      <c r="AA935">
        <v>27.960100000000001</v>
      </c>
      <c r="AB935">
        <v>223.2885</v>
      </c>
      <c r="AC935">
        <v>26.040400000000002</v>
      </c>
      <c r="AD935">
        <v>206.0916</v>
      </c>
      <c r="AE935">
        <v>34.228900000000003</v>
      </c>
      <c r="AF935">
        <f>LOG(Table1[[#This Row],[QEpsAll]])</f>
        <v>-0.31641268242723303</v>
      </c>
      <c r="AG935">
        <f>LOG(Table1[[#This Row],[QEpsBtm]])</f>
        <v>-0.33724216831842591</v>
      </c>
      <c r="AH935">
        <f>(LOG(Table1[[#This Row],[QEpsBtmIC]])-Table1[[#This Row],[QEpsBtmLog]])/(Table1[[#This Row],[QEpsBtm_BoolLog]]-Table1[[#This Row],[QEpsBtmLog]])</f>
        <v>3.7527525990046083E-3</v>
      </c>
      <c r="AI935" s="1">
        <f>(LOG(Table1[[#This Row],[QEpsBtmICRand]])-Table1[[#This Row],[QEpsBtmLog]])/(Table1[[#This Row],[QEpsBtm_BoolLog]]-Table1[[#This Row],[QEpsBtmLog]])</f>
        <v>0.18018585265229986</v>
      </c>
      <c r="AJ935" s="1">
        <f>(LOG(Table1[[#This Row],[QEpsBtmIC_HasseSimple]])-Table1[[#This Row],[QEpsBtmLog]])/(Table1[[#This Row],[QEpsBtm_BoolLog]]-Table1[[#This Row],[QEpsBtmLog]])</f>
        <v>0.95306017622504158</v>
      </c>
      <c r="AK935" s="1">
        <f>(LOG(Table1[[#This Row],[QEpsBtmIC_Hasse]])-Table1[[#This Row],[QEpsBtmLog]])/(Table1[[#This Row],[QEpsBtm_BoolLog]]-Table1[[#This Row],[QEpsBtmLog]])</f>
        <v>0.93655531952199467</v>
      </c>
      <c r="AL935" s="1">
        <f>(LOG(Table1[[#This Row],[QEpsBtmIC_Bool]])-Table1[[#This Row],[QEpsBtmLog]])/(Table1[[#This Row],[QEpsBtm_BoolLog]]-Table1[[#This Row],[QEpsBtmLog]])</f>
        <v>1</v>
      </c>
      <c r="AM935" s="1">
        <f>(LOG(Table1[[#This Row],[QEpsBtm_HasseSimple]])-Table1[[#This Row],[QEpsBtmLog]])/(Table1[[#This Row],[QEpsBtm_BoolLog]]-Table1[[#This Row],[QEpsBtmLog]])</f>
        <v>0.95306017622504158</v>
      </c>
      <c r="AN935" s="1">
        <f>(LOG(Table1[[#This Row],[QEpsBtm_Hasse]])-Table1[[#This Row],[QEpsBtmLog]])/(Table1[[#This Row],[QEpsBtm_BoolLog]]-Table1[[#This Row],[QEpsBtmLog]])</f>
        <v>0.93655531952199467</v>
      </c>
      <c r="AO935" s="1">
        <f>LOG(Table1[[#This Row],[QEpsBtm_Bool]])</f>
        <v>1.5343929426200209</v>
      </c>
    </row>
    <row r="936" spans="1:41" x14ac:dyDescent="0.25">
      <c r="A936" s="1" t="s">
        <v>50</v>
      </c>
      <c r="B936" t="s">
        <v>53</v>
      </c>
      <c r="C936">
        <v>345</v>
      </c>
      <c r="D936">
        <v>22</v>
      </c>
      <c r="E936">
        <v>298</v>
      </c>
      <c r="F936">
        <v>298</v>
      </c>
      <c r="G936">
        <v>5.67E-2</v>
      </c>
      <c r="H936">
        <v>5.9999999999999995E-4</v>
      </c>
      <c r="I936">
        <v>0.48259999999999997</v>
      </c>
      <c r="J936">
        <v>5.3199999999999997E-2</v>
      </c>
      <c r="K936">
        <v>8.9999999999999998E-4</v>
      </c>
      <c r="L936">
        <v>0.46389999999999998</v>
      </c>
      <c r="M936">
        <v>5.5E-2</v>
      </c>
      <c r="N936">
        <v>1.1000000000000001E-3</v>
      </c>
      <c r="O936">
        <v>0.4672</v>
      </c>
      <c r="P936">
        <v>0.12570000000000001</v>
      </c>
      <c r="Q936">
        <v>0</v>
      </c>
      <c r="R936">
        <v>0.99970000000000003</v>
      </c>
      <c r="S936">
        <v>0.1484</v>
      </c>
      <c r="T936">
        <v>0.1484</v>
      </c>
      <c r="U936">
        <v>0.1484</v>
      </c>
      <c r="V936">
        <v>30.247199999999999</v>
      </c>
      <c r="W936">
        <v>239.43170000000001</v>
      </c>
      <c r="X936">
        <v>28.2058</v>
      </c>
      <c r="Y936">
        <v>221.0915</v>
      </c>
      <c r="Z936">
        <v>37.032400000000003</v>
      </c>
      <c r="AA936">
        <v>30.247199999999999</v>
      </c>
      <c r="AB936">
        <v>239.43170000000001</v>
      </c>
      <c r="AC936">
        <v>28.2058</v>
      </c>
      <c r="AD936">
        <v>221.0915</v>
      </c>
      <c r="AE936">
        <v>37.032400000000003</v>
      </c>
      <c r="AF936">
        <f>LOG(Table1[[#This Row],[QEpsAll]])</f>
        <v>-0.31641268242723303</v>
      </c>
      <c r="AG936">
        <f>LOG(Table1[[#This Row],[QEpsBtm]])</f>
        <v>-0.33357562748124042</v>
      </c>
      <c r="AH936">
        <f>(LOG(Table1[[#This Row],[QEpsBtmIC]])-Table1[[#This Row],[QEpsBtmLog]])/(Table1[[#This Row],[QEpsBtm_BoolLog]]-Table1[[#This Row],[QEpsBtmLog]])</f>
        <v>1.6184052097884235E-3</v>
      </c>
      <c r="AI936" s="1">
        <f>(LOG(Table1[[#This Row],[QEpsBtmICRand]])-Table1[[#This Row],[QEpsBtmLog]])/(Table1[[#This Row],[QEpsBtm_BoolLog]]-Table1[[#This Row],[QEpsBtmLog]])</f>
        <v>0.17529848185548783</v>
      </c>
      <c r="AJ936" s="1">
        <f>(LOG(Table1[[#This Row],[QEpsBtmIC_HasseSimple]])-Table1[[#This Row],[QEpsBtmLog]])/(Table1[[#This Row],[QEpsBtm_BoolLog]]-Table1[[#This Row],[QEpsBtmLog]])</f>
        <v>0.95379106018615212</v>
      </c>
      <c r="AK936" s="1">
        <f>(LOG(Table1[[#This Row],[QEpsBtmIC_Hasse]])-Table1[[#This Row],[QEpsBtmLog]])/(Table1[[#This Row],[QEpsBtm_BoolLog]]-Table1[[#This Row],[QEpsBtmLog]])</f>
        <v>0.93783719933332055</v>
      </c>
      <c r="AL936" s="1">
        <f>(LOG(Table1[[#This Row],[QEpsBtmIC_Bool]])-Table1[[#This Row],[QEpsBtmLog]])/(Table1[[#This Row],[QEpsBtm_BoolLog]]-Table1[[#This Row],[QEpsBtmLog]])</f>
        <v>1</v>
      </c>
      <c r="AM936" s="1">
        <f>(LOG(Table1[[#This Row],[QEpsBtm_HasseSimple]])-Table1[[#This Row],[QEpsBtmLog]])/(Table1[[#This Row],[QEpsBtm_BoolLog]]-Table1[[#This Row],[QEpsBtmLog]])</f>
        <v>0.95379106018615212</v>
      </c>
      <c r="AN936" s="1">
        <f>(LOG(Table1[[#This Row],[QEpsBtm_Hasse]])-Table1[[#This Row],[QEpsBtmLog]])/(Table1[[#This Row],[QEpsBtm_BoolLog]]-Table1[[#This Row],[QEpsBtmLog]])</f>
        <v>0.93783719933332055</v>
      </c>
      <c r="AO936" s="1">
        <f>LOG(Table1[[#This Row],[QEpsBtm_Bool]])</f>
        <v>1.5685818587678027</v>
      </c>
    </row>
    <row r="937" spans="1:41" hidden="1" x14ac:dyDescent="0.25">
      <c r="A937" s="1" t="s">
        <v>50</v>
      </c>
      <c r="B937" t="s">
        <v>53</v>
      </c>
      <c r="C937">
        <v>345</v>
      </c>
      <c r="D937">
        <v>23</v>
      </c>
      <c r="E937">
        <v>320</v>
      </c>
      <c r="F937">
        <v>320</v>
      </c>
      <c r="G937">
        <v>5.67E-2</v>
      </c>
      <c r="H937">
        <v>5.9999999999999995E-4</v>
      </c>
      <c r="I937">
        <v>0.48259999999999997</v>
      </c>
      <c r="J937">
        <v>5.3800000000000001E-2</v>
      </c>
      <c r="K937">
        <v>8.9999999999999998E-4</v>
      </c>
      <c r="L937">
        <v>0.46060000000000001</v>
      </c>
      <c r="M937">
        <v>5.33E-2</v>
      </c>
      <c r="N937">
        <v>8.9999999999999998E-4</v>
      </c>
      <c r="O937">
        <v>0.46650000000000003</v>
      </c>
      <c r="P937">
        <v>0.12570000000000001</v>
      </c>
      <c r="Q937">
        <v>0</v>
      </c>
      <c r="R937">
        <v>0.99980000000000002</v>
      </c>
      <c r="S937">
        <v>0.1484</v>
      </c>
      <c r="T937">
        <v>0.1484</v>
      </c>
      <c r="U937">
        <v>0.1484</v>
      </c>
      <c r="V937">
        <v>32.570599999999999</v>
      </c>
      <c r="W937">
        <v>259.12020000000001</v>
      </c>
      <c r="X937">
        <v>30.443899999999999</v>
      </c>
      <c r="Y937">
        <v>240.0915</v>
      </c>
      <c r="Z937">
        <v>39.609900000000003</v>
      </c>
      <c r="AA937">
        <v>32.570599999999999</v>
      </c>
      <c r="AB937">
        <v>259.12020000000001</v>
      </c>
      <c r="AC937">
        <v>30.443899999999999</v>
      </c>
      <c r="AD937">
        <v>240.0915</v>
      </c>
      <c r="AE937">
        <v>39.609900000000003</v>
      </c>
      <c r="AF937">
        <f>LOG(Table1[[#This Row],[QEpsAll]])</f>
        <v>-0.31641268242723303</v>
      </c>
      <c r="AG937">
        <f>LOG(Table1[[#This Row],[QEpsBtm]])</f>
        <v>-0.33667606637178765</v>
      </c>
      <c r="AH937">
        <f>(LOG(Table1[[#This Row],[QEpsBtmIC]])-Table1[[#This Row],[QEpsBtmLog]])/(Table1[[#This Row],[QEpsBtm_BoolLog]]-Table1[[#This Row],[QEpsBtmLog]])</f>
        <v>2.8574681519142613E-3</v>
      </c>
      <c r="AI937" s="1">
        <f>(LOG(Table1[[#This Row],[QEpsBtmICRand]])-Table1[[#This Row],[QEpsBtmLog]])/(Table1[[#This Row],[QEpsBtm_BoolLog]]-Table1[[#This Row],[QEpsBtmLog]])</f>
        <v>0.17399468148481806</v>
      </c>
      <c r="AJ937" s="1">
        <f>(LOG(Table1[[#This Row],[QEpsBtmIC_HasseSimple]])-Table1[[#This Row],[QEpsBtmLog]])/(Table1[[#This Row],[QEpsBtm_BoolLog]]-Table1[[#This Row],[QEpsBtmLog]])</f>
        <v>0.95607191844002815</v>
      </c>
      <c r="AK937" s="1">
        <f>(LOG(Table1[[#This Row],[QEpsBtmIC_Hasse]])-Table1[[#This Row],[QEpsBtmLog]])/(Table1[[#This Row],[QEpsBtm_BoolLog]]-Table1[[#This Row],[QEpsBtmLog]])</f>
        <v>0.94091256030926251</v>
      </c>
      <c r="AL937" s="1">
        <f>(LOG(Table1[[#This Row],[QEpsBtmIC_Bool]])-Table1[[#This Row],[QEpsBtmLog]])/(Table1[[#This Row],[QEpsBtm_BoolLog]]-Table1[[#This Row],[QEpsBtmLog]])</f>
        <v>1</v>
      </c>
      <c r="AM937" s="1">
        <f>(LOG(Table1[[#This Row],[QEpsBtm_HasseSimple]])-Table1[[#This Row],[QEpsBtmLog]])/(Table1[[#This Row],[QEpsBtm_BoolLog]]-Table1[[#This Row],[QEpsBtmLog]])</f>
        <v>0.95607191844002815</v>
      </c>
      <c r="AN937" s="1">
        <f>(LOG(Table1[[#This Row],[QEpsBtm_Hasse]])-Table1[[#This Row],[QEpsBtmLog]])/(Table1[[#This Row],[QEpsBtm_BoolLog]]-Table1[[#This Row],[QEpsBtmLog]])</f>
        <v>0.94091256030926251</v>
      </c>
      <c r="AO937" s="1">
        <f>LOG(Table1[[#This Row],[QEpsBtm_Bool]])</f>
        <v>1.5978037459765471</v>
      </c>
    </row>
    <row r="938" spans="1:41" hidden="1" x14ac:dyDescent="0.25">
      <c r="A938" s="1" t="s">
        <v>50</v>
      </c>
      <c r="B938" t="s">
        <v>53</v>
      </c>
      <c r="C938">
        <v>345</v>
      </c>
      <c r="D938">
        <v>24</v>
      </c>
      <c r="E938">
        <v>349</v>
      </c>
      <c r="F938">
        <v>349</v>
      </c>
      <c r="G938">
        <v>5.67E-2</v>
      </c>
      <c r="H938">
        <v>5.9999999999999995E-4</v>
      </c>
      <c r="I938">
        <v>0.48259999999999997</v>
      </c>
      <c r="J938">
        <v>5.3800000000000001E-2</v>
      </c>
      <c r="K938">
        <v>8.9999999999999998E-4</v>
      </c>
      <c r="L938">
        <v>0.46460000000000001</v>
      </c>
      <c r="M938">
        <v>5.2699999999999997E-2</v>
      </c>
      <c r="N938">
        <v>8.9999999999999998E-4</v>
      </c>
      <c r="O938">
        <v>0.4551</v>
      </c>
      <c r="P938">
        <v>0.12570000000000001</v>
      </c>
      <c r="Q938">
        <v>0</v>
      </c>
      <c r="R938">
        <v>1</v>
      </c>
      <c r="S938">
        <v>0.1484</v>
      </c>
      <c r="T938">
        <v>0.1484</v>
      </c>
      <c r="U938">
        <v>0.1484</v>
      </c>
      <c r="V938">
        <v>36.133299999999998</v>
      </c>
      <c r="W938">
        <v>284.20420000000001</v>
      </c>
      <c r="X938">
        <v>33.860700000000001</v>
      </c>
      <c r="Y938">
        <v>263.9033</v>
      </c>
      <c r="Z938">
        <v>43.7027</v>
      </c>
      <c r="AA938">
        <v>36.133299999999998</v>
      </c>
      <c r="AB938">
        <v>284.20420000000001</v>
      </c>
      <c r="AC938">
        <v>33.860700000000001</v>
      </c>
      <c r="AD938">
        <v>263.9033</v>
      </c>
      <c r="AE938">
        <v>43.7027</v>
      </c>
      <c r="AF938">
        <f>LOG(Table1[[#This Row],[QEpsAll]])</f>
        <v>-0.31641268242723303</v>
      </c>
      <c r="AG938">
        <f>LOG(Table1[[#This Row],[QEpsBtm]])</f>
        <v>-0.33292079453578333</v>
      </c>
      <c r="AH938">
        <f>(LOG(Table1[[#This Row],[QEpsBtmIC]])-Table1[[#This Row],[QEpsBtmLog]])/(Table1[[#This Row],[QEpsBtm_BoolLog]]-Table1[[#This Row],[QEpsBtmLog]])</f>
        <v>-4.5465885365206446E-3</v>
      </c>
      <c r="AI938" s="1">
        <f>(LOG(Table1[[#This Row],[QEpsBtmICRand]])-Table1[[#This Row],[QEpsBtmLog]])/(Table1[[#This Row],[QEpsBtm_BoolLog]]-Table1[[#This Row],[QEpsBtmLog]])</f>
        <v>0.16870167805395256</v>
      </c>
      <c r="AJ938" s="1">
        <f>(LOG(Table1[[#This Row],[QEpsBtmIC_HasseSimple]])-Table1[[#This Row],[QEpsBtmLog]])/(Table1[[#This Row],[QEpsBtm_BoolLog]]-Table1[[#This Row],[QEpsBtmLog]])</f>
        <v>0.95814359701772267</v>
      </c>
      <c r="AK938" s="1">
        <f>(LOG(Table1[[#This Row],[QEpsBtmIC_Hasse]])-Table1[[#This Row],[QEpsBtmLog]])/(Table1[[#This Row],[QEpsBtm_BoolLog]]-Table1[[#This Row],[QEpsBtmLog]])</f>
        <v>0.94384782355581642</v>
      </c>
      <c r="AL938" s="1">
        <f>(LOG(Table1[[#This Row],[QEpsBtmIC_Bool]])-Table1[[#This Row],[QEpsBtmLog]])/(Table1[[#This Row],[QEpsBtm_BoolLog]]-Table1[[#This Row],[QEpsBtmLog]])</f>
        <v>1</v>
      </c>
      <c r="AM938" s="1">
        <f>(LOG(Table1[[#This Row],[QEpsBtm_HasseSimple]])-Table1[[#This Row],[QEpsBtmLog]])/(Table1[[#This Row],[QEpsBtm_BoolLog]]-Table1[[#This Row],[QEpsBtmLog]])</f>
        <v>0.95814359701772267</v>
      </c>
      <c r="AN938" s="1">
        <f>(LOG(Table1[[#This Row],[QEpsBtm_Hasse]])-Table1[[#This Row],[QEpsBtmLog]])/(Table1[[#This Row],[QEpsBtm_BoolLog]]-Table1[[#This Row],[QEpsBtmLog]])</f>
        <v>0.94384782355581642</v>
      </c>
      <c r="AO938" s="1">
        <f>LOG(Table1[[#This Row],[QEpsBtm_Bool]])</f>
        <v>1.6405082689813668</v>
      </c>
    </row>
    <row r="939" spans="1:41" hidden="1" x14ac:dyDescent="0.25">
      <c r="A939" s="1" t="s">
        <v>50</v>
      </c>
      <c r="B939" t="s">
        <v>53</v>
      </c>
      <c r="C939">
        <v>345</v>
      </c>
      <c r="D939">
        <v>25</v>
      </c>
      <c r="E939">
        <v>388</v>
      </c>
      <c r="F939">
        <v>388</v>
      </c>
      <c r="G939">
        <v>5.67E-2</v>
      </c>
      <c r="H939">
        <v>5.9999999999999995E-4</v>
      </c>
      <c r="I939">
        <v>0.48259999999999997</v>
      </c>
      <c r="J939">
        <v>5.33E-2</v>
      </c>
      <c r="K939">
        <v>8.9999999999999998E-4</v>
      </c>
      <c r="L939">
        <v>0.46329999999999999</v>
      </c>
      <c r="M939">
        <v>5.3900000000000003E-2</v>
      </c>
      <c r="N939">
        <v>8.9999999999999998E-4</v>
      </c>
      <c r="O939">
        <v>0.46879999999999999</v>
      </c>
      <c r="P939">
        <v>0.12570000000000001</v>
      </c>
      <c r="Q939">
        <v>0</v>
      </c>
      <c r="R939">
        <v>0.99990000000000001</v>
      </c>
      <c r="S939">
        <v>0.1484</v>
      </c>
      <c r="T939">
        <v>0.1484</v>
      </c>
      <c r="U939">
        <v>0.1484</v>
      </c>
      <c r="V939">
        <v>39.478200000000001</v>
      </c>
      <c r="W939">
        <v>312.197</v>
      </c>
      <c r="X939">
        <v>37.106900000000003</v>
      </c>
      <c r="Y939">
        <v>290.93549999999999</v>
      </c>
      <c r="Z939">
        <v>48.307000000000002</v>
      </c>
      <c r="AA939">
        <v>39.478200000000001</v>
      </c>
      <c r="AB939">
        <v>312.197</v>
      </c>
      <c r="AC939">
        <v>37.106900000000003</v>
      </c>
      <c r="AD939">
        <v>290.93549999999999</v>
      </c>
      <c r="AE939">
        <v>48.307000000000002</v>
      </c>
      <c r="AF939">
        <f>LOG(Table1[[#This Row],[QEpsAll]])</f>
        <v>-0.31641268242723303</v>
      </c>
      <c r="AG939">
        <f>LOG(Table1[[#This Row],[QEpsBtm]])</f>
        <v>-0.33413769979684477</v>
      </c>
      <c r="AH939">
        <f>(LOG(Table1[[#This Row],[QEpsBtmIC]])-Table1[[#This Row],[QEpsBtmLog]])/(Table1[[#This Row],[QEpsBtm_BoolLog]]-Table1[[#This Row],[QEpsBtmLog]])</f>
        <v>2.5396073023664068E-3</v>
      </c>
      <c r="AI939" s="1">
        <f>(LOG(Table1[[#This Row],[QEpsBtmICRand]])-Table1[[#This Row],[QEpsBtmLog]])/(Table1[[#This Row],[QEpsBtm_BoolLog]]-Table1[[#This Row],[QEpsBtmLog]])</f>
        <v>0.16554499804428713</v>
      </c>
      <c r="AJ939" s="1">
        <f>(LOG(Table1[[#This Row],[QEpsBtmIC_HasseSimple]])-Table1[[#This Row],[QEpsBtmLog]])/(Table1[[#This Row],[QEpsBtm_BoolLog]]-Table1[[#This Row],[QEpsBtmLog]])</f>
        <v>0.95656773703186793</v>
      </c>
      <c r="AK939" s="1">
        <f>(LOG(Table1[[#This Row],[QEpsBtmIC_Hasse]])-Table1[[#This Row],[QEpsBtmLog]])/(Table1[[#This Row],[QEpsBtm_BoolLog]]-Table1[[#This Row],[QEpsBtmLog]])</f>
        <v>0.94323736079872944</v>
      </c>
      <c r="AL939" s="1">
        <f>(LOG(Table1[[#This Row],[QEpsBtmIC_Bool]])-Table1[[#This Row],[QEpsBtmLog]])/(Table1[[#This Row],[QEpsBtm_BoolLog]]-Table1[[#This Row],[QEpsBtmLog]])</f>
        <v>1</v>
      </c>
      <c r="AM939" s="1">
        <f>(LOG(Table1[[#This Row],[QEpsBtm_HasseSimple]])-Table1[[#This Row],[QEpsBtmLog]])/(Table1[[#This Row],[QEpsBtm_BoolLog]]-Table1[[#This Row],[QEpsBtmLog]])</f>
        <v>0.95656773703186793</v>
      </c>
      <c r="AN939" s="1">
        <f>(LOG(Table1[[#This Row],[QEpsBtm_Hasse]])-Table1[[#This Row],[QEpsBtmLog]])/(Table1[[#This Row],[QEpsBtm_BoolLog]]-Table1[[#This Row],[QEpsBtmLog]])</f>
        <v>0.94323736079872944</v>
      </c>
      <c r="AO939" s="1">
        <f>LOG(Table1[[#This Row],[QEpsBtm_Bool]])</f>
        <v>1.6840100674202554</v>
      </c>
    </row>
    <row r="940" spans="1:41" hidden="1" x14ac:dyDescent="0.25">
      <c r="A940" s="1" t="s">
        <v>50</v>
      </c>
      <c r="B940" t="s">
        <v>53</v>
      </c>
      <c r="C940">
        <v>345</v>
      </c>
      <c r="D940">
        <v>26</v>
      </c>
      <c r="E940">
        <v>436</v>
      </c>
      <c r="F940">
        <v>436</v>
      </c>
      <c r="G940">
        <v>5.67E-2</v>
      </c>
      <c r="H940">
        <v>5.9999999999999995E-4</v>
      </c>
      <c r="I940">
        <v>0.48259999999999997</v>
      </c>
      <c r="J940">
        <v>5.3800000000000001E-2</v>
      </c>
      <c r="K940">
        <v>8.9999999999999998E-4</v>
      </c>
      <c r="L940">
        <v>0.46189999999999998</v>
      </c>
      <c r="M940">
        <v>5.33E-2</v>
      </c>
      <c r="N940">
        <v>8.9999999999999998E-4</v>
      </c>
      <c r="O940">
        <v>0.46129999999999999</v>
      </c>
      <c r="P940">
        <v>0.12570000000000001</v>
      </c>
      <c r="Q940">
        <v>0</v>
      </c>
      <c r="R940">
        <v>0.99960000000000004</v>
      </c>
      <c r="S940">
        <v>0.1484</v>
      </c>
      <c r="T940">
        <v>0.1484</v>
      </c>
      <c r="U940">
        <v>0.1484</v>
      </c>
      <c r="V940">
        <v>44.786000000000001</v>
      </c>
      <c r="W940">
        <v>349.1798</v>
      </c>
      <c r="X940">
        <v>42.186799999999998</v>
      </c>
      <c r="Y940">
        <v>325.85700000000003</v>
      </c>
      <c r="Z940">
        <v>55.1252</v>
      </c>
      <c r="AA940">
        <v>44.786000000000001</v>
      </c>
      <c r="AB940">
        <v>349.1798</v>
      </c>
      <c r="AC940">
        <v>42.186799999999998</v>
      </c>
      <c r="AD940">
        <v>325.85700000000003</v>
      </c>
      <c r="AE940">
        <v>55.1252</v>
      </c>
      <c r="AF940">
        <f>LOG(Table1[[#This Row],[QEpsAll]])</f>
        <v>-0.31641268242723303</v>
      </c>
      <c r="AG940">
        <f>LOG(Table1[[#This Row],[QEpsBtm]])</f>
        <v>-0.33545203775345328</v>
      </c>
      <c r="AH940">
        <f>(LOG(Table1[[#This Row],[QEpsBtmIC]])-Table1[[#This Row],[QEpsBtmLog]])/(Table1[[#This Row],[QEpsBtm_BoolLog]]-Table1[[#This Row],[QEpsBtmLog]])</f>
        <v>-2.7181579158510265E-4</v>
      </c>
      <c r="AI940" s="1">
        <f>(LOG(Table1[[#This Row],[QEpsBtmICRand]])-Table1[[#This Row],[QEpsBtmLog]])/(Table1[[#This Row],[QEpsBtm_BoolLog]]-Table1[[#This Row],[QEpsBtmLog]])</f>
        <v>0.16143968002407011</v>
      </c>
      <c r="AJ940" s="1">
        <f>(LOG(Table1[[#This Row],[QEpsBtmIC_HasseSimple]])-Table1[[#This Row],[QEpsBtmLog]])/(Table1[[#This Row],[QEpsBtm_BoolLog]]-Table1[[#This Row],[QEpsBtmLog]])</f>
        <v>0.95656403787913313</v>
      </c>
      <c r="AK940" s="1">
        <f>(LOG(Table1[[#This Row],[QEpsBtmIC_Hasse]])-Table1[[#This Row],[QEpsBtmLog]])/(Table1[[#This Row],[QEpsBtm_BoolLog]]-Table1[[#This Row],[QEpsBtmLog]])</f>
        <v>0.94406131059982679</v>
      </c>
      <c r="AL940" s="1">
        <f>(LOG(Table1[[#This Row],[QEpsBtmIC_Bool]])-Table1[[#This Row],[QEpsBtmLog]])/(Table1[[#This Row],[QEpsBtm_BoolLog]]-Table1[[#This Row],[QEpsBtmLog]])</f>
        <v>1</v>
      </c>
      <c r="AM940" s="1">
        <f>(LOG(Table1[[#This Row],[QEpsBtm_HasseSimple]])-Table1[[#This Row],[QEpsBtmLog]])/(Table1[[#This Row],[QEpsBtm_BoolLog]]-Table1[[#This Row],[QEpsBtmLog]])</f>
        <v>0.95656403787913313</v>
      </c>
      <c r="AN940" s="1">
        <f>(LOG(Table1[[#This Row],[QEpsBtm_Hasse]])-Table1[[#This Row],[QEpsBtmLog]])/(Table1[[#This Row],[QEpsBtm_BoolLog]]-Table1[[#This Row],[QEpsBtmLog]])</f>
        <v>0.94406131059982679</v>
      </c>
      <c r="AO940" s="1">
        <f>LOG(Table1[[#This Row],[QEpsBtm_Bool]])</f>
        <v>1.7413501781446263</v>
      </c>
    </row>
    <row r="941" spans="1:41" hidden="1" x14ac:dyDescent="0.25">
      <c r="A941" s="1" t="s">
        <v>50</v>
      </c>
      <c r="B941" t="s">
        <v>53</v>
      </c>
      <c r="C941">
        <v>345</v>
      </c>
      <c r="D941">
        <v>27</v>
      </c>
      <c r="E941">
        <v>477</v>
      </c>
      <c r="F941">
        <v>477</v>
      </c>
      <c r="G941">
        <v>5.67E-2</v>
      </c>
      <c r="H941">
        <v>5.9999999999999995E-4</v>
      </c>
      <c r="I941">
        <v>0.48259999999999997</v>
      </c>
      <c r="J941">
        <v>5.6099999999999997E-2</v>
      </c>
      <c r="K941">
        <v>8.0000000000000004E-4</v>
      </c>
      <c r="L941">
        <v>0.47170000000000001</v>
      </c>
      <c r="M941">
        <v>5.4399999999999997E-2</v>
      </c>
      <c r="N941">
        <v>8.9999999999999998E-4</v>
      </c>
      <c r="O941">
        <v>0.47189999999999999</v>
      </c>
      <c r="P941">
        <v>0.12570000000000001</v>
      </c>
      <c r="Q941">
        <v>0</v>
      </c>
      <c r="R941">
        <v>0.99990000000000001</v>
      </c>
      <c r="S941">
        <v>0.1484</v>
      </c>
      <c r="T941">
        <v>0.1484</v>
      </c>
      <c r="U941">
        <v>0.1641</v>
      </c>
      <c r="V941">
        <v>49.139899999999997</v>
      </c>
      <c r="W941">
        <v>385.63470000000001</v>
      </c>
      <c r="X941">
        <v>46.435000000000002</v>
      </c>
      <c r="Y941">
        <v>361.41840000000002</v>
      </c>
      <c r="Z941">
        <v>60.000999999999998</v>
      </c>
      <c r="AA941">
        <v>49.139899999999997</v>
      </c>
      <c r="AB941">
        <v>385.63470000000001</v>
      </c>
      <c r="AC941">
        <v>46.435000000000002</v>
      </c>
      <c r="AD941">
        <v>361.41840000000002</v>
      </c>
      <c r="AE941">
        <v>60.000999999999998</v>
      </c>
      <c r="AF941">
        <f>LOG(Table1[[#This Row],[QEpsAll]])</f>
        <v>-0.31641268242723303</v>
      </c>
      <c r="AG941">
        <f>LOG(Table1[[#This Row],[QEpsBtm]])</f>
        <v>-0.32633412375429816</v>
      </c>
      <c r="AH941">
        <f>(LOG(Table1[[#This Row],[QEpsBtmIC]])-Table1[[#This Row],[QEpsBtmLog]])/(Table1[[#This Row],[QEpsBtm_BoolLog]]-Table1[[#This Row],[QEpsBtmLog]])</f>
        <v>8.7480039687361588E-5</v>
      </c>
      <c r="AI941" s="1">
        <f>(LOG(Table1[[#This Row],[QEpsBtmICRand]])-Table1[[#This Row],[QEpsBtmLog]])/(Table1[[#This Row],[QEpsBtm_BoolLog]]-Table1[[#This Row],[QEpsBtmLog]])</f>
        <v>0.15504482658883911</v>
      </c>
      <c r="AJ941" s="1">
        <f>(LOG(Table1[[#This Row],[QEpsBtmIC_HasseSimple]])-Table1[[#This Row],[QEpsBtmLog]])/(Table1[[#This Row],[QEpsBtm_BoolLog]]-Table1[[#This Row],[QEpsBtmLog]])</f>
        <v>0.95879091249642401</v>
      </c>
      <c r="AK941" s="1">
        <f>(LOG(Table1[[#This Row],[QEpsBtmIC_Hasse]])-Table1[[#This Row],[QEpsBtmLog]])/(Table1[[#This Row],[QEpsBtm_BoolLog]]-Table1[[#This Row],[QEpsBtmLog]])</f>
        <v>0.94710694728551204</v>
      </c>
      <c r="AL941" s="1">
        <f>(LOG(Table1[[#This Row],[QEpsBtmIC_Bool]])-Table1[[#This Row],[QEpsBtmLog]])/(Table1[[#This Row],[QEpsBtm_BoolLog]]-Table1[[#This Row],[QEpsBtmLog]])</f>
        <v>1</v>
      </c>
      <c r="AM941" s="1">
        <f>(LOG(Table1[[#This Row],[QEpsBtm_HasseSimple]])-Table1[[#This Row],[QEpsBtmLog]])/(Table1[[#This Row],[QEpsBtm_BoolLog]]-Table1[[#This Row],[QEpsBtmLog]])</f>
        <v>0.95879091249642401</v>
      </c>
      <c r="AN941" s="1">
        <f>(LOG(Table1[[#This Row],[QEpsBtm_Hasse]])-Table1[[#This Row],[QEpsBtmLog]])/(Table1[[#This Row],[QEpsBtm_BoolLog]]-Table1[[#This Row],[QEpsBtmLog]])</f>
        <v>0.94710694728551204</v>
      </c>
      <c r="AO941" s="1">
        <f>LOG(Table1[[#This Row],[QEpsBtm_Bool]])</f>
        <v>1.7781584885646906</v>
      </c>
    </row>
    <row r="942" spans="1:41" hidden="1" x14ac:dyDescent="0.25">
      <c r="A942" s="1" t="s">
        <v>50</v>
      </c>
      <c r="B942" t="s">
        <v>53</v>
      </c>
      <c r="C942">
        <v>345</v>
      </c>
      <c r="D942">
        <v>28</v>
      </c>
      <c r="E942">
        <v>522</v>
      </c>
      <c r="F942">
        <v>522</v>
      </c>
      <c r="G942">
        <v>5.67E-2</v>
      </c>
      <c r="H942">
        <v>5.9999999999999995E-4</v>
      </c>
      <c r="I942">
        <v>0.48259999999999997</v>
      </c>
      <c r="J942">
        <v>5.4699999999999999E-2</v>
      </c>
      <c r="K942">
        <v>8.0000000000000004E-4</v>
      </c>
      <c r="L942">
        <v>0.47049999999999997</v>
      </c>
      <c r="M942">
        <v>5.67E-2</v>
      </c>
      <c r="N942">
        <v>4.0000000000000002E-4</v>
      </c>
      <c r="O942">
        <v>0.48020000000000002</v>
      </c>
      <c r="P942">
        <v>0.1263</v>
      </c>
      <c r="Q942">
        <v>5.9999999999999995E-4</v>
      </c>
      <c r="R942">
        <v>0.99970000000000003</v>
      </c>
      <c r="S942">
        <v>0.1484</v>
      </c>
      <c r="T942">
        <v>0.1484</v>
      </c>
      <c r="U942">
        <v>0.1641</v>
      </c>
      <c r="V942">
        <v>54.4923</v>
      </c>
      <c r="W942">
        <v>422.79309999999998</v>
      </c>
      <c r="X942">
        <v>51.630800000000001</v>
      </c>
      <c r="Y942">
        <v>397.18079999999998</v>
      </c>
      <c r="Z942">
        <v>66.432599999999994</v>
      </c>
      <c r="AA942">
        <v>54.4923</v>
      </c>
      <c r="AB942">
        <v>422.79309999999998</v>
      </c>
      <c r="AC942">
        <v>51.630800000000001</v>
      </c>
      <c r="AD942">
        <v>397.18079999999998</v>
      </c>
      <c r="AE942">
        <v>66.432599999999994</v>
      </c>
      <c r="AF942">
        <f>LOG(Table1[[#This Row],[QEpsAll]])</f>
        <v>-0.31641268242723303</v>
      </c>
      <c r="AG942">
        <f>LOG(Table1[[#This Row],[QEpsBtm]])</f>
        <v>-0.32744037223672429</v>
      </c>
      <c r="AH942">
        <f>(LOG(Table1[[#This Row],[QEpsBtmIC]])-Table1[[#This Row],[QEpsBtmLog]])/(Table1[[#This Row],[QEpsBtm_BoolLog]]-Table1[[#This Row],[QEpsBtmLog]])</f>
        <v>4.1224480516554897E-3</v>
      </c>
      <c r="AI942" s="1">
        <f>(LOG(Table1[[#This Row],[QEpsBtmICRand]])-Table1[[#This Row],[QEpsBtmLog]])/(Table1[[#This Row],[QEpsBtm_BoolLog]]-Table1[[#This Row],[QEpsBtmLog]])</f>
        <v>0.15224987085867855</v>
      </c>
      <c r="AJ942" s="1">
        <f>(LOG(Table1[[#This Row],[QEpsBtmIC_HasseSimple]])-Table1[[#This Row],[QEpsBtmLog]])/(Table1[[#This Row],[QEpsBtm_BoolLog]]-Table1[[#This Row],[QEpsBtmLog]])</f>
        <v>0.95997523229660631</v>
      </c>
      <c r="AK942" s="1">
        <f>(LOG(Table1[[#This Row],[QEpsBtmIC_Hasse]])-Table1[[#This Row],[QEpsBtmLog]])/(Table1[[#This Row],[QEpsBtm_BoolLog]]-Table1[[#This Row],[QEpsBtmLog]])</f>
        <v>0.9490783819101718</v>
      </c>
      <c r="AL942" s="1">
        <f>(LOG(Table1[[#This Row],[QEpsBtmIC_Bool]])-Table1[[#This Row],[QEpsBtmLog]])/(Table1[[#This Row],[QEpsBtm_BoolLog]]-Table1[[#This Row],[QEpsBtmLog]])</f>
        <v>1</v>
      </c>
      <c r="AM942" s="1">
        <f>(LOG(Table1[[#This Row],[QEpsBtm_HasseSimple]])-Table1[[#This Row],[QEpsBtmLog]])/(Table1[[#This Row],[QEpsBtm_BoolLog]]-Table1[[#This Row],[QEpsBtmLog]])</f>
        <v>0.95997523229660631</v>
      </c>
      <c r="AN942" s="1">
        <f>(LOG(Table1[[#This Row],[QEpsBtm_Hasse]])-Table1[[#This Row],[QEpsBtmLog]])/(Table1[[#This Row],[QEpsBtm_BoolLog]]-Table1[[#This Row],[QEpsBtmLog]])</f>
        <v>0.9490783819101718</v>
      </c>
      <c r="AO942" s="1">
        <f>LOG(Table1[[#This Row],[QEpsBtm_Bool]])</f>
        <v>1.8223812499359999</v>
      </c>
    </row>
    <row r="943" spans="1:41" hidden="1" x14ac:dyDescent="0.25">
      <c r="A943" s="1" t="s">
        <v>50</v>
      </c>
      <c r="B943" t="s">
        <v>53</v>
      </c>
      <c r="C943">
        <v>345</v>
      </c>
      <c r="D943">
        <v>29</v>
      </c>
      <c r="E943">
        <v>571</v>
      </c>
      <c r="F943">
        <v>572</v>
      </c>
      <c r="G943">
        <v>5.67E-2</v>
      </c>
      <c r="H943">
        <v>5.9999999999999995E-4</v>
      </c>
      <c r="I943">
        <v>0.48259999999999997</v>
      </c>
      <c r="J943">
        <v>5.67E-2</v>
      </c>
      <c r="K943">
        <v>1E-3</v>
      </c>
      <c r="L943">
        <v>0.48099999999999998</v>
      </c>
      <c r="M943">
        <v>5.4699999999999999E-2</v>
      </c>
      <c r="N943">
        <v>8.0000000000000004E-4</v>
      </c>
      <c r="O943">
        <v>0.46860000000000002</v>
      </c>
      <c r="P943">
        <v>0.12570000000000001</v>
      </c>
      <c r="Q943">
        <v>0</v>
      </c>
      <c r="R943">
        <v>0.99970000000000003</v>
      </c>
      <c r="S943">
        <v>0.1641</v>
      </c>
      <c r="T943">
        <v>0.1641</v>
      </c>
      <c r="U943">
        <v>0.1641</v>
      </c>
      <c r="V943">
        <v>59.133800000000001</v>
      </c>
      <c r="W943">
        <v>461.17059999999998</v>
      </c>
      <c r="X943">
        <v>56.085799999999999</v>
      </c>
      <c r="Y943">
        <v>434.02850000000001</v>
      </c>
      <c r="Z943">
        <v>72.300200000000004</v>
      </c>
      <c r="AA943">
        <v>59.212899999999998</v>
      </c>
      <c r="AB943">
        <v>461.67200000000003</v>
      </c>
      <c r="AC943">
        <v>56.082900000000002</v>
      </c>
      <c r="AD943">
        <v>433.94970000000001</v>
      </c>
      <c r="AE943">
        <v>72.4422</v>
      </c>
      <c r="AF943">
        <f>LOG(Table1[[#This Row],[QEpsAll]])</f>
        <v>-0.31641268242723303</v>
      </c>
      <c r="AG943">
        <f>LOG(Table1[[#This Row],[QEpsBtm]])</f>
        <v>-0.31785492362616824</v>
      </c>
      <c r="AH943">
        <f>(LOG(Table1[[#This Row],[QEpsBtmIC]])-Table1[[#This Row],[QEpsBtmLog]])/(Table1[[#This Row],[QEpsBtm_BoolLog]]-Table1[[#This Row],[QEpsBtmLog]])</f>
        <v>-5.2102991154990529E-3</v>
      </c>
      <c r="AI943" s="1">
        <f>(LOG(Table1[[#This Row],[QEpsBtmICRand]])-Table1[[#This Row],[QEpsBtmLog]])/(Table1[[#This Row],[QEpsBtm_BoolLog]]-Table1[[#This Row],[QEpsBtmLog]])</f>
        <v>0.14594645373536203</v>
      </c>
      <c r="AJ943" s="1">
        <f>(LOG(Table1[[#This Row],[QEpsBtmIC_HasseSimple]])-Table1[[#This Row],[QEpsBtmLog]])/(Table1[[#This Row],[QEpsBtm_BoolLog]]-Table1[[#This Row],[QEpsBtmLog]])</f>
        <v>0.96016380830189774</v>
      </c>
      <c r="AK943" s="1">
        <f>(LOG(Table1[[#This Row],[QEpsBtmIC_Hasse]])-Table1[[#This Row],[QEpsBtmLog]])/(Table1[[#This Row],[QEpsBtm_BoolLog]]-Table1[[#This Row],[QEpsBtmLog]])</f>
        <v>0.94932966525470153</v>
      </c>
      <c r="AL943" s="1">
        <f>(LOG(Table1[[#This Row],[QEpsBtmIC_Bool]])-Table1[[#This Row],[QEpsBtmLog]])/(Table1[[#This Row],[QEpsBtm_BoolLog]]-Table1[[#This Row],[QEpsBtmLog]])</f>
        <v>1.0003914260316502</v>
      </c>
      <c r="AM943" s="1">
        <f>(LOG(Table1[[#This Row],[QEpsBtm_HasseSimple]])-Table1[[#This Row],[QEpsBtmLog]])/(Table1[[#This Row],[QEpsBtm_BoolLog]]-Table1[[#This Row],[QEpsBtmLog]])</f>
        <v>0.95989713632140139</v>
      </c>
      <c r="AN943" s="1">
        <f>(LOG(Table1[[#This Row],[QEpsBtm_Hasse]])-Table1[[#This Row],[QEpsBtmLog]])/(Table1[[#This Row],[QEpsBtm_BoolLog]]-Table1[[#This Row],[QEpsBtmLog]])</f>
        <v>0.94933998058888003</v>
      </c>
      <c r="AO943" s="1">
        <f>LOG(Table1[[#This Row],[QEpsBtm_Bool]])</f>
        <v>1.8591394986607306</v>
      </c>
    </row>
    <row r="944" spans="1:41" hidden="1" x14ac:dyDescent="0.25">
      <c r="A944" s="1" t="s">
        <v>50</v>
      </c>
      <c r="B944" t="s">
        <v>53</v>
      </c>
      <c r="C944">
        <v>345</v>
      </c>
      <c r="D944">
        <v>30</v>
      </c>
      <c r="E944">
        <v>624</v>
      </c>
      <c r="F944">
        <v>629</v>
      </c>
      <c r="G944">
        <v>5.67E-2</v>
      </c>
      <c r="H944">
        <v>5.9999999999999995E-4</v>
      </c>
      <c r="I944">
        <v>0.48259999999999997</v>
      </c>
      <c r="J944">
        <v>5.5500000000000001E-2</v>
      </c>
      <c r="K944">
        <v>5.9999999999999995E-4</v>
      </c>
      <c r="L944">
        <v>0.4748</v>
      </c>
      <c r="M944">
        <v>5.5500000000000001E-2</v>
      </c>
      <c r="N944">
        <v>1E-3</v>
      </c>
      <c r="O944">
        <v>0.47410000000000002</v>
      </c>
      <c r="P944">
        <v>0.12570000000000001</v>
      </c>
      <c r="Q944">
        <v>0</v>
      </c>
      <c r="R944">
        <v>0.99950000000000006</v>
      </c>
      <c r="S944">
        <v>0.1641</v>
      </c>
      <c r="T944">
        <v>0.1641</v>
      </c>
      <c r="U944">
        <v>0.1641</v>
      </c>
      <c r="V944">
        <v>65.132300000000001</v>
      </c>
      <c r="W944">
        <v>502.5215</v>
      </c>
      <c r="X944">
        <v>61.930199999999999</v>
      </c>
      <c r="Y944">
        <v>473.9991</v>
      </c>
      <c r="Z944">
        <v>79.919700000000006</v>
      </c>
      <c r="AA944">
        <v>65.485600000000005</v>
      </c>
      <c r="AB944">
        <v>504.77809999999999</v>
      </c>
      <c r="AC944">
        <v>61.993600000000001</v>
      </c>
      <c r="AD944">
        <v>474.13069999999999</v>
      </c>
      <c r="AE944">
        <v>80.606800000000007</v>
      </c>
      <c r="AF944">
        <f>LOG(Table1[[#This Row],[QEpsAll]])</f>
        <v>-0.31641268242723303</v>
      </c>
      <c r="AG944">
        <f>LOG(Table1[[#This Row],[QEpsBtm]])</f>
        <v>-0.32348928971744639</v>
      </c>
      <c r="AH944">
        <f>(LOG(Table1[[#This Row],[QEpsBtmIC]])-Table1[[#This Row],[QEpsBtmLog]])/(Table1[[#This Row],[QEpsBtm_BoolLog]]-Table1[[#This Row],[QEpsBtmLog]])</f>
        <v>-2.8783187999451655E-4</v>
      </c>
      <c r="AI944" s="1">
        <f>(LOG(Table1[[#This Row],[QEpsBtmICRand]])-Table1[[#This Row],[QEpsBtmLog]])/(Table1[[#This Row],[QEpsBtm_BoolLog]]-Table1[[#This Row],[QEpsBtmLog]])</f>
        <v>0.14521621863971956</v>
      </c>
      <c r="AJ944" s="1">
        <f>(LOG(Table1[[#This Row],[QEpsBtmIC_HasseSimple]])-Table1[[#This Row],[QEpsBtmLog]])/(Table1[[#This Row],[QEpsBtm_BoolLog]]-Table1[[#This Row],[QEpsBtmLog]])</f>
        <v>0.96113994979990958</v>
      </c>
      <c r="AK944" s="1">
        <f>(LOG(Table1[[#This Row],[QEpsBtmIC_Hasse]])-Table1[[#This Row],[QEpsBtmLog]])/(Table1[[#This Row],[QEpsBtm_BoolLog]]-Table1[[#This Row],[QEpsBtmLog]])</f>
        <v>0.95044928312340327</v>
      </c>
      <c r="AL944" s="1">
        <f>(LOG(Table1[[#This Row],[QEpsBtmIC_Bool]])-Table1[[#This Row],[QEpsBtmLog]])/(Table1[[#This Row],[QEpsBtm_BoolLog]]-Table1[[#This Row],[QEpsBtmLog]])</f>
        <v>1.0016700792732194</v>
      </c>
      <c r="AM944" s="1">
        <f>(LOG(Table1[[#This Row],[QEpsBtm_HasseSimple]])-Table1[[#This Row],[QEpsBtmLog]])/(Table1[[#This Row],[QEpsBtm_BoolLog]]-Table1[[#This Row],[QEpsBtmLog]])</f>
        <v>0.96008458350130654</v>
      </c>
      <c r="AN944" s="1">
        <f>(LOG(Table1[[#This Row],[QEpsBtm_Hasse]])-Table1[[#This Row],[QEpsBtmLog]])/(Table1[[#This Row],[QEpsBtm_BoolLog]]-Table1[[#This Row],[QEpsBtmLog]])</f>
        <v>0.95024966691793322</v>
      </c>
      <c r="AO944" s="1">
        <f>LOG(Table1[[#This Row],[QEpsBtm_Bool]])</f>
        <v>1.9026538449803245</v>
      </c>
    </row>
    <row r="945" spans="1:41" hidden="1" x14ac:dyDescent="0.25">
      <c r="A945" s="1" t="s">
        <v>50</v>
      </c>
      <c r="B945" t="s">
        <v>53</v>
      </c>
      <c r="C945">
        <v>345</v>
      </c>
      <c r="D945">
        <v>31</v>
      </c>
      <c r="E945">
        <v>681</v>
      </c>
      <c r="F945">
        <v>687</v>
      </c>
      <c r="G945">
        <v>5.67E-2</v>
      </c>
      <c r="H945">
        <v>5.9999999999999995E-4</v>
      </c>
      <c r="I945">
        <v>0.48259999999999997</v>
      </c>
      <c r="J945">
        <v>5.5E-2</v>
      </c>
      <c r="K945">
        <v>8.0000000000000004E-4</v>
      </c>
      <c r="L945">
        <v>0.47410000000000002</v>
      </c>
      <c r="M945">
        <v>5.6099999999999997E-2</v>
      </c>
      <c r="N945">
        <v>8.9999999999999998E-4</v>
      </c>
      <c r="O945">
        <v>0.4783</v>
      </c>
      <c r="P945">
        <v>0.12570000000000001</v>
      </c>
      <c r="Q945">
        <v>0</v>
      </c>
      <c r="R945">
        <v>0.99960000000000004</v>
      </c>
      <c r="S945">
        <v>0.1641</v>
      </c>
      <c r="T945">
        <v>0.1641</v>
      </c>
      <c r="U945">
        <v>0.1641</v>
      </c>
      <c r="V945">
        <v>70.870199999999997</v>
      </c>
      <c r="W945">
        <v>549.7876</v>
      </c>
      <c r="X945">
        <v>67.493600000000001</v>
      </c>
      <c r="Y945">
        <v>519.87090000000001</v>
      </c>
      <c r="Z945">
        <v>86.790199999999999</v>
      </c>
      <c r="AA945">
        <v>71.288899999999998</v>
      </c>
      <c r="AB945">
        <v>552.54560000000004</v>
      </c>
      <c r="AC945">
        <v>67.557299999999998</v>
      </c>
      <c r="AD945">
        <v>520.00559999999996</v>
      </c>
      <c r="AE945">
        <v>87.593500000000006</v>
      </c>
      <c r="AF945">
        <f>LOG(Table1[[#This Row],[QEpsAll]])</f>
        <v>-0.31641268242723303</v>
      </c>
      <c r="AG945">
        <f>LOG(Table1[[#This Row],[QEpsBtm]])</f>
        <v>-0.32413004468104334</v>
      </c>
      <c r="AH945">
        <f>(LOG(Table1[[#This Row],[QEpsBtmIC]])-Table1[[#This Row],[QEpsBtmLog]])/(Table1[[#This Row],[QEpsBtm_BoolLog]]-Table1[[#This Row],[QEpsBtmLog]])</f>
        <v>1.6929303945306944E-3</v>
      </c>
      <c r="AI945" s="1">
        <f>(LOG(Table1[[#This Row],[QEpsBtmICRand]])-Table1[[#This Row],[QEpsBtmLog]])/(Table1[[#This Row],[QEpsBtm_BoolLog]]-Table1[[#This Row],[QEpsBtmLog]])</f>
        <v>0.14317872671483411</v>
      </c>
      <c r="AJ945" s="1">
        <f>(LOG(Table1[[#This Row],[QEpsBtmIC_HasseSimple]])-Table1[[#This Row],[QEpsBtmLog]])/(Table1[[#This Row],[QEpsBtm_BoolLog]]-Table1[[#This Row],[QEpsBtmLog]])</f>
        <v>0.96223426680800983</v>
      </c>
      <c r="AK945" s="1">
        <f>(LOG(Table1[[#This Row],[QEpsBtmIC_Hasse]])-Table1[[#This Row],[QEpsBtmLog]])/(Table1[[#This Row],[QEpsBtm_BoolLog]]-Table1[[#This Row],[QEpsBtmLog]])</f>
        <v>0.95191444812498072</v>
      </c>
      <c r="AL945" s="1">
        <f>(LOG(Table1[[#This Row],[QEpsBtmIC_Bool]])-Table1[[#This Row],[QEpsBtmLog]])/(Table1[[#This Row],[QEpsBtm_BoolLog]]-Table1[[#This Row],[QEpsBtmLog]])</f>
        <v>1.0017684033710053</v>
      </c>
      <c r="AM945" s="1">
        <f>(LOG(Table1[[#This Row],[QEpsBtm_HasseSimple]])-Table1[[#This Row],[QEpsBtmLog]])/(Table1[[#This Row],[QEpsBtm_BoolLog]]-Table1[[#This Row],[QEpsBtmLog]])</f>
        <v>0.96110359663752587</v>
      </c>
      <c r="AN945" s="1">
        <f>(LOG(Table1[[#This Row],[QEpsBtm_Hasse]])-Table1[[#This Row],[QEpsBtmLog]])/(Table1[[#This Row],[QEpsBtm_BoolLog]]-Table1[[#This Row],[QEpsBtmLog]])</f>
        <v>0.95173337734801877</v>
      </c>
      <c r="AO945" s="1">
        <f>LOG(Table1[[#This Row],[QEpsBtm_Bool]])</f>
        <v>1.9384706891603207</v>
      </c>
    </row>
    <row r="946" spans="1:41" hidden="1" x14ac:dyDescent="0.25">
      <c r="A946" s="1" t="s">
        <v>50</v>
      </c>
      <c r="B946" t="s">
        <v>53</v>
      </c>
      <c r="C946">
        <v>345</v>
      </c>
      <c r="D946">
        <v>32</v>
      </c>
      <c r="E946">
        <v>756</v>
      </c>
      <c r="F946">
        <v>764</v>
      </c>
      <c r="G946">
        <v>5.67E-2</v>
      </c>
      <c r="H946">
        <v>5.9999999999999995E-4</v>
      </c>
      <c r="I946">
        <v>0.48259999999999997</v>
      </c>
      <c r="J946">
        <v>5.5300000000000002E-2</v>
      </c>
      <c r="K946">
        <v>5.9999999999999995E-4</v>
      </c>
      <c r="L946">
        <v>0.47489999999999999</v>
      </c>
      <c r="M946">
        <v>5.67E-2</v>
      </c>
      <c r="N946">
        <v>1E-3</v>
      </c>
      <c r="O946">
        <v>0.4849</v>
      </c>
      <c r="P946">
        <v>0.12570000000000001</v>
      </c>
      <c r="Q946">
        <v>0</v>
      </c>
      <c r="R946">
        <v>0.99960000000000004</v>
      </c>
      <c r="S946">
        <v>0.1641</v>
      </c>
      <c r="T946">
        <v>0.1641</v>
      </c>
      <c r="U946">
        <v>0.1641</v>
      </c>
      <c r="V946">
        <v>79.929900000000004</v>
      </c>
      <c r="W946">
        <v>611.96019999999999</v>
      </c>
      <c r="X946">
        <v>76.218699999999998</v>
      </c>
      <c r="Y946">
        <v>579.06849999999997</v>
      </c>
      <c r="Z946">
        <v>97.632800000000003</v>
      </c>
      <c r="AA946">
        <v>80.422700000000006</v>
      </c>
      <c r="AB946">
        <v>615.25040000000001</v>
      </c>
      <c r="AC946">
        <v>76.287000000000006</v>
      </c>
      <c r="AD946">
        <v>579.21770000000004</v>
      </c>
      <c r="AE946">
        <v>98.698800000000006</v>
      </c>
      <c r="AF946">
        <f>LOG(Table1[[#This Row],[QEpsAll]])</f>
        <v>-0.31641268242723303</v>
      </c>
      <c r="AG946">
        <f>LOG(Table1[[#This Row],[QEpsBtm]])</f>
        <v>-0.32339783041798165</v>
      </c>
      <c r="AH946">
        <f>(LOG(Table1[[#This Row],[QEpsBtmIC]])-Table1[[#This Row],[QEpsBtmLog]])/(Table1[[#This Row],[QEpsBtm_BoolLog]]-Table1[[#This Row],[QEpsBtmLog]])</f>
        <v>3.9126846833311968E-3</v>
      </c>
      <c r="AI946" s="1">
        <f>(LOG(Table1[[#This Row],[QEpsBtmICRand]])-Table1[[#This Row],[QEpsBtmLog]])/(Table1[[#This Row],[QEpsBtm_BoolLog]]-Table1[[#This Row],[QEpsBtmLog]])</f>
        <v>0.13974274782575699</v>
      </c>
      <c r="AJ946" s="1">
        <f>(LOG(Table1[[#This Row],[QEpsBtmIC_HasseSimple]])-Table1[[#This Row],[QEpsBtmLog]])/(Table1[[#This Row],[QEpsBtm_BoolLog]]-Table1[[#This Row],[QEpsBtmLog]])</f>
        <v>0.96358956805102591</v>
      </c>
      <c r="AK946" s="1">
        <f>(LOG(Table1[[#This Row],[QEpsBtmIC_Hasse]])-Table1[[#This Row],[QEpsBtmLog]])/(Table1[[#This Row],[QEpsBtm_BoolLog]]-Table1[[#This Row],[QEpsBtmLog]])</f>
        <v>0.95367682417806066</v>
      </c>
      <c r="AL946" s="1">
        <f>(LOG(Table1[[#This Row],[QEpsBtmIC_Bool]])-Table1[[#This Row],[QEpsBtmLog]])/(Table1[[#This Row],[QEpsBtm_BoolLog]]-Table1[[#This Row],[QEpsBtmLog]])</f>
        <v>1.0020389714613367</v>
      </c>
      <c r="AM946" s="1">
        <f>(LOG(Table1[[#This Row],[QEpsBtm_HasseSimple]])-Table1[[#This Row],[QEpsBtmLog]])/(Table1[[#This Row],[QEpsBtm_BoolLog]]-Table1[[#This Row],[QEpsBtmLog]])</f>
        <v>0.96243548798176792</v>
      </c>
      <c r="AN946" s="1">
        <f>(LOG(Table1[[#This Row],[QEpsBtm_Hasse]])-Table1[[#This Row],[QEpsBtmLog]])/(Table1[[#This Row],[QEpsBtm_BoolLog]]-Table1[[#This Row],[QEpsBtmLog]])</f>
        <v>0.95350864410482439</v>
      </c>
      <c r="AO946" s="1">
        <f>LOG(Table1[[#This Row],[QEpsBtm_Bool]])</f>
        <v>1.9895957445718067</v>
      </c>
    </row>
    <row r="947" spans="1:41" hidden="1" x14ac:dyDescent="0.25">
      <c r="A947" s="1" t="s">
        <v>50</v>
      </c>
      <c r="B947" t="s">
        <v>53</v>
      </c>
      <c r="C947">
        <v>345</v>
      </c>
      <c r="D947">
        <v>33</v>
      </c>
      <c r="E947">
        <v>835</v>
      </c>
      <c r="F947">
        <v>845</v>
      </c>
      <c r="G947">
        <v>5.67E-2</v>
      </c>
      <c r="H947">
        <v>5.9999999999999995E-4</v>
      </c>
      <c r="I947">
        <v>0.48259999999999997</v>
      </c>
      <c r="J947">
        <v>5.7799999999999997E-2</v>
      </c>
      <c r="K947">
        <v>8.9999999999999998E-4</v>
      </c>
      <c r="L947">
        <v>0.48609999999999998</v>
      </c>
      <c r="M947">
        <v>5.5599999999999997E-2</v>
      </c>
      <c r="N947">
        <v>1E-3</v>
      </c>
      <c r="O947">
        <v>0.47689999999999999</v>
      </c>
      <c r="P947">
        <v>0.12570000000000001</v>
      </c>
      <c r="Q947">
        <v>0</v>
      </c>
      <c r="R947">
        <v>0.99970000000000003</v>
      </c>
      <c r="S947">
        <v>0.1641</v>
      </c>
      <c r="T947">
        <v>0.1641</v>
      </c>
      <c r="U947">
        <v>0.1641</v>
      </c>
      <c r="V947">
        <v>87.532399999999996</v>
      </c>
      <c r="W947">
        <v>673.71990000000005</v>
      </c>
      <c r="X947">
        <v>83.025000000000006</v>
      </c>
      <c r="Y947">
        <v>634.78440000000001</v>
      </c>
      <c r="Z947">
        <v>107.2144</v>
      </c>
      <c r="AA947">
        <v>88.116200000000006</v>
      </c>
      <c r="AB947">
        <v>677.63660000000004</v>
      </c>
      <c r="AC947">
        <v>83.101600000000005</v>
      </c>
      <c r="AD947">
        <v>634.95849999999996</v>
      </c>
      <c r="AE947">
        <v>108.5431</v>
      </c>
      <c r="AF947">
        <f>LOG(Table1[[#This Row],[QEpsAll]])</f>
        <v>-0.31641268242723303</v>
      </c>
      <c r="AG947">
        <f>LOG(Table1[[#This Row],[QEpsBtm]])</f>
        <v>-0.31327437892545784</v>
      </c>
      <c r="AH947">
        <f>(LOG(Table1[[#This Row],[QEpsBtmIC]])-Table1[[#This Row],[QEpsBtmLog]])/(Table1[[#This Row],[QEpsBtm_BoolLog]]-Table1[[#This Row],[QEpsBtmLog]])</f>
        <v>-3.5409435759715395E-3</v>
      </c>
      <c r="AI947" s="1">
        <f>(LOG(Table1[[#This Row],[QEpsBtmICRand]])-Table1[[#This Row],[QEpsBtmLog]])/(Table1[[#This Row],[QEpsBtm_BoolLog]]-Table1[[#This Row],[QEpsBtmLog]])</f>
        <v>0.13362082213399898</v>
      </c>
      <c r="AJ947" s="1">
        <f>(LOG(Table1[[#This Row],[QEpsBtmIC_HasseSimple]])-Table1[[#This Row],[QEpsBtmLog]])/(Table1[[#This Row],[QEpsBtm_BoolLog]]-Table1[[#This Row],[QEpsBtmLog]])</f>
        <v>0.9636456753450261</v>
      </c>
      <c r="AK947" s="1">
        <f>(LOG(Table1[[#This Row],[QEpsBtmIC_Hasse]])-Table1[[#This Row],[QEpsBtmLog]])/(Table1[[#This Row],[QEpsBtm_BoolLog]]-Table1[[#This Row],[QEpsBtmLog]])</f>
        <v>0.95278752478608364</v>
      </c>
      <c r="AL947" s="1">
        <f>(LOG(Table1[[#This Row],[QEpsBtmIC_Bool]])-Table1[[#This Row],[QEpsBtmLog]])/(Table1[[#This Row],[QEpsBtm_BoolLog]]-Table1[[#This Row],[QEpsBtmLog]])</f>
        <v>1.002282499952414</v>
      </c>
      <c r="AM947" s="1">
        <f>(LOG(Table1[[#This Row],[QEpsBtm_HasseSimple]])-Table1[[#This Row],[QEpsBtmLog]])/(Table1[[#This Row],[QEpsBtm_BoolLog]]-Table1[[#This Row],[QEpsBtmLog]])</f>
        <v>0.96241380429120804</v>
      </c>
      <c r="AN947" s="1">
        <f>(LOG(Table1[[#This Row],[QEpsBtm_Hasse]])-Table1[[#This Row],[QEpsBtmLog]])/(Table1[[#This Row],[QEpsBtm_BoolLog]]-Table1[[#This Row],[QEpsBtmLog]])</f>
        <v>0.95261662800730085</v>
      </c>
      <c r="AO947" s="1">
        <f>LOG(Table1[[#This Row],[QEpsBtm_Bool]])</f>
        <v>2.0302531195036071</v>
      </c>
    </row>
    <row r="948" spans="1:41" hidden="1" x14ac:dyDescent="0.25">
      <c r="A948" s="1" t="s">
        <v>50</v>
      </c>
      <c r="B948" t="s">
        <v>53</v>
      </c>
      <c r="C948">
        <v>345</v>
      </c>
      <c r="D948">
        <v>34</v>
      </c>
      <c r="E948">
        <v>938</v>
      </c>
      <c r="F948">
        <v>952</v>
      </c>
      <c r="G948">
        <v>5.67E-2</v>
      </c>
      <c r="H948">
        <v>5.9999999999999995E-4</v>
      </c>
      <c r="I948">
        <v>0.48259999999999997</v>
      </c>
      <c r="J948">
        <v>5.6099999999999997E-2</v>
      </c>
      <c r="K948">
        <v>1.1999999999999999E-3</v>
      </c>
      <c r="L948">
        <v>0.48039999999999999</v>
      </c>
      <c r="M948">
        <v>5.5500000000000001E-2</v>
      </c>
      <c r="N948">
        <v>1E-3</v>
      </c>
      <c r="O948">
        <v>0.4728</v>
      </c>
      <c r="P948">
        <v>0.12509999999999999</v>
      </c>
      <c r="Q948">
        <v>5.9999999999999995E-4</v>
      </c>
      <c r="R948">
        <v>0.99980000000000002</v>
      </c>
      <c r="S948">
        <v>0.1641</v>
      </c>
      <c r="T948">
        <v>0.1641</v>
      </c>
      <c r="U948">
        <v>0.1641</v>
      </c>
      <c r="V948">
        <v>99.380499999999998</v>
      </c>
      <c r="W948">
        <v>754.06619999999998</v>
      </c>
      <c r="X948">
        <v>94.033299999999997</v>
      </c>
      <c r="Y948">
        <v>708.22310000000004</v>
      </c>
      <c r="Z948">
        <v>122.18380000000001</v>
      </c>
      <c r="AA948">
        <v>100.16379999999999</v>
      </c>
      <c r="AB948">
        <v>759.24400000000003</v>
      </c>
      <c r="AC948">
        <v>94.1768</v>
      </c>
      <c r="AD948">
        <v>708.77049999999997</v>
      </c>
      <c r="AE948">
        <v>124.0651</v>
      </c>
      <c r="AF948">
        <f>LOG(Table1[[#This Row],[QEpsAll]])</f>
        <v>-0.31641268242723303</v>
      </c>
      <c r="AG948">
        <f>LOG(Table1[[#This Row],[QEpsBtm]])</f>
        <v>-0.31839700126913156</v>
      </c>
      <c r="AH948">
        <f>(LOG(Table1[[#This Row],[QEpsBtmIC]])-Table1[[#This Row],[QEpsBtmLog]])/(Table1[[#This Row],[QEpsBtm_BoolLog]]-Table1[[#This Row],[QEpsBtmLog]])</f>
        <v>-2.8791470253750782E-3</v>
      </c>
      <c r="AI948" s="1">
        <f>(LOG(Table1[[#This Row],[QEpsBtmICRand]])-Table1[[#This Row],[QEpsBtmLog]])/(Table1[[#This Row],[QEpsBtm_BoolLog]]-Table1[[#This Row],[QEpsBtmLog]])</f>
        <v>0.13233089179481786</v>
      </c>
      <c r="AJ948" s="1">
        <f>(LOG(Table1[[#This Row],[QEpsBtmIC_HasseSimple]])-Table1[[#This Row],[QEpsBtmLog]])/(Table1[[#This Row],[QEpsBtm_BoolLog]]-Table1[[#This Row],[QEpsBtmLog]])</f>
        <v>0.96412137103080764</v>
      </c>
      <c r="AK948" s="1">
        <f>(LOG(Table1[[#This Row],[QEpsBtmIC_Hasse]])-Table1[[#This Row],[QEpsBtmLog]])/(Table1[[#This Row],[QEpsBtm_BoolLog]]-Table1[[#This Row],[QEpsBtmLog]])</f>
        <v>0.95299359831816033</v>
      </c>
      <c r="AL948" s="1">
        <f>(LOG(Table1[[#This Row],[QEpsBtmIC_Bool]])-Table1[[#This Row],[QEpsBtmLog]])/(Table1[[#This Row],[QEpsBtm_BoolLog]]-Table1[[#This Row],[QEpsBtmLog]])</f>
        <v>1.0027587813873635</v>
      </c>
      <c r="AM948" s="1">
        <f>(LOG(Table1[[#This Row],[QEpsBtm_HasseSimple]])-Table1[[#This Row],[QEpsBtmLog]])/(Table1[[#This Row],[QEpsBtm_BoolLog]]-Table1[[#This Row],[QEpsBtmLog]])</f>
        <v>0.96270389373343901</v>
      </c>
      <c r="AN948" s="1">
        <f>(LOG(Table1[[#This Row],[QEpsBtm_Hasse]])-Table1[[#This Row],[QEpsBtmLog]])/(Table1[[#This Row],[QEpsBtm_BoolLog]]-Table1[[#This Row],[QEpsBtmLog]])</f>
        <v>0.95271828061295194</v>
      </c>
      <c r="AO948" s="1">
        <f>LOG(Table1[[#This Row],[QEpsBtm_Bool]])</f>
        <v>2.0870136278623512</v>
      </c>
    </row>
    <row r="949" spans="1:41" hidden="1" x14ac:dyDescent="0.25">
      <c r="A949" s="1" t="s">
        <v>50</v>
      </c>
      <c r="B949" t="s">
        <v>53</v>
      </c>
      <c r="C949">
        <v>345</v>
      </c>
      <c r="D949">
        <v>35</v>
      </c>
      <c r="E949">
        <v>1049</v>
      </c>
      <c r="F949">
        <v>1065</v>
      </c>
      <c r="G949">
        <v>5.67E-2</v>
      </c>
      <c r="H949">
        <v>5.9999999999999995E-4</v>
      </c>
      <c r="I949">
        <v>0.48259999999999997</v>
      </c>
      <c r="J949">
        <v>5.7000000000000002E-2</v>
      </c>
      <c r="K949">
        <v>5.9999999999999995E-4</v>
      </c>
      <c r="L949">
        <v>0.48520000000000002</v>
      </c>
      <c r="M949">
        <v>5.6399999999999999E-2</v>
      </c>
      <c r="N949">
        <v>6.9999999999999999E-4</v>
      </c>
      <c r="O949">
        <v>0.48209999999999997</v>
      </c>
      <c r="P949">
        <v>0.12570000000000001</v>
      </c>
      <c r="Q949">
        <v>0</v>
      </c>
      <c r="R949">
        <v>0.99950000000000006</v>
      </c>
      <c r="S949">
        <v>0.1641</v>
      </c>
      <c r="T949">
        <v>0.1641</v>
      </c>
      <c r="U949">
        <v>0.1641</v>
      </c>
      <c r="V949">
        <v>109.88379999999999</v>
      </c>
      <c r="W949">
        <v>838.53380000000004</v>
      </c>
      <c r="X949">
        <v>103.3103</v>
      </c>
      <c r="Y949">
        <v>783.23869999999999</v>
      </c>
      <c r="Z949">
        <v>135.72620000000001</v>
      </c>
      <c r="AA949">
        <v>110.7487</v>
      </c>
      <c r="AB949">
        <v>844.21299999999997</v>
      </c>
      <c r="AC949">
        <v>103.4804</v>
      </c>
      <c r="AD949">
        <v>783.89829999999995</v>
      </c>
      <c r="AE949">
        <v>137.8734</v>
      </c>
      <c r="AF949">
        <f>LOG(Table1[[#This Row],[QEpsAll]])</f>
        <v>-0.31641268242723303</v>
      </c>
      <c r="AG949">
        <f>LOG(Table1[[#This Row],[QEpsBtm]])</f>
        <v>-0.31407920780546461</v>
      </c>
      <c r="AH949">
        <f>(LOG(Table1[[#This Row],[QEpsBtmIC]])-Table1[[#This Row],[QEpsBtmLog]])/(Table1[[#This Row],[QEpsBtm_BoolLog]]-Table1[[#This Row],[QEpsBtmLog]])</f>
        <v>-1.137700538102425E-3</v>
      </c>
      <c r="AI949" s="1">
        <f>(LOG(Table1[[#This Row],[QEpsBtmICRand]])-Table1[[#This Row],[QEpsBtmLog]])/(Table1[[#This Row],[QEpsBtm_BoolLog]]-Table1[[#This Row],[QEpsBtmLog]])</f>
        <v>0.12827747718413321</v>
      </c>
      <c r="AJ949" s="1">
        <f>(LOG(Table1[[#This Row],[QEpsBtmIC_HasseSimple]])-Table1[[#This Row],[QEpsBtmLog]])/(Table1[[#This Row],[QEpsBtm_BoolLog]]-Table1[[#This Row],[QEpsBtmLog]])</f>
        <v>0.96390096682842363</v>
      </c>
      <c r="AK949" s="1">
        <f>(LOG(Table1[[#This Row],[QEpsBtmIC_Hasse]])-Table1[[#This Row],[QEpsBtmLog]])/(Table1[[#This Row],[QEpsBtm_BoolLog]]-Table1[[#This Row],[QEpsBtmLog]])</f>
        <v>0.95185207592172782</v>
      </c>
      <c r="AL949" s="1">
        <f>(LOG(Table1[[#This Row],[QEpsBtmIC_Bool]])-Table1[[#This Row],[QEpsBtmLog]])/(Table1[[#This Row],[QEpsBtm_BoolLog]]-Table1[[#This Row],[QEpsBtmLog]])</f>
        <v>1.0027860693807751</v>
      </c>
      <c r="AM949" s="1">
        <f>(LOG(Table1[[#This Row],[QEpsBtm_HasseSimple]])-Table1[[#This Row],[QEpsBtmLog]])/(Table1[[#This Row],[QEpsBtm_BoolLog]]-Table1[[#This Row],[QEpsBtmLog]])</f>
        <v>0.96250933418855378</v>
      </c>
      <c r="AN949" s="1">
        <f>(LOG(Table1[[#This Row],[QEpsBtm_Hasse]])-Table1[[#This Row],[QEpsBtmLog]])/(Table1[[#This Row],[QEpsBtm_BoolLog]]-Table1[[#This Row],[QEpsBtmLog]])</f>
        <v>0.95156006480925681</v>
      </c>
      <c r="AO949" s="1">
        <f>LOG(Table1[[#This Row],[QEpsBtm_Bool]])</f>
        <v>2.1326636900851272</v>
      </c>
    </row>
    <row r="950" spans="1:41" hidden="1" x14ac:dyDescent="0.25">
      <c r="A950" s="1" t="s">
        <v>50</v>
      </c>
      <c r="B950" t="s">
        <v>53</v>
      </c>
      <c r="C950">
        <v>345</v>
      </c>
      <c r="D950">
        <v>36</v>
      </c>
      <c r="E950">
        <v>1203</v>
      </c>
      <c r="F950">
        <v>1223</v>
      </c>
      <c r="G950">
        <v>5.67E-2</v>
      </c>
      <c r="H950">
        <v>5.9999999999999995E-4</v>
      </c>
      <c r="I950">
        <v>0.48259999999999997</v>
      </c>
      <c r="J950">
        <v>5.67E-2</v>
      </c>
      <c r="K950">
        <v>1E-3</v>
      </c>
      <c r="L950">
        <v>0.48520000000000002</v>
      </c>
      <c r="M950">
        <v>5.67E-2</v>
      </c>
      <c r="N950">
        <v>1E-3</v>
      </c>
      <c r="O950">
        <v>0.48680000000000001</v>
      </c>
      <c r="P950">
        <v>0.12509999999999999</v>
      </c>
      <c r="Q950">
        <v>5.9999999999999995E-4</v>
      </c>
      <c r="R950">
        <v>0.99990000000000001</v>
      </c>
      <c r="S950">
        <v>0.1641</v>
      </c>
      <c r="T950">
        <v>0.1641</v>
      </c>
      <c r="U950">
        <v>0.1797</v>
      </c>
      <c r="V950">
        <v>125.8797</v>
      </c>
      <c r="W950">
        <v>945.76310000000001</v>
      </c>
      <c r="X950">
        <v>117.39879999999999</v>
      </c>
      <c r="Y950">
        <v>874.72119999999995</v>
      </c>
      <c r="Z950">
        <v>158.2199</v>
      </c>
      <c r="AA950">
        <v>126.84520000000001</v>
      </c>
      <c r="AB950">
        <v>952.00519999999995</v>
      </c>
      <c r="AC950">
        <v>117.6152</v>
      </c>
      <c r="AD950">
        <v>875.65700000000004</v>
      </c>
      <c r="AE950">
        <v>160.89859999999999</v>
      </c>
      <c r="AF950">
        <f>LOG(Table1[[#This Row],[QEpsAll]])</f>
        <v>-0.31641268242723303</v>
      </c>
      <c r="AG950">
        <f>LOG(Table1[[#This Row],[QEpsBtm]])</f>
        <v>-0.31407920780546461</v>
      </c>
      <c r="AH950">
        <f>(LOG(Table1[[#This Row],[QEpsBtmIC]])-Table1[[#This Row],[QEpsBtmLog]])/(Table1[[#This Row],[QEpsBtm_BoolLog]]-Table1[[#This Row],[QEpsBtmLog]])</f>
        <v>5.6887535516585695E-4</v>
      </c>
      <c r="AI950" s="1">
        <f>(LOG(Table1[[#This Row],[QEpsBtmICRand]])-Table1[[#This Row],[QEpsBtmLog]])/(Table1[[#This Row],[QEpsBtm_BoolLog]]-Table1[[#This Row],[QEpsBtmLog]])</f>
        <v>0.12494757454831068</v>
      </c>
      <c r="AJ950" s="1">
        <f>(LOG(Table1[[#This Row],[QEpsBtmIC_HasseSimple]])-Table1[[#This Row],[QEpsBtmLog]])/(Table1[[#This Row],[QEpsBtm_BoolLog]]-Table1[[#This Row],[QEpsBtmLog]])</f>
        <v>0.96180896489959211</v>
      </c>
      <c r="AK950" s="1">
        <f>(LOG(Table1[[#This Row],[QEpsBtmIC_Hasse]])-Table1[[#This Row],[QEpsBtmLog]])/(Table1[[#This Row],[QEpsBtm_BoolLog]]-Table1[[#This Row],[QEpsBtmLog]])</f>
        <v>0.94875439128375638</v>
      </c>
      <c r="AL950" s="1">
        <f>(LOG(Table1[[#This Row],[QEpsBtmIC_Bool]])-Table1[[#This Row],[QEpsBtmLog]])/(Table1[[#This Row],[QEpsBtm_BoolLog]]-Table1[[#This Row],[QEpsBtmLog]])</f>
        <v>1.0029009838155734</v>
      </c>
      <c r="AM950" s="1">
        <f>(LOG(Table1[[#This Row],[QEpsBtm_HasseSimple]])-Table1[[#This Row],[QEpsBtmLog]])/(Table1[[#This Row],[QEpsBtm_BoolLog]]-Table1[[#This Row],[QEpsBtmLog]])</f>
        <v>0.96048867479810285</v>
      </c>
      <c r="AN950" s="1">
        <f>(LOG(Table1[[#This Row],[QEpsBtm_Hasse]])-Table1[[#This Row],[QEpsBtmLog]])/(Table1[[#This Row],[QEpsBtm_BoolLog]]-Table1[[#This Row],[QEpsBtmLog]])</f>
        <v>0.94843617188233709</v>
      </c>
      <c r="AO950" s="1">
        <f>LOG(Table1[[#This Row],[QEpsBtm_Bool]])</f>
        <v>2.1992611056892639</v>
      </c>
    </row>
    <row r="951" spans="1:41" hidden="1" x14ac:dyDescent="0.25">
      <c r="A951" s="1" t="s">
        <v>50</v>
      </c>
      <c r="B951" t="s">
        <v>53</v>
      </c>
      <c r="C951">
        <v>345</v>
      </c>
      <c r="D951">
        <v>37</v>
      </c>
      <c r="E951">
        <v>1339</v>
      </c>
      <c r="F951">
        <v>1363</v>
      </c>
      <c r="G951">
        <v>5.67E-2</v>
      </c>
      <c r="H951">
        <v>5.9999999999999995E-4</v>
      </c>
      <c r="I951">
        <v>0.48259999999999997</v>
      </c>
      <c r="J951">
        <v>5.67E-2</v>
      </c>
      <c r="K951">
        <v>1E-3</v>
      </c>
      <c r="L951">
        <v>0.48139999999999999</v>
      </c>
      <c r="M951">
        <v>5.7299999999999997E-2</v>
      </c>
      <c r="N951">
        <v>8.0000000000000004E-4</v>
      </c>
      <c r="O951">
        <v>0.48420000000000002</v>
      </c>
      <c r="P951">
        <v>0.12570000000000001</v>
      </c>
      <c r="Q951">
        <v>0</v>
      </c>
      <c r="R951">
        <v>0.99970000000000003</v>
      </c>
      <c r="S951">
        <v>0.1641</v>
      </c>
      <c r="T951">
        <v>0.1641</v>
      </c>
      <c r="U951">
        <v>0.1797</v>
      </c>
      <c r="V951">
        <v>137.7148</v>
      </c>
      <c r="W951">
        <v>1040.3127999999999</v>
      </c>
      <c r="X951">
        <v>127.43389999999999</v>
      </c>
      <c r="Y951">
        <v>956.21849999999995</v>
      </c>
      <c r="Z951">
        <v>174.90520000000001</v>
      </c>
      <c r="AA951">
        <v>138.73869999999999</v>
      </c>
      <c r="AB951">
        <v>1046.8662999999999</v>
      </c>
      <c r="AC951">
        <v>127.6427</v>
      </c>
      <c r="AD951">
        <v>957.09590000000003</v>
      </c>
      <c r="AE951">
        <v>178.11859999999999</v>
      </c>
      <c r="AF951">
        <f>LOG(Table1[[#This Row],[QEpsAll]])</f>
        <v>-0.31641268242723303</v>
      </c>
      <c r="AG951">
        <f>LOG(Table1[[#This Row],[QEpsBtm]])</f>
        <v>-0.31749391406098881</v>
      </c>
      <c r="AH951">
        <f>(LOG(Table1[[#This Row],[QEpsBtmIC]])-Table1[[#This Row],[QEpsBtmLog]])/(Table1[[#This Row],[QEpsBtm_BoolLog]]-Table1[[#This Row],[QEpsBtmLog]])</f>
        <v>9.837528713676671E-4</v>
      </c>
      <c r="AI951" s="1">
        <f>(LOG(Table1[[#This Row],[QEpsBtmICRand]])-Table1[[#This Row],[QEpsBtmLog]])/(Table1[[#This Row],[QEpsBtm_BoolLog]]-Table1[[#This Row],[QEpsBtmLog]])</f>
        <v>0.12395579550109589</v>
      </c>
      <c r="AJ951" s="1">
        <f>(LOG(Table1[[#This Row],[QEpsBtmIC_HasseSimple]])-Table1[[#This Row],[QEpsBtmLog]])/(Table1[[#This Row],[QEpsBtm_BoolLog]]-Table1[[#This Row],[QEpsBtmLog]])</f>
        <v>0.96070568572576853</v>
      </c>
      <c r="AK951" s="1">
        <f>(LOG(Table1[[#This Row],[QEpsBtmIC_Hasse]])-Table1[[#This Row],[QEpsBtmLog]])/(Table1[[#This Row],[QEpsBtm_BoolLog]]-Table1[[#This Row],[QEpsBtmLog]])</f>
        <v>0.94656605904232605</v>
      </c>
      <c r="AL951" s="1">
        <f>(LOG(Table1[[#This Row],[QEpsBtmIC_Bool]])-Table1[[#This Row],[QEpsBtmLog]])/(Table1[[#This Row],[QEpsBtm_BoolLog]]-Table1[[#This Row],[QEpsBtmLog]])</f>
        <v>1.0030881388596702</v>
      </c>
      <c r="AM951" s="1">
        <f>(LOG(Table1[[#This Row],[QEpsBtm_HasseSimple]])-Table1[[#This Row],[QEpsBtmLog]])/(Table1[[#This Row],[QEpsBtm_BoolLog]]-Table1[[#This Row],[QEpsBtmLog]])</f>
        <v>0.95944918872108154</v>
      </c>
      <c r="AN951" s="1">
        <f>(LOG(Table1[[#This Row],[QEpsBtm_Hasse]])-Table1[[#This Row],[QEpsBtmLog]])/(Table1[[#This Row],[QEpsBtm_BoolLog]]-Table1[[#This Row],[QEpsBtmLog]])</f>
        <v>0.94628835385425059</v>
      </c>
      <c r="AO951" s="1">
        <f>LOG(Table1[[#This Row],[QEpsBtm_Bool]])</f>
        <v>2.242802721415412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zoomScale="70" zoomScaleNormal="70" workbookViewId="0">
      <selection activeCell="H39" sqref="H39"/>
    </sheetView>
  </sheetViews>
  <sheetFormatPr defaultRowHeight="15" x14ac:dyDescent="0.25"/>
  <cols>
    <col min="1" max="1" width="16.85546875" customWidth="1"/>
    <col min="2" max="2" width="29.28515625" customWidth="1"/>
    <col min="3" max="3" width="34.85546875" customWidth="1"/>
    <col min="4" max="4" width="36" customWidth="1"/>
    <col min="5" max="5" width="37.42578125" customWidth="1"/>
    <col min="6" max="6" width="44.85546875" customWidth="1"/>
    <col min="7" max="7" width="27.140625" customWidth="1"/>
    <col min="8" max="8" width="25.42578125" customWidth="1"/>
  </cols>
  <sheetData>
    <row r="3" spans="1:8" x14ac:dyDescent="0.25">
      <c r="A3" s="2" t="s">
        <v>40</v>
      </c>
      <c r="B3" t="s">
        <v>59</v>
      </c>
      <c r="C3" t="s">
        <v>60</v>
      </c>
      <c r="D3" t="s">
        <v>61</v>
      </c>
      <c r="E3" t="s">
        <v>57</v>
      </c>
      <c r="F3" t="s">
        <v>56</v>
      </c>
      <c r="G3" t="s">
        <v>62</v>
      </c>
      <c r="H3" t="s">
        <v>58</v>
      </c>
    </row>
    <row r="4" spans="1:8" x14ac:dyDescent="0.25">
      <c r="A4" s="3" t="s">
        <v>53</v>
      </c>
      <c r="B4" s="1">
        <v>7.5204545454545441E-2</v>
      </c>
      <c r="C4" s="1">
        <v>9.1963636363636386E-2</v>
      </c>
      <c r="D4" s="1">
        <v>0.18678181818181819</v>
      </c>
      <c r="E4" s="1">
        <v>0.14416818181818183</v>
      </c>
      <c r="F4" s="1">
        <v>0.15482272727272728</v>
      </c>
      <c r="G4" s="1">
        <v>7.3486363636363614E-2</v>
      </c>
      <c r="H4" s="1">
        <v>8.1099999999999964E-2</v>
      </c>
    </row>
    <row r="5" spans="1:8" x14ac:dyDescent="0.25">
      <c r="A5" s="4" t="s">
        <v>45</v>
      </c>
      <c r="B5" s="1">
        <v>7.5204545454545441E-2</v>
      </c>
      <c r="C5" s="1">
        <v>9.1963636363636386E-2</v>
      </c>
      <c r="D5" s="1">
        <v>0.18678181818181819</v>
      </c>
      <c r="E5" s="1">
        <v>0.14416818181818183</v>
      </c>
      <c r="F5" s="1">
        <v>0.15482272727272728</v>
      </c>
      <c r="G5" s="1">
        <v>7.3486363636363614E-2</v>
      </c>
      <c r="H5" s="1">
        <v>8.1099999999999964E-2</v>
      </c>
    </row>
    <row r="6" spans="1:8" x14ac:dyDescent="0.25">
      <c r="A6" s="5">
        <v>0</v>
      </c>
      <c r="B6" s="1">
        <v>2.7E-2</v>
      </c>
      <c r="C6" s="1">
        <v>2.7E-2</v>
      </c>
      <c r="D6" s="1">
        <v>2.3400000000000001E-2</v>
      </c>
      <c r="E6" s="1">
        <v>2.3400000000000001E-2</v>
      </c>
      <c r="F6" s="1">
        <v>2.3400000000000001E-2</v>
      </c>
      <c r="G6" s="1">
        <v>2.7E-2</v>
      </c>
      <c r="H6" s="1">
        <v>8.1100000000000005E-2</v>
      </c>
    </row>
    <row r="7" spans="1:8" x14ac:dyDescent="0.25">
      <c r="A7" s="5">
        <v>1</v>
      </c>
      <c r="B7" s="1">
        <v>5.4100000000000002E-2</v>
      </c>
      <c r="C7" s="1">
        <v>5.4100000000000002E-2</v>
      </c>
      <c r="D7" s="1">
        <v>5.4699999999999999E-2</v>
      </c>
      <c r="E7" s="1">
        <v>5.4699999999999999E-2</v>
      </c>
      <c r="F7" s="1">
        <v>5.4699999999999999E-2</v>
      </c>
      <c r="G7" s="1">
        <v>5.4100000000000002E-2</v>
      </c>
      <c r="H7" s="1">
        <v>8.1100000000000005E-2</v>
      </c>
    </row>
    <row r="8" spans="1:8" x14ac:dyDescent="0.25">
      <c r="A8" s="5">
        <v>2</v>
      </c>
      <c r="B8" s="1">
        <v>5.4100000000000002E-2</v>
      </c>
      <c r="C8" s="1">
        <v>5.6800000000000003E-2</v>
      </c>
      <c r="D8" s="1">
        <v>8.5900000000000004E-2</v>
      </c>
      <c r="E8" s="1">
        <v>8.5900000000000004E-2</v>
      </c>
      <c r="F8" s="1">
        <v>8.5900000000000004E-2</v>
      </c>
      <c r="G8" s="1">
        <v>5.4100000000000002E-2</v>
      </c>
      <c r="H8" s="1">
        <v>8.1100000000000005E-2</v>
      </c>
    </row>
    <row r="9" spans="1:8" x14ac:dyDescent="0.25">
      <c r="A9" s="5">
        <v>3</v>
      </c>
      <c r="B9" s="1">
        <v>5.4100000000000002E-2</v>
      </c>
      <c r="C9" s="1">
        <v>8.1100000000000005E-2</v>
      </c>
      <c r="D9" s="1">
        <v>8.5900000000000004E-2</v>
      </c>
      <c r="E9" s="1">
        <v>8.5900000000000004E-2</v>
      </c>
      <c r="F9" s="1">
        <v>8.5900000000000004E-2</v>
      </c>
      <c r="G9" s="1">
        <v>5.4100000000000002E-2</v>
      </c>
      <c r="H9" s="1">
        <v>8.1100000000000005E-2</v>
      </c>
    </row>
    <row r="10" spans="1:8" x14ac:dyDescent="0.25">
      <c r="A10" s="5">
        <v>4</v>
      </c>
      <c r="B10" s="1">
        <v>5.9499999999999997E-2</v>
      </c>
      <c r="C10" s="1">
        <v>8.1100000000000005E-2</v>
      </c>
      <c r="D10" s="1">
        <v>8.5900000000000004E-2</v>
      </c>
      <c r="E10" s="1">
        <v>8.5900000000000004E-2</v>
      </c>
      <c r="F10" s="1">
        <v>8.5900000000000004E-2</v>
      </c>
      <c r="G10" s="1">
        <v>5.6800000000000003E-2</v>
      </c>
      <c r="H10" s="1">
        <v>8.1100000000000005E-2</v>
      </c>
    </row>
    <row r="11" spans="1:8" x14ac:dyDescent="0.25">
      <c r="A11" s="5">
        <v>5</v>
      </c>
      <c r="B11" s="1">
        <v>8.1100000000000005E-2</v>
      </c>
      <c r="C11" s="1">
        <v>8.1100000000000005E-2</v>
      </c>
      <c r="D11" s="1">
        <v>0.1016</v>
      </c>
      <c r="E11" s="1">
        <v>0.1016</v>
      </c>
      <c r="F11" s="1">
        <v>0.1016</v>
      </c>
      <c r="G11" s="1">
        <v>8.1100000000000005E-2</v>
      </c>
      <c r="H11" s="1">
        <v>8.1100000000000005E-2</v>
      </c>
    </row>
    <row r="12" spans="1:8" x14ac:dyDescent="0.25">
      <c r="A12" s="5">
        <v>6</v>
      </c>
      <c r="B12" s="1">
        <v>8.1100000000000005E-2</v>
      </c>
      <c r="C12" s="1">
        <v>8.1100000000000005E-2</v>
      </c>
      <c r="D12" s="1">
        <v>0.1328</v>
      </c>
      <c r="E12" s="1">
        <v>0.1016</v>
      </c>
      <c r="F12" s="1">
        <v>0.1328</v>
      </c>
      <c r="G12" s="1">
        <v>8.1100000000000005E-2</v>
      </c>
      <c r="H12" s="1">
        <v>8.1100000000000005E-2</v>
      </c>
    </row>
    <row r="13" spans="1:8" x14ac:dyDescent="0.25">
      <c r="A13" s="5">
        <v>7</v>
      </c>
      <c r="B13" s="1">
        <v>8.1100000000000005E-2</v>
      </c>
      <c r="C13" s="1">
        <v>8.1100000000000005E-2</v>
      </c>
      <c r="D13" s="1">
        <v>0.1328</v>
      </c>
      <c r="E13" s="1">
        <v>0.1016</v>
      </c>
      <c r="F13" s="1">
        <v>0.1328</v>
      </c>
      <c r="G13" s="1">
        <v>7.8399999999999997E-2</v>
      </c>
      <c r="H13" s="1">
        <v>8.1100000000000005E-2</v>
      </c>
    </row>
    <row r="14" spans="1:8" x14ac:dyDescent="0.25">
      <c r="A14" s="5">
        <v>8</v>
      </c>
      <c r="B14" s="1">
        <v>8.1100000000000005E-2</v>
      </c>
      <c r="C14" s="1">
        <v>8.1100000000000005E-2</v>
      </c>
      <c r="D14" s="1">
        <v>0.1641</v>
      </c>
      <c r="E14" s="1">
        <v>0.1328</v>
      </c>
      <c r="F14" s="1">
        <v>0.1328</v>
      </c>
      <c r="G14" s="1">
        <v>8.1100000000000005E-2</v>
      </c>
      <c r="H14" s="1">
        <v>8.1100000000000005E-2</v>
      </c>
    </row>
    <row r="15" spans="1:8" x14ac:dyDescent="0.25">
      <c r="A15" s="5">
        <v>9</v>
      </c>
      <c r="B15" s="1">
        <v>8.1100000000000005E-2</v>
      </c>
      <c r="C15" s="1">
        <v>8.1100000000000005E-2</v>
      </c>
      <c r="D15" s="1">
        <v>0.1641</v>
      </c>
      <c r="E15" s="1">
        <v>0.1328</v>
      </c>
      <c r="F15" s="1">
        <v>0.1641</v>
      </c>
      <c r="G15" s="1">
        <v>8.1100000000000005E-2</v>
      </c>
      <c r="H15" s="1">
        <v>8.1100000000000005E-2</v>
      </c>
    </row>
    <row r="16" spans="1:8" x14ac:dyDescent="0.25">
      <c r="A16" s="5">
        <v>10</v>
      </c>
      <c r="B16" s="1">
        <v>8.1100000000000005E-2</v>
      </c>
      <c r="C16" s="1">
        <v>8.1100000000000005E-2</v>
      </c>
      <c r="D16" s="1">
        <v>0.1953</v>
      </c>
      <c r="E16" s="1">
        <v>0.1328</v>
      </c>
      <c r="F16" s="1">
        <v>0.1641</v>
      </c>
      <c r="G16" s="1">
        <v>8.1100000000000005E-2</v>
      </c>
      <c r="H16" s="1">
        <v>8.1100000000000005E-2</v>
      </c>
    </row>
    <row r="17" spans="1:8" x14ac:dyDescent="0.25">
      <c r="A17" s="5">
        <v>11</v>
      </c>
      <c r="B17" s="1">
        <v>8.1100000000000005E-2</v>
      </c>
      <c r="C17" s="1">
        <v>8.3799999999999999E-2</v>
      </c>
      <c r="D17" s="1">
        <v>0.1953</v>
      </c>
      <c r="E17" s="1">
        <v>0.1641</v>
      </c>
      <c r="F17" s="1">
        <v>0.1641</v>
      </c>
      <c r="G17" s="1">
        <v>8.1100000000000005E-2</v>
      </c>
      <c r="H17" s="1">
        <v>8.1100000000000005E-2</v>
      </c>
    </row>
    <row r="18" spans="1:8" x14ac:dyDescent="0.25">
      <c r="A18" s="5">
        <v>12</v>
      </c>
      <c r="B18" s="1">
        <v>8.1100000000000005E-2</v>
      </c>
      <c r="C18" s="1">
        <v>8.3799999999999999E-2</v>
      </c>
      <c r="D18" s="1">
        <v>0.2109</v>
      </c>
      <c r="E18" s="1">
        <v>0.1641</v>
      </c>
      <c r="F18" s="1">
        <v>0.1641</v>
      </c>
      <c r="G18" s="1">
        <v>8.1100000000000005E-2</v>
      </c>
      <c r="H18" s="1">
        <v>8.1100000000000005E-2</v>
      </c>
    </row>
    <row r="19" spans="1:8" x14ac:dyDescent="0.25">
      <c r="A19" s="5">
        <v>13</v>
      </c>
      <c r="B19" s="1">
        <v>8.1100000000000005E-2</v>
      </c>
      <c r="C19" s="1">
        <v>0.1041</v>
      </c>
      <c r="D19" s="1">
        <v>0.2109</v>
      </c>
      <c r="E19" s="1">
        <v>0.1641</v>
      </c>
      <c r="F19" s="1">
        <v>0.1953</v>
      </c>
      <c r="G19" s="1">
        <v>8.1100000000000005E-2</v>
      </c>
      <c r="H19" s="1">
        <v>8.1100000000000005E-2</v>
      </c>
    </row>
    <row r="20" spans="1:8" x14ac:dyDescent="0.25">
      <c r="A20" s="5">
        <v>14</v>
      </c>
      <c r="B20" s="1">
        <v>8.1100000000000005E-2</v>
      </c>
      <c r="C20" s="1">
        <v>0.1</v>
      </c>
      <c r="D20" s="1">
        <v>0.2422</v>
      </c>
      <c r="E20" s="1">
        <v>0.1953</v>
      </c>
      <c r="F20" s="1">
        <v>0.1953</v>
      </c>
      <c r="G20" s="1">
        <v>8.1100000000000005E-2</v>
      </c>
      <c r="H20" s="1">
        <v>8.1100000000000005E-2</v>
      </c>
    </row>
    <row r="21" spans="1:8" x14ac:dyDescent="0.25">
      <c r="A21" s="5">
        <v>15</v>
      </c>
      <c r="B21" s="1">
        <v>8.1100000000000005E-2</v>
      </c>
      <c r="C21" s="1">
        <v>0.1081</v>
      </c>
      <c r="D21" s="1">
        <v>0.2422</v>
      </c>
      <c r="E21" s="1">
        <v>0.1953</v>
      </c>
      <c r="F21" s="1">
        <v>0.1953</v>
      </c>
      <c r="G21" s="1">
        <v>8.1100000000000005E-2</v>
      </c>
      <c r="H21" s="1">
        <v>8.1100000000000005E-2</v>
      </c>
    </row>
    <row r="22" spans="1:8" x14ac:dyDescent="0.25">
      <c r="A22" s="5">
        <v>16</v>
      </c>
      <c r="B22" s="1">
        <v>8.1100000000000005E-2</v>
      </c>
      <c r="C22" s="1">
        <v>0.1081</v>
      </c>
      <c r="D22" s="1">
        <v>0.27339999999999998</v>
      </c>
      <c r="E22" s="1">
        <v>0.1953</v>
      </c>
      <c r="F22" s="1">
        <v>0.2109</v>
      </c>
      <c r="G22" s="1">
        <v>8.1100000000000005E-2</v>
      </c>
      <c r="H22" s="1">
        <v>8.1100000000000005E-2</v>
      </c>
    </row>
    <row r="23" spans="1:8" x14ac:dyDescent="0.25">
      <c r="A23" s="5">
        <v>17</v>
      </c>
      <c r="B23" s="1">
        <v>8.1100000000000005E-2</v>
      </c>
      <c r="C23" s="1">
        <v>0.1081</v>
      </c>
      <c r="D23" s="1">
        <v>0.27339999999999998</v>
      </c>
      <c r="E23" s="1">
        <v>0.2109</v>
      </c>
      <c r="F23" s="1">
        <v>0.2109</v>
      </c>
      <c r="G23" s="1">
        <v>7.8399999999999997E-2</v>
      </c>
      <c r="H23" s="1">
        <v>8.1100000000000005E-2</v>
      </c>
    </row>
    <row r="24" spans="1:8" x14ac:dyDescent="0.25">
      <c r="A24" s="5">
        <v>18</v>
      </c>
      <c r="B24" s="1">
        <v>8.1100000000000005E-2</v>
      </c>
      <c r="C24" s="1">
        <v>0.1081</v>
      </c>
      <c r="D24" s="1">
        <v>0.30470000000000003</v>
      </c>
      <c r="E24" s="1">
        <v>0.2109</v>
      </c>
      <c r="F24" s="1">
        <v>0.2109</v>
      </c>
      <c r="G24" s="1">
        <v>7.8399999999999997E-2</v>
      </c>
      <c r="H24" s="1">
        <v>8.1100000000000005E-2</v>
      </c>
    </row>
    <row r="25" spans="1:8" x14ac:dyDescent="0.25">
      <c r="A25" s="5">
        <v>19</v>
      </c>
      <c r="B25" s="1">
        <v>8.1100000000000005E-2</v>
      </c>
      <c r="C25" s="1">
        <v>0.1351</v>
      </c>
      <c r="D25" s="1">
        <v>0.30470000000000003</v>
      </c>
      <c r="E25" s="1">
        <v>0.2109</v>
      </c>
      <c r="F25" s="1">
        <v>0.2109</v>
      </c>
      <c r="G25" s="1">
        <v>8.1100000000000005E-2</v>
      </c>
      <c r="H25" s="1">
        <v>8.1100000000000005E-2</v>
      </c>
    </row>
    <row r="26" spans="1:8" x14ac:dyDescent="0.25">
      <c r="A26" s="5">
        <v>20</v>
      </c>
      <c r="B26" s="1">
        <v>8.1100000000000005E-2</v>
      </c>
      <c r="C26" s="1">
        <v>0.1351</v>
      </c>
      <c r="D26" s="1">
        <v>0.30470000000000003</v>
      </c>
      <c r="E26" s="1">
        <v>0.2109</v>
      </c>
      <c r="F26" s="1">
        <v>0.2422</v>
      </c>
      <c r="G26" s="1">
        <v>8.1100000000000005E-2</v>
      </c>
      <c r="H26" s="1">
        <v>8.1100000000000005E-2</v>
      </c>
    </row>
    <row r="27" spans="1:8" x14ac:dyDescent="0.25">
      <c r="A27" s="5">
        <v>21</v>
      </c>
      <c r="B27" s="1">
        <v>0.1081</v>
      </c>
      <c r="C27" s="1">
        <v>0.16220000000000001</v>
      </c>
      <c r="D27" s="1">
        <v>0.32029999999999997</v>
      </c>
      <c r="E27" s="1">
        <v>0.2109</v>
      </c>
      <c r="F27" s="1">
        <v>0.2422</v>
      </c>
      <c r="G27" s="1">
        <v>8.1100000000000005E-2</v>
      </c>
      <c r="H27" s="1">
        <v>8.1100000000000005E-2</v>
      </c>
    </row>
    <row r="28" spans="1:8" x14ac:dyDescent="0.25">
      <c r="A28" s="3" t="s">
        <v>41</v>
      </c>
      <c r="B28" s="1">
        <v>7.5204545454545441E-2</v>
      </c>
      <c r="C28" s="1">
        <v>9.1963636363636386E-2</v>
      </c>
      <c r="D28" s="1">
        <v>0.18678181818181819</v>
      </c>
      <c r="E28" s="1">
        <v>0.14416818181818183</v>
      </c>
      <c r="F28" s="1">
        <v>0.15482272727272728</v>
      </c>
      <c r="G28" s="1">
        <v>7.3486363636363614E-2</v>
      </c>
      <c r="H28" s="1">
        <v>8.1099999999999964E-2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alexfrey</dc:creator>
  <cp:lastModifiedBy>alexfrey</cp:lastModifiedBy>
  <dcterms:created xsi:type="dcterms:W3CDTF">2012-05-02T17:57:21Z</dcterms:created>
  <dcterms:modified xsi:type="dcterms:W3CDTF">2012-05-02T22:56:03Z</dcterms:modified>
</cp:coreProperties>
</file>