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visible" r:id="rId12"/>
    <sheet name="Option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Relative uncertainty means unit is fraction, e.g., -0.2 = 20% below normal input value.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For normal distribution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For uniform, PERT, and triangular distribution. Takes mode from other inputs.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For uniform, PERT, and triangular distributions. Mode taken as 0, and resulting uncertainty added to other inputs.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For PERT</t>
        </r>
      </text>
    </comment>
  </commentList>
</comments>
</file>

<file path=xl/sharedStrings.xml><?xml version="1.0" encoding="utf-8"?>
<sst xmlns="http://schemas.openxmlformats.org/spreadsheetml/2006/main" count="319" uniqueCount="218">
  <si>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</si>
  <si>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</si>
  <si>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</si>
  <si>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</si>
  <si>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</si>
  <si>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</si>
  <si>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</si>
  <si>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</si>
  <si>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</si>
  <si>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</si>
  <si>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</si>
  <si>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 types</t>
  </si>
  <si>
    <t xml:space="preserve">Units</t>
  </si>
  <si>
    <t xml:space="preserve">Set input and output units</t>
  </si>
  <si>
    <t xml:space="preserve">Uncertainty</t>
  </si>
  <si>
    <t xml:space="preserve">Uncertainty inputs</t>
  </si>
  <si>
    <t xml:space="preserve">Defaults</t>
  </si>
  <si>
    <t xml:space="preserve">Optional: enter or check default inputs</t>
  </si>
  <si>
    <t xml:space="preserve">Reproducibility</t>
  </si>
  <si>
    <t xml:space="preserve">Avoid if possible: change settings related to reproducibility if necessary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</si>
  <si>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</si>
  <si>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</si>
  <si>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</si>
  <si>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</si>
  <si>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</si>
  <si>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</si>
  <si>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</si>
  <si>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</si>
  <si>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</si>
  <si>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</si>
  <si>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</si>
  <si>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</si>
  <si>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</si>
  <si>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</si>
  <si>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</si>
  <si>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</si>
  <si>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</si>
  <si>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</si>
  <si>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</si>
  <si>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</si>
  <si>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</si>
  <si>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</si>
  <si>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</si>
  <si>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</si>
  <si>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</si>
  <si>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</si>
  <si>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</si>
  <si>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</si>
  <si>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</si>
  <si>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</si>
  <si>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</si>
  <si>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</si>
  <si>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</si>
  <si>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</si>
  <si>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</si>
  <si>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</si>
  <si>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</si>
  <si>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</si>
  <si>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event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</si>
  <si>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</si>
  <si>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</si>
  <si>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</si>
  <si>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</si>
  <si>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</si>
  <si>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</si>
  <si>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</si>
  <si>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</si>
  <si>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</si>
  <si>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</si>
  <si>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</si>
  <si>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</si>
  <si>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</si>
  <si>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</si>
  <si>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</si>
  <si>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</si>
  <si>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</si>
  <si>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</si>
  <si>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</si>
  <si>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</si>
  <si>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</si>
  <si>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</si>
  <si>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</si>
  <si>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</si>
  <si>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</si>
  <si>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Include input uncertainty?</t>
  </si>
  <si>
    <t xml:space="preserve">Yes</t>
  </si>
  <si>
    <t xml:space="preserve">Include par uncertainty?</t>
  </si>
  <si>
    <t xml:space="preserve">No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</si>
  <si>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</si>
  <si>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</si>
  <si>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</si>
  <si>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</si>
  <si>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</si>
  <si>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</si>
  <si>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</si>
  <si>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</si>
  <si>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</si>
  <si>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</si>
  <si>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</si>
  <si>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</si>
  <si>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</si>
  <si>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</si>
  <si>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</si>
  <si>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</si>
  <si>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</si>
  <si>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</si>
  <si>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</si>
  <si>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</si>
  <si>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</si>
  <si>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</si>
  <si>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</si>
  <si>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</si>
  <si>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</si>
  <si>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hr</t>
  </si>
  <si>
    <t xml:space="preserve">Air temperature</t>
  </si>
  <si>
    <t xml:space="preserve">°C</t>
  </si>
  <si>
    <t xml:space="preserve">Wind speed</t>
  </si>
  <si>
    <t xml:space="preserve">m/s</t>
  </si>
  <si>
    <t xml:space="preserve">(Any)</t>
  </si>
  <si>
    <t xml:space="preserve">Frac. input value</t>
  </si>
  <si>
    <t xml:space="preserve">For relative uncertainty</t>
  </si>
  <si>
    <t xml:space="preserve">`</t>
  </si>
  <si>
    <t xml:space="preserve">Input</t>
  </si>
  <si>
    <t xml:space="preserve">Uncertainty type</t>
  </si>
  <si>
    <t xml:space="preserve">Distribution type</t>
  </si>
  <si>
    <t xml:space="preserve">Standard deviation</t>
  </si>
  <si>
    <t xml:space="preserve">Minimum</t>
  </si>
  <si>
    <t xml:space="preserve">Maximum</t>
  </si>
  <si>
    <t xml:space="preserve">Centered minimum</t>
  </si>
  <si>
    <t xml:space="preserve">Centered maximum</t>
  </si>
  <si>
    <t xml:space="preserve">Shape</t>
  </si>
  <si>
    <t xml:space="preserve">Absolute</t>
  </si>
  <si>
    <t xml:space="preserve">PERT</t>
  </si>
  <si>
    <t xml:space="preserve">Slurry pH</t>
  </si>
  <si>
    <t xml:space="preserve">Triangular</t>
  </si>
  <si>
    <t xml:space="preserve">Relative</t>
  </si>
  <si>
    <t xml:space="preserve">Uniform</t>
  </si>
  <si>
    <t xml:space="preserve">Normal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</si>
  <si>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</si>
  <si>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</si>
  <si>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</si>
  <si>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</si>
  <si>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</si>
  <si>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</si>
  <si>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</si>
  <si>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</si>
  <si>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</si>
  <si>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</si>
  <si>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</si>
  <si>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</si>
  <si>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ALFAM2pars03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</si>
  <si>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</si>
  <si>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</si>
  <si>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</si>
  <si>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</si>
  <si>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</si>
  <si>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</si>
  <si>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</si>
  <si>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</si>
  <si>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</si>
  <si>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</si>
  <si>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</si>
  <si>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</si>
  <si>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</si>
  <si>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</si>
  <si>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</si>
  <si>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</si>
  <si>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</si>
  <si>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</si>
  <si>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</si>
  <si>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</si>
  <si>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</si>
  <si>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</si>
  <si>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</si>
  <si>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</si>
  <si>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</si>
  <si>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</si>
  <si>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</si>
  <si>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</si>
  <si>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</si>
  <si>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</si>
  <si>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</si>
  <si>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</si>
  <si>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</si>
  <si>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</si>
  <si>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</si>
  <si>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</si>
  <si>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</si>
  <si>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</si>
  <si>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</si>
  <si>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</si>
  <si>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</si>
  <si>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</si>
  <si>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</si>
  <si>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</si>
  <si>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</si>
  <si>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</si>
  <si>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</si>
  <si>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</si>
  <si>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</si>
  <si>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</si>
  <si>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</si>
  <si>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Relative or absolute</t>
  </si>
  <si>
    <t xml:space="preserve">Mean or mode</t>
  </si>
  <si>
    <t xml:space="preserve">Distributions</t>
  </si>
  <si>
    <t xml:space="preserve">ALFAM2pars01</t>
  </si>
  <si>
    <t xml:space="preserve">Mean (average)</t>
  </si>
  <si>
    <t xml:space="preserve">Deep</t>
  </si>
  <si>
    <t xml:space="preserve">ALFAM2pars02</t>
  </si>
  <si>
    <t xml:space="preserve">Daily</t>
  </si>
  <si>
    <t xml:space="preserve">CSV2</t>
  </si>
  <si>
    <t xml:space="preserve">Mode (most likely)</t>
  </si>
  <si>
    <t xml:space="preserve">Trailing shoe</t>
  </si>
  <si>
    <t xml:space="preserve">Sub-daily</t>
  </si>
  <si>
    <t xml:space="preserve">xlsx</t>
  </si>
  <si>
    <t xml:space="preserve">CSV and 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</si>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</sst>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5.41"/>
    <col collapsed="false" customWidth="true" hidden="false" outlineLevel="0" max="3" min="3" style="1" width="1.71"/>
    <col collapsed="false" customWidth="false" hidden="false" outlineLevel="0" max="1024" min="4" style="1" width="11.57"/>
  </cols>
  <sheetData>
    <row r="2" customFormat="false" ht="48" hidden="false" customHeight="true" outlineLevel="0" collapsed="false">
      <c r="B2" s="2" t="s">
        <v>0</v>
      </c>
    </row>
    <row r="3" customFormat="false" ht="16.5" hidden="false" customHeight="false" outlineLevel="0" collapsed="false">
      <c r="B3" s="3" t="s">
        <v>1</v>
      </c>
    </row>
    <row r="4" customFormat="false" ht="12.75" hidden="false" customHeight="false" outlineLevel="0" collapsed="false">
      <c r="B4" s="4" t="s">
        <v>2</v>
      </c>
      <c r="D4" s="4" t="s">
        <v>3</v>
      </c>
    </row>
    <row r="5" customFormat="false" ht="12.75" hidden="false" customHeight="false" outlineLevel="0" collapsed="false">
      <c r="B5" s="1" t="s">
        <v>4</v>
      </c>
      <c r="D5" s="1" t="s">
        <v>5</v>
      </c>
    </row>
    <row r="6" customFormat="false" ht="12.75" hidden="false" customHeight="false" outlineLevel="0" collapsed="false">
      <c r="B6" s="1" t="s">
        <v>6</v>
      </c>
      <c r="D6" s="1" t="s">
        <v>7</v>
      </c>
    </row>
    <row r="7" customFormat="false" ht="12.75" hidden="false" customHeight="false" outlineLevel="0" collapsed="false">
      <c r="B7" s="1" t="s">
        <v>8</v>
      </c>
      <c r="D7" s="1" t="s">
        <v>9</v>
      </c>
    </row>
    <row r="8" customFormat="false" ht="12.75" hidden="false" customHeight="false" outlineLevel="0" collapsed="false">
      <c r="B8" s="1" t="s">
        <v>10</v>
      </c>
      <c r="D8" s="1" t="s">
        <v>11</v>
      </c>
    </row>
    <row r="9" customFormat="false" ht="12.75" hidden="false" customHeight="false" outlineLevel="0" collapsed="false">
      <c r="B9" s="1" t="s">
        <v>12</v>
      </c>
      <c r="D9" s="1" t="s">
        <v>13</v>
      </c>
    </row>
    <row r="10" customFormat="false" ht="12.75" hidden="false" customHeight="false" outlineLevel="0" collapsed="false">
      <c r="B10" s="1" t="s">
        <v>14</v>
      </c>
      <c r="D10" s="1" t="s">
        <v>15</v>
      </c>
    </row>
    <row r="11" customFormat="false" ht="12.75" hidden="false" customHeight="false" outlineLevel="0" collapsed="false">
      <c r="B11" s="1" t="s">
        <v>16</v>
      </c>
      <c r="D11" s="1" t="s">
        <v>17</v>
      </c>
    </row>
    <row r="12" customFormat="false" ht="12.75" hidden="false" customHeight="false" outlineLevel="0" collapsed="false">
      <c r="B12" s="1" t="s">
        <v>18</v>
      </c>
      <c r="D12" s="1" t="s">
        <v>19</v>
      </c>
    </row>
    <row r="13" customFormat="false" ht="12.75" hidden="false" customHeight="false" outlineLevel="0" collapsed="false">
      <c r="B13" s="1" t="s">
        <v>20</v>
      </c>
      <c r="D13" s="1" t="s">
        <v>21</v>
      </c>
    </row>
    <row r="15" customFormat="false" ht="12.75" hidden="false" customHeight="false" outlineLevel="0" collapsed="false">
      <c r="B15" s="4" t="s">
        <v>22</v>
      </c>
      <c r="D15" s="4" t="s">
        <v>23</v>
      </c>
    </row>
    <row r="16" customFormat="false" ht="12.75" hidden="false" customHeight="false" outlineLevel="0" collapsed="false">
      <c r="B16" s="5" t="s">
        <v>24</v>
      </c>
    </row>
    <row r="17" customFormat="false" ht="12.75" hidden="false" customHeight="false" outlineLevel="0" collapsed="false">
      <c r="B17" s="6" t="s">
        <v>25</v>
      </c>
      <c r="D17" s="1" t="s">
        <v>26</v>
      </c>
    </row>
    <row r="18" customFormat="false" ht="12.75" hidden="false" customHeight="false" outlineLevel="0" collapsed="false">
      <c r="B18" s="7" t="s">
        <v>27</v>
      </c>
      <c r="D18" s="1" t="s">
        <v>28</v>
      </c>
    </row>
    <row r="19" customFormat="false" ht="12.75" hidden="false" customHeight="false" outlineLevel="0" collapsed="false">
      <c r="B19" s="8" t="s">
        <v>29</v>
      </c>
    </row>
    <row r="20" customFormat="false" ht="12.75" hidden="false" customHeight="false" outlineLevel="0" collapsed="false">
      <c r="B20" s="9" t="s">
        <v>30</v>
      </c>
      <c r="D20" s="1" t="s">
        <v>31</v>
      </c>
    </row>
    <row r="21" customFormat="false" ht="12.75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9.14"/>
    <col collapsed="false" customWidth="false" hidden="false" outlineLevel="0" max="1024" min="2" style="1" width="11.57"/>
  </cols>
  <sheetData>
    <row r="1" s="4" customFormat="true" ht="12.75" hidden="false" customHeight="false" outlineLevel="0" collapsed="false">
      <c r="A1" s="4" t="s">
        <v>153</v>
      </c>
      <c r="B1" s="4" t="s">
        <v>154</v>
      </c>
    </row>
    <row r="2" customFormat="false" ht="12.75" hidden="false" customHeight="false" outlineLevel="0" collapsed="false">
      <c r="A2" s="28" t="s">
        <v>155</v>
      </c>
      <c r="B2" s="29" t="s">
        <v>156</v>
      </c>
    </row>
    <row r="3" customFormat="false" ht="12.75" hidden="false" customHeight="false" outlineLevel="0" collapsed="false">
      <c r="A3" s="30" t="s">
        <v>157</v>
      </c>
      <c r="B3" s="31" t="s">
        <v>158</v>
      </c>
    </row>
    <row r="4" customFormat="false" ht="12.75" hidden="false" customHeight="false" outlineLevel="0" collapsed="false">
      <c r="A4" s="33" t="s">
        <v>159</v>
      </c>
      <c r="B4" s="34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0" activeCellId="0" sqref="B2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55" width="26.29"/>
    <col collapsed="false" customWidth="true" hidden="false" outlineLevel="0" max="3" min="2" style="11" width="19.3"/>
    <col collapsed="false" customWidth="true" hidden="false" outlineLevel="0" max="4" min="4" style="11" width="11.42"/>
    <col collapsed="false" customWidth="true" hidden="false" outlineLevel="0" max="5" min="5" style="11" width="17"/>
    <col collapsed="false" customWidth="true" hidden="false" outlineLevel="0" max="6" min="6" style="11" width="15.15"/>
    <col collapsed="false" customWidth="true" hidden="false" outlineLevel="0" max="7" min="7" style="11" width="15.57"/>
    <col collapsed="false" customWidth="true" hidden="false" outlineLevel="0" max="8" min="8" style="11" width="15.15"/>
    <col collapsed="false" customWidth="true" hidden="false" outlineLevel="0" max="9" min="9" style="11" width="18.58"/>
    <col collapsed="false" customWidth="true" hidden="false" outlineLevel="0" max="10" min="10" style="11" width="13.29"/>
    <col collapsed="false" customWidth="true" hidden="false" outlineLevel="0" max="11" min="11" style="11" width="18.42"/>
    <col collapsed="false" customWidth="true" hidden="false" outlineLevel="0" max="12" min="12" style="11" width="12.71"/>
    <col collapsed="false" customWidth="true" hidden="false" outlineLevel="0" max="13" min="13" style="11" width="17.59"/>
    <col collapsed="false" customWidth="true" hidden="false" outlineLevel="0" max="14" min="14" style="11" width="15"/>
    <col collapsed="false" customWidth="true" hidden="false" outlineLevel="0" max="15" min="15" style="11" width="15.71"/>
    <col collapsed="false" customWidth="false" hidden="false" outlineLevel="0" max="1024" min="16" style="11" width="11.57"/>
  </cols>
  <sheetData>
    <row r="1" s="57" customFormat="true" ht="12.75" hidden="false" customHeight="false" outlineLevel="0" collapsed="false">
      <c r="A1" s="56" t="s">
        <v>161</v>
      </c>
      <c r="B1" s="11"/>
      <c r="C1" s="11"/>
      <c r="D1" s="11"/>
    </row>
    <row r="2" customFormat="false" ht="12.75" hidden="false" customHeight="false" outlineLevel="0" collapsed="false">
      <c r="A2" s="58" t="str">
        <f aca="false">Locations!A1</f>
        <v>Location key</v>
      </c>
      <c r="B2" s="57" t="str">
        <f aca="false">Locations!B1</f>
        <v>Aggregation group 1</v>
      </c>
      <c r="C2" s="57" t="str">
        <f aca="false">Locations!C1</f>
        <v>Aggregation group 2</v>
      </c>
      <c r="D2" s="57" t="str">
        <f aca="false">Locations!D1</f>
        <v>Description</v>
      </c>
      <c r="E2" s="57"/>
      <c r="F2" s="57"/>
      <c r="G2" s="57"/>
      <c r="H2" s="57"/>
      <c r="I2" s="57"/>
    </row>
    <row r="3" customFormat="false" ht="12.75" hidden="false" customHeight="false" outlineLevel="0" collapsed="false">
      <c r="A3" s="55" t="s">
        <v>162</v>
      </c>
      <c r="B3" s="11" t="s">
        <v>163</v>
      </c>
      <c r="C3" s="11" t="s">
        <v>164</v>
      </c>
      <c r="D3" s="11" t="s">
        <v>165</v>
      </c>
    </row>
    <row r="5" s="57" customFormat="true" ht="12.75" hidden="false" customHeight="false" outlineLevel="0" collapsed="false">
      <c r="A5" s="56" t="s">
        <v>6</v>
      </c>
      <c r="B5" s="11"/>
      <c r="C5" s="11"/>
      <c r="D5" s="11"/>
    </row>
    <row r="6" customFormat="false" ht="12.75" hidden="false" customHeight="false" outlineLevel="0" collapsed="false">
      <c r="A6" s="58" t="str">
        <f aca="false">'Slurry composition'!A1</f>
        <v>Slurry key</v>
      </c>
      <c r="B6" s="57" t="str">
        <f aca="false">'Slurry composition'!B1</f>
        <v>Animal</v>
      </c>
      <c r="C6" s="57" t="str">
        <f aca="false">'Slurry composition'!C1</f>
        <v>Dry matter</v>
      </c>
      <c r="D6" s="57" t="str">
        <f aca="false">'Slurry composition'!D1</f>
        <v>TAN</v>
      </c>
      <c r="E6" s="57" t="str">
        <f aca="false">'Slurry composition'!E1</f>
        <v>pH</v>
      </c>
    </row>
    <row r="7" customFormat="false" ht="12.75" hidden="false" customHeight="false" outlineLevel="0" collapsed="false">
      <c r="A7" s="55" t="s">
        <v>166</v>
      </c>
      <c r="B7" s="11" t="s">
        <v>167</v>
      </c>
      <c r="C7" s="11" t="s">
        <v>168</v>
      </c>
      <c r="D7" s="11" t="s">
        <v>169</v>
      </c>
      <c r="E7" s="11" t="s">
        <v>170</v>
      </c>
    </row>
    <row r="9" s="57" customFormat="true" ht="12.75" hidden="false" customHeight="false" outlineLevel="0" collapsed="false">
      <c r="A9" s="56" t="s">
        <v>8</v>
      </c>
      <c r="B9" s="11"/>
      <c r="C9" s="11"/>
      <c r="D9" s="11"/>
    </row>
    <row r="10" customFormat="false" ht="12.75" hidden="false" customHeight="false" outlineLevel="0" collapsed="false">
      <c r="A10" s="58" t="str">
        <f aca="false">Application!A1</f>
        <v>Application event name</v>
      </c>
      <c r="B10" s="57" t="str">
        <f aca="false">Application!B1</f>
        <v>Location key</v>
      </c>
      <c r="C10" s="57" t="str">
        <f aca="false">Application!C1</f>
        <v>Application year</v>
      </c>
      <c r="D10" s="57" t="str">
        <f aca="false">Application!D1</f>
        <v>Slurry key</v>
      </c>
      <c r="E10" s="57" t="str">
        <f aca="false">Application!E1</f>
        <v>Slurry application</v>
      </c>
      <c r="F10" s="57" t="str">
        <f aca="false">Application!F1</f>
        <v>TAN application</v>
      </c>
      <c r="G10" s="57" t="str">
        <f aca="false">Application!G1</f>
        <v>Application area</v>
      </c>
      <c r="H10" s="57" t="str">
        <f aca="false">Application!H1</f>
        <v>Application rate</v>
      </c>
      <c r="I10" s="57" t="str">
        <f aca="false">Application!I1</f>
        <v>Application method</v>
      </c>
      <c r="J10" s="57" t="str">
        <f aca="false">Application!J1</f>
        <v>Incorporation</v>
      </c>
      <c r="K10" s="57" t="str">
        <f aca="false">Application!K1</f>
        <v>Incorporation delay</v>
      </c>
      <c r="L10" s="57" t="str">
        <f aca="false">Application!L1</f>
        <v>Weather year</v>
      </c>
      <c r="M10" s="57" t="str">
        <f aca="false">Application!M1</f>
        <v>Application month</v>
      </c>
      <c r="N10" s="57" t="str">
        <f aca="false">Application!N1</f>
        <v>Application day</v>
      </c>
      <c r="O10" s="57"/>
    </row>
    <row r="11" customFormat="false" ht="12.75" hidden="false" customHeight="false" outlineLevel="0" collapsed="false">
      <c r="A11" s="55" t="s">
        <v>171</v>
      </c>
      <c r="B11" s="11" t="s">
        <v>162</v>
      </c>
      <c r="C11" s="11" t="s">
        <v>172</v>
      </c>
      <c r="D11" s="11" t="s">
        <v>166</v>
      </c>
      <c r="E11" s="11" t="s">
        <v>173</v>
      </c>
      <c r="F11" s="11" t="s">
        <v>174</v>
      </c>
      <c r="G11" s="11" t="s">
        <v>175</v>
      </c>
      <c r="H11" s="11" t="s">
        <v>176</v>
      </c>
      <c r="I11" s="11" t="s">
        <v>177</v>
      </c>
      <c r="J11" s="11" t="s">
        <v>178</v>
      </c>
      <c r="K11" s="11" t="s">
        <v>179</v>
      </c>
      <c r="L11" s="11" t="s">
        <v>180</v>
      </c>
      <c r="M11" s="11" t="s">
        <v>181</v>
      </c>
      <c r="N11" s="11" t="s">
        <v>182</v>
      </c>
    </row>
    <row r="13" customFormat="false" ht="12.75" hidden="false" customHeight="false" outlineLevel="0" collapsed="false">
      <c r="A13" s="56" t="s">
        <v>16</v>
      </c>
    </row>
    <row r="14" customFormat="false" ht="12.75" hidden="false" customHeight="false" outlineLevel="0" collapsed="false">
      <c r="A14" s="58" t="str">
        <f aca="false">Defaults!A2</f>
        <v>Application day of month</v>
      </c>
      <c r="B14" s="11" t="s">
        <v>182</v>
      </c>
      <c r="C14" s="57"/>
      <c r="D14" s="57"/>
    </row>
    <row r="15" customFormat="false" ht="12.75" hidden="false" customHeight="false" outlineLevel="0" collapsed="false">
      <c r="A15" s="59" t="str">
        <f aca="false">Defaults!A3</f>
        <v>Application time</v>
      </c>
      <c r="B15" s="11" t="s">
        <v>183</v>
      </c>
    </row>
    <row r="16" customFormat="false" ht="12.75" hidden="false" customHeight="false" outlineLevel="0" collapsed="false">
      <c r="A16" s="58" t="str">
        <f aca="false">Defaults!A4</f>
        <v>Application rate</v>
      </c>
      <c r="B16" s="11" t="s">
        <v>176</v>
      </c>
    </row>
    <row r="17" customFormat="false" ht="12.75" hidden="false" customHeight="false" outlineLevel="0" collapsed="false">
      <c r="A17" s="58" t="str">
        <f aca="false">Defaults!A5</f>
        <v>Slurry dry matter</v>
      </c>
      <c r="B17" s="11" t="s">
        <v>168</v>
      </c>
    </row>
    <row r="18" customFormat="false" ht="12.75" hidden="false" customHeight="false" outlineLevel="0" collapsed="false">
      <c r="A18" s="58" t="str">
        <f aca="false">Defaults!A6</f>
        <v>Slurry pH</v>
      </c>
      <c r="B18" s="11" t="s">
        <v>170</v>
      </c>
    </row>
    <row r="19" customFormat="false" ht="12.75" hidden="false" customHeight="false" outlineLevel="0" collapsed="false">
      <c r="A19" s="58" t="str">
        <f aca="false">Defaults!A7</f>
        <v>Slurry TAN</v>
      </c>
      <c r="B19" s="11" t="s">
        <v>169</v>
      </c>
    </row>
    <row r="20" customFormat="false" ht="12.75" hidden="false" customHeight="false" outlineLevel="0" collapsed="false">
      <c r="A20" s="58"/>
    </row>
    <row r="21" customFormat="false" ht="12.75" hidden="false" customHeight="false" outlineLevel="0" collapsed="false">
      <c r="A21" s="56" t="s">
        <v>10</v>
      </c>
    </row>
    <row r="22" customFormat="false" ht="12.75" hidden="false" customHeight="false" outlineLevel="0" collapsed="false">
      <c r="A22" s="58" t="str">
        <f aca="false">Settings!A2</f>
        <v>Include input uncertainty?</v>
      </c>
      <c r="B22" s="11" t="s">
        <v>184</v>
      </c>
    </row>
    <row r="23" customFormat="false" ht="12.75" hidden="false" customHeight="false" outlineLevel="0" collapsed="false">
      <c r="A23" s="58" t="str">
        <f aca="false">Settings!A3</f>
        <v>Include par uncertainty?</v>
      </c>
      <c r="B23" s="11" t="s">
        <v>185</v>
      </c>
    </row>
    <row r="24" customFormat="false" ht="12.75" hidden="false" customHeight="false" outlineLevel="0" collapsed="false">
      <c r="A24" s="58" t="str">
        <f aca="false">Settings!A4</f>
        <v>Uncertainty iterations</v>
      </c>
      <c r="B24" s="11" t="s">
        <v>186</v>
      </c>
    </row>
    <row r="25" customFormat="false" ht="12.75" hidden="false" customHeight="false" outlineLevel="0" collapsed="false">
      <c r="A25" s="58" t="str">
        <f aca="false">Settings!A5</f>
        <v>Confidence level</v>
      </c>
      <c r="B25" s="11" t="s">
        <v>187</v>
      </c>
    </row>
    <row r="26" customFormat="false" ht="12.75" hidden="false" customHeight="false" outlineLevel="0" collapsed="false">
      <c r="A26" s="58" t="str">
        <f aca="false">Settings!A6</f>
        <v>Weather resolution</v>
      </c>
      <c r="B26" s="11" t="s">
        <v>188</v>
      </c>
    </row>
    <row r="27" customFormat="false" ht="12.75" hidden="false" customHeight="false" outlineLevel="0" collapsed="false">
      <c r="A27" s="58" t="str">
        <f aca="false">Settings!A7</f>
        <v>Output digits</v>
      </c>
      <c r="B27" s="11" t="s">
        <v>189</v>
      </c>
    </row>
    <row r="28" customFormat="false" ht="12.75" hidden="false" customHeight="false" outlineLevel="0" collapsed="false">
      <c r="A28" s="58" t="str">
        <f aca="false">Settings!A8</f>
        <v>Output file name</v>
      </c>
      <c r="B28" s="11" t="s">
        <v>190</v>
      </c>
    </row>
    <row r="29" customFormat="false" ht="12.75" hidden="false" customHeight="false" outlineLevel="0" collapsed="false">
      <c r="A29" s="58" t="str">
        <f aca="false">Settings!A9</f>
        <v>Overwrite output?</v>
      </c>
      <c r="B29" s="11" t="s">
        <v>191</v>
      </c>
    </row>
    <row r="30" customFormat="false" ht="12.75" hidden="false" customHeight="false" outlineLevel="0" collapsed="false">
      <c r="A30" s="58" t="str">
        <f aca="false">Settings!A10</f>
        <v>Type of output</v>
      </c>
      <c r="B30" s="11" t="s">
        <v>192</v>
      </c>
    </row>
    <row r="31" customFormat="false" ht="12.75" hidden="false" customHeight="false" outlineLevel="0" collapsed="false">
      <c r="A31" s="58"/>
    </row>
    <row r="32" customFormat="false" ht="12.75" hidden="false" customHeight="false" outlineLevel="0" collapsed="false">
      <c r="A32" s="56" t="s">
        <v>18</v>
      </c>
    </row>
    <row r="33" customFormat="false" ht="12.75" hidden="false" customHeight="false" outlineLevel="0" collapsed="false">
      <c r="A33" s="58" t="str">
        <f aca="false">Reproducibility!A2</f>
        <v>Parameter set</v>
      </c>
      <c r="B33" s="11" t="s">
        <v>193</v>
      </c>
    </row>
    <row r="34" customFormat="false" ht="12.75" hidden="false" customHeight="false" outlineLevel="0" collapsed="false">
      <c r="A34" s="58" t="str">
        <f aca="false">Reproducibility!A3</f>
        <v>Uncertainty seed</v>
      </c>
      <c r="B34" s="11" t="s">
        <v>194</v>
      </c>
    </row>
    <row r="35" customFormat="false" ht="12.75" hidden="false" customHeight="false" outlineLevel="0" collapsed="false">
      <c r="A35" s="58" t="str">
        <f aca="false">Reproducibility!A4</f>
        <v>Emission duration (h)</v>
      </c>
      <c r="B35" s="11" t="s">
        <v>195</v>
      </c>
    </row>
    <row r="36" customFormat="false" ht="12.75" hidden="false" customHeight="false" outlineLevel="0" collapsed="false">
      <c r="A36" s="58"/>
    </row>
    <row r="37" customFormat="false" ht="12.75" hidden="false" customHeight="false" outlineLevel="0" collapsed="false">
      <c r="A37" s="58"/>
    </row>
    <row r="38" customFormat="false" ht="12.75" hidden="false" customHeight="false" outlineLevel="0" collapsed="false">
      <c r="A38" s="58"/>
    </row>
    <row r="39" customFormat="false" ht="12.75" hidden="false" customHeight="false" outlineLevel="0" collapsed="false">
      <c r="A39" s="58"/>
    </row>
    <row r="40" customFormat="false" ht="12.75" hidden="false" customHeight="false" outlineLevel="0" collapsed="false">
      <c r="A40" s="58"/>
    </row>
    <row r="41" customFormat="false" ht="12.75" hidden="false" customHeight="false" outlineLevel="0" collapsed="false">
      <c r="A41" s="58"/>
    </row>
    <row r="42" customFormat="false" ht="12.75" hidden="false" customHeight="false" outlineLevel="0" collapsed="false">
      <c r="A42" s="58"/>
    </row>
    <row r="43" customFormat="false" ht="12.75" hidden="false" customHeight="false" outlineLevel="0" collapsed="false">
      <c r="A43" s="58"/>
    </row>
    <row r="44" customFormat="false" ht="12.75" hidden="false" customHeight="false" outlineLevel="0" collapsed="false">
      <c r="A44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21.16"/>
    <col collapsed="false" customWidth="true" hidden="false" outlineLevel="0" max="3" min="3" style="0" width="15.1"/>
    <col collapsed="false" customWidth="true" hidden="false" outlineLevel="0" max="4" min="4" style="0" width="13.32"/>
    <col collapsed="false" customWidth="true" hidden="false" outlineLevel="0" max="5" min="5" style="0" width="7.56"/>
    <col collapsed="false" customWidth="true" hidden="false" outlineLevel="0" max="6" min="6" style="0" width="14.11"/>
    <col collapsed="false" customWidth="true" hidden="false" outlineLevel="0" max="7" min="7" style="0" width="19.57"/>
    <col collapsed="false" customWidth="true" hidden="false" outlineLevel="0" max="8" min="8" style="0" width="16.89"/>
  </cols>
  <sheetData>
    <row r="1" s="60" customFormat="true" ht="12.8" hidden="false" customHeight="false" outlineLevel="0" collapsed="false">
      <c r="A1" s="60" t="s">
        <v>196</v>
      </c>
      <c r="B1" s="60" t="s">
        <v>197</v>
      </c>
      <c r="C1" s="60" t="s">
        <v>198</v>
      </c>
      <c r="D1" s="60" t="s">
        <v>199</v>
      </c>
      <c r="E1" s="60" t="s">
        <v>200</v>
      </c>
      <c r="F1" s="60" t="s">
        <v>201</v>
      </c>
      <c r="G1" s="60" t="s">
        <v>202</v>
      </c>
      <c r="H1" s="60" t="s">
        <v>203</v>
      </c>
      <c r="I1" s="60" t="s">
        <v>204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77</v>
      </c>
      <c r="B2" s="0" t="s">
        <v>78</v>
      </c>
      <c r="C2" s="0" t="s">
        <v>205</v>
      </c>
      <c r="D2" s="0" t="s">
        <v>91</v>
      </c>
      <c r="E2" s="0" t="s">
        <v>85</v>
      </c>
      <c r="F2" s="0" t="s">
        <v>97</v>
      </c>
      <c r="G2" s="0" t="s">
        <v>135</v>
      </c>
      <c r="H2" s="0" t="s">
        <v>206</v>
      </c>
      <c r="I2" s="0" t="s">
        <v>137</v>
      </c>
    </row>
    <row r="3" customFormat="false" ht="12.8" hidden="false" customHeight="false" outlineLevel="0" collapsed="false">
      <c r="A3" s="0" t="s">
        <v>75</v>
      </c>
      <c r="B3" s="0" t="s">
        <v>207</v>
      </c>
      <c r="C3" s="0" t="s">
        <v>208</v>
      </c>
      <c r="D3" s="0" t="s">
        <v>209</v>
      </c>
      <c r="E3" s="0" t="s">
        <v>87</v>
      </c>
      <c r="F3" s="0" t="s">
        <v>210</v>
      </c>
      <c r="G3" s="0" t="s">
        <v>131</v>
      </c>
      <c r="H3" s="0" t="s">
        <v>211</v>
      </c>
      <c r="I3" s="0" t="s">
        <v>136</v>
      </c>
    </row>
    <row r="4" customFormat="false" ht="12.8" hidden="false" customHeight="false" outlineLevel="0" collapsed="false">
      <c r="A4" s="0" t="s">
        <v>212</v>
      </c>
      <c r="C4" s="0" t="s">
        <v>150</v>
      </c>
      <c r="D4" s="0" t="s">
        <v>213</v>
      </c>
      <c r="F4" s="0" t="s">
        <v>214</v>
      </c>
      <c r="I4" s="0" t="s">
        <v>132</v>
      </c>
    </row>
    <row r="5" customFormat="false" ht="12.8" hidden="false" customHeight="false" outlineLevel="0" collapsed="false">
      <c r="A5" s="0" t="s">
        <v>80</v>
      </c>
      <c r="F5" s="0" t="s">
        <v>215</v>
      </c>
      <c r="I5" s="0" t="s">
        <v>134</v>
      </c>
    </row>
    <row r="6" customFormat="false" ht="12.8" hidden="false" customHeight="false" outlineLevel="0" collapsed="false">
      <c r="A6" s="0" t="s">
        <v>216</v>
      </c>
      <c r="F6" s="0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9"/>
    <col collapsed="false" customWidth="true" hidden="false" outlineLevel="0" max="2" min="2" style="11" width="19.3"/>
    <col collapsed="false" customWidth="true" hidden="false" outlineLevel="0" max="3" min="3" style="11" width="21.29"/>
    <col collapsed="false" customWidth="true" hidden="false" outlineLevel="0" max="4" min="4" style="12" width="17.71"/>
    <col collapsed="false" customWidth="false" hidden="false" outlineLevel="0" max="1018" min="5" style="13" width="11.57"/>
    <col collapsed="false" customWidth="false" hidden="false" outlineLevel="0" max="1024" min="1019" style="1" width="11.57"/>
  </cols>
  <sheetData>
    <row r="1" s="15" customFormat="true" ht="12.75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75" hidden="false" customHeight="false" outlineLevel="0" collapsed="false">
      <c r="A2" s="16" t="n">
        <v>1000</v>
      </c>
      <c r="B2" s="17" t="s">
        <v>37</v>
      </c>
      <c r="C2" s="17"/>
      <c r="D2" s="18" t="s">
        <v>38</v>
      </c>
    </row>
    <row r="3" customFormat="false" ht="12.75" hidden="false" customHeight="false" outlineLevel="0" collapsed="false">
      <c r="A3" s="10" t="n">
        <v>1001</v>
      </c>
      <c r="B3" s="11" t="s">
        <v>37</v>
      </c>
      <c r="D3" s="12" t="s">
        <v>39</v>
      </c>
    </row>
    <row r="4" customFormat="false" ht="12.75" hidden="false" customHeight="false" outlineLevel="0" collapsed="false">
      <c r="A4" s="10" t="n">
        <v>1002</v>
      </c>
      <c r="B4" s="11" t="s">
        <v>40</v>
      </c>
      <c r="D4" s="12" t="s">
        <v>41</v>
      </c>
    </row>
    <row r="5" customFormat="false" ht="12.75" hidden="false" customHeight="false" outlineLevel="0" collapsed="false">
      <c r="A5" s="10" t="n">
        <v>1003</v>
      </c>
      <c r="B5" s="11" t="s">
        <v>42</v>
      </c>
      <c r="D5" s="12" t="s">
        <v>43</v>
      </c>
    </row>
    <row r="6" customFormat="false" ht="12.75" hidden="false" customHeight="false" outlineLevel="0" collapsed="false">
      <c r="A6" s="10" t="n">
        <v>1004</v>
      </c>
      <c r="B6" s="11" t="s">
        <v>42</v>
      </c>
      <c r="D6" s="12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29"/>
    <col collapsed="false" customWidth="true" hidden="false" outlineLevel="0" max="2" min="2" style="11" width="11.71"/>
    <col collapsed="false" customWidth="true" hidden="false" outlineLevel="0" max="3" min="3" style="11" width="13.86"/>
    <col collapsed="false" customWidth="true" hidden="false" outlineLevel="0" max="4" min="4" style="11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="15" customFormat="true" ht="12.75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16" t="s">
        <v>50</v>
      </c>
      <c r="B3" s="17" t="s">
        <v>51</v>
      </c>
      <c r="C3" s="17" t="n">
        <v>7</v>
      </c>
      <c r="D3" s="17" t="n">
        <v>3</v>
      </c>
      <c r="E3" s="18" t="n">
        <v>7</v>
      </c>
    </row>
    <row r="4" customFormat="false" ht="12.75" hidden="false" customHeight="false" outlineLevel="0" collapsed="false">
      <c r="A4" s="10" t="s">
        <v>52</v>
      </c>
      <c r="B4" s="11" t="s">
        <v>51</v>
      </c>
      <c r="C4" s="11" t="n">
        <v>6</v>
      </c>
      <c r="D4" s="11" t="n">
        <v>3.5</v>
      </c>
      <c r="E4" s="12" t="n">
        <v>7</v>
      </c>
    </row>
    <row r="5" customFormat="false" ht="12.75" hidden="false" customHeight="false" outlineLevel="0" collapsed="false">
      <c r="A5" s="10" t="s">
        <v>53</v>
      </c>
      <c r="B5" s="11" t="s">
        <v>54</v>
      </c>
      <c r="C5" s="11" t="n">
        <v>5</v>
      </c>
      <c r="D5" s="11" t="n">
        <v>4</v>
      </c>
      <c r="E5" s="12" t="n">
        <v>7.1</v>
      </c>
    </row>
    <row r="6" customFormat="false" ht="12.75" hidden="false" customHeight="false" outlineLevel="0" collapsed="false">
      <c r="A6" s="10" t="s">
        <v>55</v>
      </c>
      <c r="B6" s="11" t="s">
        <v>54</v>
      </c>
      <c r="C6" s="11" t="n">
        <v>4</v>
      </c>
      <c r="D6" s="11" t="n">
        <v>4.5</v>
      </c>
      <c r="E6" s="12" t="n">
        <v>7.1</v>
      </c>
    </row>
    <row r="7" customFormat="false" ht="12.75" hidden="false" customHeight="false" outlineLevel="0" collapsed="false">
      <c r="A7" s="10" t="s">
        <v>56</v>
      </c>
      <c r="B7" s="11" t="s">
        <v>54</v>
      </c>
      <c r="C7" s="11" t="n">
        <v>3</v>
      </c>
      <c r="D7" s="11" t="n">
        <v>4</v>
      </c>
      <c r="E7" s="12" t="n">
        <v>7.4</v>
      </c>
    </row>
    <row r="8" customFormat="false" ht="12.75" hidden="false" customHeight="false" outlineLevel="0" collapsed="false">
      <c r="A8" s="10" t="s">
        <v>57</v>
      </c>
      <c r="B8" s="11" t="s">
        <v>54</v>
      </c>
      <c r="C8" s="11" t="n">
        <v>3</v>
      </c>
      <c r="D8" s="11" t="n">
        <v>4</v>
      </c>
      <c r="E8" s="1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1" width="36.71"/>
    <col collapsed="false" customWidth="true" hidden="false" outlineLevel="0" max="2" min="2" style="20" width="17.71"/>
    <col collapsed="false" customWidth="true" hidden="false" outlineLevel="0" max="3" min="3" style="11" width="17.71"/>
    <col collapsed="false" customWidth="true" hidden="false" outlineLevel="0" max="4" min="4" style="20" width="16.29"/>
    <col collapsed="false" customWidth="true" hidden="false" outlineLevel="0" max="6" min="5" style="11" width="19.71"/>
    <col collapsed="false" customWidth="true" hidden="false" outlineLevel="0" max="7" min="7" style="11" width="19.3"/>
    <col collapsed="false" customWidth="true" hidden="false" outlineLevel="0" max="8" min="8" style="11" width="18.58"/>
    <col collapsed="false" customWidth="true" hidden="false" outlineLevel="0" max="9" min="9" style="21" width="18.58"/>
    <col collapsed="false" customWidth="true" hidden="false" outlineLevel="0" max="10" min="10" style="21" width="17.71"/>
    <col collapsed="false" customWidth="true" hidden="false" outlineLevel="0" max="11" min="11" style="11" width="19.3"/>
    <col collapsed="false" customWidth="true" hidden="false" outlineLevel="0" max="12" min="12" style="11" width="17.71"/>
    <col collapsed="false" customWidth="true" hidden="false" outlineLevel="0" max="13" min="13" style="11" width="24.57"/>
    <col collapsed="false" customWidth="true" hidden="false" outlineLevel="0" max="14" min="14" style="12" width="16.41"/>
    <col collapsed="false" customWidth="false" hidden="false" outlineLevel="0" max="1022" min="15" style="13" width="11.57"/>
    <col collapsed="false" customWidth="false" hidden="false" outlineLevel="0" max="1024" min="1023" style="1" width="11.57"/>
  </cols>
  <sheetData>
    <row r="1" s="15" customFormat="true" ht="12.75" hidden="false" customHeight="false" outlineLevel="0" collapsed="false">
      <c r="A1" s="15" t="s">
        <v>58</v>
      </c>
      <c r="B1" s="14" t="s">
        <v>34</v>
      </c>
      <c r="C1" s="15" t="s">
        <v>59</v>
      </c>
      <c r="D1" s="14" t="s">
        <v>45</v>
      </c>
      <c r="E1" s="15" t="s">
        <v>60</v>
      </c>
      <c r="F1" s="15" t="s">
        <v>61</v>
      </c>
      <c r="G1" s="15" t="s">
        <v>62</v>
      </c>
      <c r="H1" s="15" t="s">
        <v>63</v>
      </c>
      <c r="I1" s="22" t="s">
        <v>64</v>
      </c>
      <c r="J1" s="22" t="s">
        <v>65</v>
      </c>
      <c r="K1" s="15" t="s">
        <v>66</v>
      </c>
      <c r="L1" s="15" t="s">
        <v>67</v>
      </c>
      <c r="M1" s="15" t="s">
        <v>68</v>
      </c>
      <c r="N1" s="15" t="s">
        <v>69</v>
      </c>
      <c r="AMI1" s="1"/>
      <c r="AMJ1" s="1"/>
    </row>
    <row r="2" s="15" customFormat="true" ht="12.75" hidden="false" customHeight="false" outlineLevel="0" collapsed="false">
      <c r="A2" s="15" t="s">
        <v>70</v>
      </c>
      <c r="B2" s="14" t="s">
        <v>70</v>
      </c>
      <c r="C2" s="15" t="s">
        <v>71</v>
      </c>
      <c r="D2" s="14" t="s">
        <v>70</v>
      </c>
      <c r="E2" s="23" t="str">
        <f aca="false">Units!B2</f>
        <v>t</v>
      </c>
      <c r="F2" s="23" t="str">
        <f aca="false">Units!B2</f>
        <v>t</v>
      </c>
      <c r="G2" s="23" t="str">
        <f aca="false">Units!B4</f>
        <v>ha</v>
      </c>
      <c r="H2" s="23" t="str">
        <f aca="false">Units!B5</f>
        <v>t/ha</v>
      </c>
      <c r="I2" s="22" t="s">
        <v>70</v>
      </c>
      <c r="J2" s="22" t="s">
        <v>70</v>
      </c>
      <c r="K2" s="15" t="str">
        <f aca="false">Units!B8</f>
        <v>hr</v>
      </c>
      <c r="L2" s="15" t="s">
        <v>71</v>
      </c>
      <c r="M2" s="15" t="s">
        <v>72</v>
      </c>
      <c r="N2" s="15" t="s">
        <v>73</v>
      </c>
      <c r="AMI2" s="1"/>
      <c r="AMJ2" s="1"/>
    </row>
    <row r="3" customFormat="false" ht="12.75" hidden="false" customHeight="false" outlineLevel="0" collapsed="false">
      <c r="A3" s="11" t="s">
        <v>74</v>
      </c>
      <c r="B3" s="20" t="n">
        <v>1000</v>
      </c>
      <c r="C3" s="11" t="n">
        <v>2019</v>
      </c>
      <c r="D3" s="20" t="s">
        <v>50</v>
      </c>
      <c r="F3" s="11" t="n">
        <v>350</v>
      </c>
      <c r="I3" s="21" t="s">
        <v>75</v>
      </c>
      <c r="L3" s="11" t="n">
        <v>2019</v>
      </c>
      <c r="M3" s="11" t="n">
        <v>4</v>
      </c>
    </row>
    <row r="4" customFormat="false" ht="12.75" hidden="false" customHeight="false" outlineLevel="0" collapsed="false">
      <c r="A4" s="11" t="s">
        <v>76</v>
      </c>
      <c r="B4" s="20" t="n">
        <v>1000</v>
      </c>
      <c r="C4" s="11" t="n">
        <v>2019</v>
      </c>
      <c r="D4" s="20" t="s">
        <v>50</v>
      </c>
      <c r="F4" s="11" t="n">
        <v>720</v>
      </c>
      <c r="I4" s="21" t="s">
        <v>77</v>
      </c>
      <c r="J4" s="21" t="s">
        <v>78</v>
      </c>
      <c r="K4" s="11" t="n">
        <v>4</v>
      </c>
      <c r="L4" s="11" t="n">
        <v>2019</v>
      </c>
      <c r="M4" s="11" t="n">
        <v>6</v>
      </c>
    </row>
    <row r="5" customFormat="false" ht="12.75" hidden="false" customHeight="false" outlineLevel="0" collapsed="false">
      <c r="A5" s="11" t="s">
        <v>79</v>
      </c>
      <c r="B5" s="20" t="n">
        <v>1000</v>
      </c>
      <c r="C5" s="11" t="n">
        <v>2019</v>
      </c>
      <c r="D5" s="20" t="s">
        <v>53</v>
      </c>
      <c r="F5" s="11" t="n">
        <v>1240</v>
      </c>
      <c r="I5" s="21" t="s">
        <v>80</v>
      </c>
      <c r="L5" s="11" t="n">
        <v>2019</v>
      </c>
      <c r="M5" s="11" t="n">
        <v>9</v>
      </c>
    </row>
    <row r="6" customFormat="false" ht="12.75" hidden="false" customHeight="false" outlineLevel="0" collapsed="false">
      <c r="A6" s="11" t="s">
        <v>81</v>
      </c>
      <c r="B6" s="20" t="n">
        <v>1001</v>
      </c>
      <c r="C6" s="11" t="n">
        <v>2019</v>
      </c>
      <c r="D6" s="20" t="s">
        <v>56</v>
      </c>
      <c r="F6" s="11" t="n">
        <v>3520</v>
      </c>
      <c r="I6" s="21" t="s">
        <v>75</v>
      </c>
      <c r="L6" s="11" t="n">
        <v>2019</v>
      </c>
      <c r="M6" s="11" t="n">
        <v>5</v>
      </c>
    </row>
    <row r="7" customFormat="false" ht="12.75" hidden="false" customHeight="false" outlineLevel="0" collapsed="false">
      <c r="A7" s="11" t="s">
        <v>74</v>
      </c>
      <c r="B7" s="20" t="n">
        <v>1000</v>
      </c>
      <c r="C7" s="11" t="n">
        <v>2020</v>
      </c>
      <c r="D7" s="20" t="s">
        <v>52</v>
      </c>
      <c r="F7" s="11" t="n">
        <v>420</v>
      </c>
      <c r="I7" s="21" t="s">
        <v>75</v>
      </c>
      <c r="L7" s="11" t="n">
        <v>2020</v>
      </c>
      <c r="M7" s="11" t="n">
        <v>4</v>
      </c>
    </row>
    <row r="8" customFormat="false" ht="12.75" hidden="false" customHeight="false" outlineLevel="0" collapsed="false">
      <c r="A8" s="11" t="s">
        <v>76</v>
      </c>
      <c r="B8" s="20" t="n">
        <v>1000</v>
      </c>
      <c r="C8" s="11" t="n">
        <v>2020</v>
      </c>
      <c r="D8" s="20" t="s">
        <v>52</v>
      </c>
      <c r="F8" s="11" t="n">
        <v>1000</v>
      </c>
      <c r="I8" s="21" t="s">
        <v>77</v>
      </c>
      <c r="J8" s="21" t="s">
        <v>78</v>
      </c>
      <c r="K8" s="11" t="n">
        <v>2</v>
      </c>
      <c r="L8" s="11" t="n">
        <v>2020</v>
      </c>
      <c r="M8" s="11" t="n">
        <v>6</v>
      </c>
    </row>
    <row r="9" customFormat="false" ht="12.75" hidden="false" customHeight="false" outlineLevel="0" collapsed="false">
      <c r="A9" s="11" t="s">
        <v>79</v>
      </c>
      <c r="B9" s="20" t="n">
        <v>1000</v>
      </c>
      <c r="C9" s="11" t="n">
        <v>2020</v>
      </c>
      <c r="D9" s="20" t="s">
        <v>55</v>
      </c>
      <c r="F9" s="11" t="n">
        <v>1190</v>
      </c>
      <c r="I9" s="21" t="s">
        <v>80</v>
      </c>
      <c r="L9" s="11" t="n">
        <v>2020</v>
      </c>
      <c r="M9" s="11" t="n">
        <v>9</v>
      </c>
    </row>
    <row r="10" customFormat="false" ht="12.75" hidden="false" customHeight="false" outlineLevel="0" collapsed="false">
      <c r="A10" s="11" t="s">
        <v>81</v>
      </c>
      <c r="B10" s="20" t="n">
        <v>1001</v>
      </c>
      <c r="C10" s="11" t="n">
        <v>2020</v>
      </c>
      <c r="D10" s="20" t="s">
        <v>57</v>
      </c>
      <c r="F10" s="11" t="n">
        <v>3300</v>
      </c>
      <c r="I10" s="21" t="s">
        <v>75</v>
      </c>
      <c r="L10" s="11" t="n">
        <v>2020</v>
      </c>
      <c r="M10" s="11" t="n">
        <v>5</v>
      </c>
    </row>
    <row r="11" customFormat="false" ht="12.75" hidden="false" customHeight="false" outlineLevel="0" collapsed="false">
      <c r="A11" s="11" t="s">
        <v>74</v>
      </c>
      <c r="B11" s="20" t="n">
        <v>1000</v>
      </c>
      <c r="C11" s="11" t="n">
        <v>2021</v>
      </c>
      <c r="D11" s="20" t="s">
        <v>50</v>
      </c>
      <c r="F11" s="11" t="n">
        <v>350</v>
      </c>
      <c r="I11" s="21" t="s">
        <v>75</v>
      </c>
      <c r="L11" s="11" t="n">
        <v>2019</v>
      </c>
      <c r="M11" s="11" t="n">
        <v>4</v>
      </c>
    </row>
    <row r="12" customFormat="false" ht="12.75" hidden="false" customHeight="false" outlineLevel="0" collapsed="false">
      <c r="A12" s="11" t="s">
        <v>76</v>
      </c>
      <c r="B12" s="20" t="n">
        <v>1000</v>
      </c>
      <c r="C12" s="11" t="n">
        <v>2021</v>
      </c>
      <c r="D12" s="20" t="s">
        <v>50</v>
      </c>
      <c r="F12" s="11" t="n">
        <v>720</v>
      </c>
      <c r="I12" s="21" t="s">
        <v>77</v>
      </c>
      <c r="J12" s="21" t="s">
        <v>78</v>
      </c>
      <c r="K12" s="11" t="n">
        <v>0.25</v>
      </c>
      <c r="L12" s="11" t="n">
        <v>2019</v>
      </c>
      <c r="M12" s="11" t="n">
        <v>6</v>
      </c>
    </row>
    <row r="13" customFormat="false" ht="12.75" hidden="false" customHeight="false" outlineLevel="0" collapsed="false">
      <c r="A13" s="11" t="s">
        <v>79</v>
      </c>
      <c r="B13" s="20" t="n">
        <v>1000</v>
      </c>
      <c r="C13" s="11" t="n">
        <v>2021</v>
      </c>
      <c r="D13" s="20" t="s">
        <v>57</v>
      </c>
      <c r="F13" s="11" t="n">
        <v>1240</v>
      </c>
      <c r="I13" s="21" t="s">
        <v>80</v>
      </c>
      <c r="L13" s="11" t="n">
        <v>2019</v>
      </c>
      <c r="M13" s="11" t="n">
        <v>9</v>
      </c>
    </row>
    <row r="14" customFormat="false" ht="12.75" hidden="false" customHeight="false" outlineLevel="0" collapsed="false">
      <c r="A14" s="11" t="s">
        <v>81</v>
      </c>
      <c r="B14" s="20" t="n">
        <v>1001</v>
      </c>
      <c r="C14" s="11" t="n">
        <v>2021</v>
      </c>
      <c r="D14" s="20" t="s">
        <v>57</v>
      </c>
      <c r="F14" s="11" t="n">
        <v>3520</v>
      </c>
      <c r="I14" s="21" t="s">
        <v>75</v>
      </c>
      <c r="L14" s="11" t="n">
        <v>2019</v>
      </c>
      <c r="M14" s="11" t="n">
        <v>5</v>
      </c>
    </row>
  </sheetData>
  <dataValidations count="5">
    <dataValidation allowBlank="true" errorStyle="stop" operator="equal" showDropDown="false" showErrorMessage="true" showInputMessage="false" sqref="E1:E1002" type="none">
      <formula1>0</formula1>
      <formula2>0</formula2>
    </dataValidation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Options!$B$2:$B$5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4.01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82</v>
      </c>
      <c r="B1" s="15" t="s">
        <v>83</v>
      </c>
    </row>
    <row r="2" customFormat="false" ht="12.75" hidden="false" customHeight="false" outlineLevel="0" collapsed="false">
      <c r="A2" s="1" t="s">
        <v>84</v>
      </c>
      <c r="B2" s="24" t="s">
        <v>85</v>
      </c>
    </row>
    <row r="3" customFormat="false" ht="12.75" hidden="false" customHeight="false" outlineLevel="0" collapsed="false">
      <c r="A3" s="1" t="s">
        <v>86</v>
      </c>
      <c r="B3" s="25" t="s">
        <v>87</v>
      </c>
    </row>
    <row r="4" customFormat="false" ht="12.75" hidden="false" customHeight="false" outlineLevel="0" collapsed="false">
      <c r="A4" s="1" t="s">
        <v>88</v>
      </c>
      <c r="B4" s="26" t="n">
        <v>100</v>
      </c>
    </row>
    <row r="5" customFormat="false" ht="12.75" hidden="false" customHeight="false" outlineLevel="0" collapsed="false">
      <c r="A5" s="1" t="s">
        <v>89</v>
      </c>
      <c r="B5" s="26" t="n">
        <v>0.75</v>
      </c>
    </row>
    <row r="6" customFormat="false" ht="12.75" hidden="false" customHeight="false" outlineLevel="0" collapsed="false">
      <c r="A6" s="1" t="s">
        <v>90</v>
      </c>
      <c r="B6" s="25" t="s">
        <v>91</v>
      </c>
    </row>
    <row r="7" customFormat="false" ht="12.75" hidden="false" customHeight="false" outlineLevel="0" collapsed="false">
      <c r="A7" s="1" t="s">
        <v>92</v>
      </c>
      <c r="B7" s="26" t="n">
        <v>4</v>
      </c>
    </row>
    <row r="8" customFormat="false" ht="12.75" hidden="false" customHeight="false" outlineLevel="0" collapsed="false">
      <c r="A8" s="1" t="s">
        <v>93</v>
      </c>
      <c r="B8" s="26" t="s">
        <v>94</v>
      </c>
    </row>
    <row r="9" customFormat="false" ht="12.75" hidden="false" customHeight="false" outlineLevel="0" collapsed="false">
      <c r="A9" s="1" t="s">
        <v>95</v>
      </c>
      <c r="B9" s="25" t="s">
        <v>85</v>
      </c>
    </row>
    <row r="10" customFormat="false" ht="12.75" hidden="false" customHeight="false" outlineLevel="0" collapsed="false">
      <c r="A10" s="1" t="s">
        <v>96</v>
      </c>
      <c r="B10" s="27" t="s">
        <v>97</v>
      </c>
    </row>
  </sheetData>
  <dataValidations count="3">
    <dataValidation allowBlank="true" errorStyle="stop" operator="equal" showDropDown="false" showErrorMessage="true" showInputMessage="false" sqref="B2:B3 B9" type="list">
      <formula1>Options!$E$2:$E$3</formula1>
      <formula2>0</formula2>
    </dataValidation>
    <dataValidation allowBlank="true" errorStyle="stop" operator="equal" showDropDown="false" showErrorMessage="true" showInputMessage="false" sqref="B10" type="list">
      <formula1>Options!$F$2:$F$7</formula1>
      <formula2>0</formula2>
    </dataValidation>
    <dataValidation allowBlank="true" errorStyle="stop" operator="equal" showDropDown="false" showErrorMessage="true" showInputMessage="false" sqref="B6" type="list">
      <formula1>Options!$D$2:$D$4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7" activeCellId="0" sqref="G7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4" width="15.61"/>
    <col collapsed="false" customWidth="true" hidden="false" outlineLevel="0" max="3" min="3" style="1" width="20.57"/>
    <col collapsed="false" customWidth="false" hidden="false" outlineLevel="0" max="1024" min="4" style="1" width="11.71"/>
  </cols>
  <sheetData>
    <row r="1" customFormat="false" ht="12.75" hidden="false" customHeight="false" outlineLevel="0" collapsed="false">
      <c r="A1" s="4" t="s">
        <v>98</v>
      </c>
      <c r="B1" s="4" t="s">
        <v>99</v>
      </c>
      <c r="C1" s="4" t="s">
        <v>100</v>
      </c>
    </row>
    <row r="2" customFormat="false" ht="12.75" hidden="false" customHeight="false" outlineLevel="0" collapsed="false">
      <c r="A2" s="1" t="s">
        <v>101</v>
      </c>
      <c r="B2" s="28" t="s">
        <v>102</v>
      </c>
      <c r="C2" s="29"/>
    </row>
    <row r="3" customFormat="false" ht="12.75" hidden="false" customHeight="false" outlineLevel="0" collapsed="false">
      <c r="A3" s="1" t="s">
        <v>103</v>
      </c>
      <c r="B3" s="30" t="s">
        <v>102</v>
      </c>
      <c r="C3" s="31"/>
    </row>
    <row r="4" customFormat="false" ht="12.75" hidden="false" customHeight="false" outlineLevel="0" collapsed="false">
      <c r="A4" s="1" t="s">
        <v>104</v>
      </c>
      <c r="B4" s="30" t="s">
        <v>105</v>
      </c>
      <c r="C4" s="31"/>
    </row>
    <row r="5" customFormat="false" ht="12.75" hidden="false" customHeight="false" outlineLevel="0" collapsed="false">
      <c r="A5" s="1" t="s">
        <v>63</v>
      </c>
      <c r="B5" s="30" t="s">
        <v>106</v>
      </c>
      <c r="C5" s="31"/>
    </row>
    <row r="6" customFormat="false" ht="12.75" hidden="false" customHeight="false" outlineLevel="0" collapsed="false">
      <c r="A6" s="1" t="s">
        <v>107</v>
      </c>
      <c r="B6" s="30" t="s">
        <v>108</v>
      </c>
      <c r="C6" s="31" t="s">
        <v>109</v>
      </c>
    </row>
    <row r="7" customFormat="false" ht="12.75" hidden="false" customHeight="false" outlineLevel="0" collapsed="false">
      <c r="A7" s="1" t="s">
        <v>110</v>
      </c>
      <c r="B7" s="30" t="s">
        <v>111</v>
      </c>
      <c r="C7" s="31"/>
    </row>
    <row r="8" customFormat="false" ht="12.75" hidden="false" customHeight="false" outlineLevel="0" collapsed="false">
      <c r="A8" s="1" t="s">
        <v>112</v>
      </c>
      <c r="B8" s="30" t="s">
        <v>113</v>
      </c>
      <c r="C8" s="31"/>
    </row>
    <row r="9" customFormat="false" ht="12.75" hidden="false" customHeight="false" outlineLevel="0" collapsed="false">
      <c r="A9" s="1" t="s">
        <v>114</v>
      </c>
      <c r="B9" s="32" t="s">
        <v>115</v>
      </c>
      <c r="C9" s="31"/>
    </row>
    <row r="10" customFormat="false" ht="12.8" hidden="false" customHeight="false" outlineLevel="0" collapsed="false">
      <c r="A10" s="1" t="s">
        <v>116</v>
      </c>
      <c r="B10" s="30" t="s">
        <v>117</v>
      </c>
      <c r="C10" s="31"/>
    </row>
    <row r="11" customFormat="false" ht="12.8" hidden="false" customHeight="false" outlineLevel="0" collapsed="false">
      <c r="A11" s="1" t="s">
        <v>118</v>
      </c>
      <c r="B11" s="33" t="s">
        <v>119</v>
      </c>
      <c r="C11" s="34" t="s">
        <v>120</v>
      </c>
    </row>
    <row r="21" customFormat="false" ht="12.75" hidden="false" customHeight="false" outlineLevel="0" collapsed="false">
      <c r="E2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5" activeCellId="0" sqref="F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9.57"/>
    <col collapsed="false" customWidth="true" hidden="false" outlineLevel="0" max="3" min="3" style="13" width="24"/>
    <col collapsed="false" customWidth="true" hidden="false" outlineLevel="0" max="5" min="4" style="13" width="18.66"/>
    <col collapsed="false" customWidth="false" hidden="false" outlineLevel="0" max="9" min="6" style="13" width="11.57"/>
    <col collapsed="false" customWidth="false" hidden="false" outlineLevel="0" max="1024" min="10" style="1" width="11.57"/>
  </cols>
  <sheetData>
    <row r="1" s="15" customFormat="true" ht="25.55" hidden="false" customHeight="true" outlineLevel="0" collapsed="false">
      <c r="A1" s="15" t="s">
        <v>122</v>
      </c>
      <c r="B1" s="15" t="s">
        <v>12</v>
      </c>
      <c r="C1" s="15" t="s">
        <v>123</v>
      </c>
      <c r="D1" s="15" t="s">
        <v>124</v>
      </c>
      <c r="E1" s="15" t="s">
        <v>125</v>
      </c>
      <c r="F1" s="15" t="s">
        <v>126</v>
      </c>
      <c r="G1" s="15" t="s">
        <v>127</v>
      </c>
      <c r="H1" s="35" t="s">
        <v>128</v>
      </c>
      <c r="I1" s="35" t="s">
        <v>129</v>
      </c>
      <c r="J1" s="15" t="s">
        <v>130</v>
      </c>
    </row>
    <row r="2" customFormat="false" ht="12.8" hidden="false" customHeight="false" outlineLevel="0" collapsed="false">
      <c r="A2" s="1" t="s">
        <v>107</v>
      </c>
      <c r="B2" s="8" t="str">
        <f aca="false">IF(C2="Absolute",Units!B6,Units!B11)</f>
        <v>% FM</v>
      </c>
      <c r="C2" s="36" t="s">
        <v>131</v>
      </c>
      <c r="D2" s="17" t="s">
        <v>132</v>
      </c>
      <c r="E2" s="37"/>
      <c r="F2" s="37"/>
      <c r="G2" s="37"/>
      <c r="H2" s="37" t="n">
        <v>-2</v>
      </c>
      <c r="I2" s="37" t="n">
        <v>4</v>
      </c>
      <c r="J2" s="29" t="n">
        <v>4</v>
      </c>
    </row>
    <row r="3" customFormat="false" ht="12.8" hidden="false" customHeight="false" outlineLevel="0" collapsed="false">
      <c r="A3" s="1" t="s">
        <v>133</v>
      </c>
      <c r="C3" s="38" t="s">
        <v>131</v>
      </c>
      <c r="D3" s="39" t="s">
        <v>134</v>
      </c>
      <c r="E3" s="11"/>
      <c r="F3" s="11"/>
      <c r="G3" s="11"/>
      <c r="H3" s="11" t="n">
        <v>-0.3</v>
      </c>
      <c r="I3" s="11" t="n">
        <v>0.3</v>
      </c>
      <c r="J3" s="31"/>
    </row>
    <row r="4" customFormat="false" ht="12.8" hidden="false" customHeight="false" outlineLevel="0" collapsed="false">
      <c r="A4" s="1" t="s">
        <v>63</v>
      </c>
      <c r="B4" s="8" t="str">
        <f aca="false">IF(C4="Absolute",Units!B5,Units!B11)</f>
        <v>t/ha</v>
      </c>
      <c r="C4" s="38" t="s">
        <v>131</v>
      </c>
      <c r="D4" s="39" t="s">
        <v>132</v>
      </c>
      <c r="E4" s="11"/>
      <c r="F4" s="11" t="n">
        <v>0</v>
      </c>
      <c r="G4" s="11" t="n">
        <v>50</v>
      </c>
      <c r="H4" s="11"/>
      <c r="I4" s="11"/>
      <c r="J4" s="31" t="n">
        <v>4</v>
      </c>
    </row>
    <row r="5" customFormat="false" ht="12.8" hidden="false" customHeight="false" outlineLevel="0" collapsed="false">
      <c r="A5" s="1" t="s">
        <v>61</v>
      </c>
      <c r="B5" s="8" t="str">
        <f aca="false">IF(C5="Absolute",Units!B2,Units!B11)</f>
        <v>Frac. input value</v>
      </c>
      <c r="C5" s="38" t="s">
        <v>135</v>
      </c>
      <c r="D5" s="39" t="s">
        <v>132</v>
      </c>
      <c r="E5" s="11"/>
      <c r="F5" s="11" t="n">
        <v>-0.2</v>
      </c>
      <c r="G5" s="11" t="n">
        <v>0.3</v>
      </c>
      <c r="H5" s="11"/>
      <c r="I5" s="11"/>
      <c r="J5" s="31" t="n">
        <v>4</v>
      </c>
    </row>
    <row r="6" customFormat="false" ht="12.8" hidden="false" customHeight="false" outlineLevel="0" collapsed="false">
      <c r="A6" s="1" t="s">
        <v>66</v>
      </c>
      <c r="B6" s="8" t="str">
        <f aca="false">IF(C6="Absolute",Units!B8,Units!B11)</f>
        <v>Frac. input value</v>
      </c>
      <c r="C6" s="38" t="s">
        <v>135</v>
      </c>
      <c r="D6" s="39" t="s">
        <v>136</v>
      </c>
      <c r="E6" s="11"/>
      <c r="F6" s="11" t="n">
        <v>-1</v>
      </c>
      <c r="G6" s="11" t="n">
        <v>2</v>
      </c>
      <c r="H6" s="11"/>
      <c r="I6" s="11"/>
      <c r="J6" s="31"/>
    </row>
    <row r="7" customFormat="false" ht="12.8" hidden="false" customHeight="false" outlineLevel="0" collapsed="false">
      <c r="A7" s="1" t="s">
        <v>114</v>
      </c>
      <c r="B7" s="8" t="str">
        <f aca="false">IF(C7="Absolute",Units!B9,Units!B11)</f>
        <v>°C</v>
      </c>
      <c r="C7" s="38" t="s">
        <v>131</v>
      </c>
      <c r="D7" s="39" t="s">
        <v>137</v>
      </c>
      <c r="E7" s="11" t="n">
        <v>2</v>
      </c>
      <c r="F7" s="11"/>
      <c r="G7" s="11"/>
      <c r="H7" s="11"/>
      <c r="I7" s="11"/>
      <c r="J7" s="31"/>
    </row>
    <row r="8" customFormat="false" ht="12.8" hidden="false" customHeight="false" outlineLevel="0" collapsed="false">
      <c r="A8" s="1" t="s">
        <v>116</v>
      </c>
      <c r="B8" s="8" t="str">
        <f aca="false">IF(C8="Absolute",Units!B10,Units!B11)</f>
        <v>m/s</v>
      </c>
      <c r="C8" s="40" t="s">
        <v>131</v>
      </c>
      <c r="D8" s="41" t="s">
        <v>137</v>
      </c>
      <c r="E8" s="42" t="n">
        <v>0.5</v>
      </c>
      <c r="F8" s="42"/>
      <c r="G8" s="42"/>
      <c r="H8" s="42"/>
      <c r="I8" s="42"/>
      <c r="J8" s="43"/>
    </row>
  </sheetData>
  <dataValidations count="3">
    <dataValidation allowBlank="true" errorStyle="stop" operator="equal" showDropDown="false" showErrorMessage="true" showInputMessage="false" sqref="C2:C8" type="list">
      <formula1>Options!$G$2:$G$3</formula1>
      <formula2>0</formula2>
    </dataValidation>
    <dataValidation allowBlank="true" errorStyle="stop" operator="equal" showDropDown="false" showErrorMessage="true" showInputMessage="false" sqref="D1:K1 E2:K8 D9:K1008" type="none">
      <formula1>0</formula1>
      <formula2>0</formula2>
    </dataValidation>
    <dataValidation allowBlank="true" errorStyle="stop" operator="equal" showDropDown="false" showErrorMessage="true" showInputMessage="false" sqref="D2:D8" type="list">
      <formula1>Options!$I$2:$I$6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3" width="25.86"/>
    <col collapsed="false" customWidth="true" hidden="false" outlineLevel="0" max="2" min="2" style="13" width="23.42"/>
    <col collapsed="false" customWidth="true" hidden="false" outlineLevel="0" max="3" min="3" style="13" width="17.59"/>
    <col collapsed="false" customWidth="true" hidden="false" outlineLevel="0" max="4" min="4" style="44" width="12.71"/>
    <col collapsed="false" customWidth="true" hidden="false" outlineLevel="0" max="5" min="5" style="44" width="30.7"/>
    <col collapsed="false" customWidth="false" hidden="false" outlineLevel="0" max="1024" min="6" style="13" width="11.57"/>
  </cols>
  <sheetData>
    <row r="1" customFormat="false" ht="12.75" hidden="false" customHeight="false" outlineLevel="0" collapsed="false">
      <c r="A1" s="15" t="s">
        <v>122</v>
      </c>
      <c r="B1" s="15" t="s">
        <v>12</v>
      </c>
      <c r="C1" s="15" t="s">
        <v>138</v>
      </c>
      <c r="D1" s="45" t="s">
        <v>139</v>
      </c>
      <c r="E1" s="45" t="s">
        <v>140</v>
      </c>
    </row>
    <row r="2" customFormat="false" ht="12.75" hidden="false" customHeight="false" outlineLevel="0" collapsed="false">
      <c r="A2" s="46" t="s">
        <v>141</v>
      </c>
      <c r="B2" s="46" t="s">
        <v>73</v>
      </c>
      <c r="C2" s="47"/>
      <c r="D2" s="44" t="n">
        <v>15</v>
      </c>
      <c r="E2" s="44" t="s">
        <v>142</v>
      </c>
    </row>
    <row r="3" customFormat="false" ht="12.75" hidden="false" customHeight="false" outlineLevel="0" collapsed="false">
      <c r="A3" s="13" t="s">
        <v>143</v>
      </c>
      <c r="B3" s="13" t="s">
        <v>144</v>
      </c>
      <c r="C3" s="48"/>
      <c r="D3" s="49" t="s">
        <v>145</v>
      </c>
      <c r="E3" s="44" t="s">
        <v>146</v>
      </c>
    </row>
    <row r="4" customFormat="false" ht="12.75" hidden="false" customHeight="false" outlineLevel="0" collapsed="false">
      <c r="A4" s="13" t="s">
        <v>63</v>
      </c>
      <c r="B4" s="23" t="str">
        <f aca="false">Units!B5</f>
        <v>t/ha</v>
      </c>
      <c r="C4" s="26" t="n">
        <v>30</v>
      </c>
      <c r="D4" s="44" t="n">
        <v>40</v>
      </c>
      <c r="E4" s="50" t="s">
        <v>147</v>
      </c>
      <c r="F4" s="1"/>
      <c r="G4" s="1"/>
    </row>
    <row r="5" customFormat="false" ht="12.75" hidden="false" customHeight="false" outlineLevel="0" collapsed="false">
      <c r="A5" s="13" t="s">
        <v>107</v>
      </c>
      <c r="B5" s="23" t="str">
        <f aca="false">Units!B6</f>
        <v>% FM</v>
      </c>
      <c r="C5" s="26"/>
      <c r="D5" s="44" t="n">
        <v>5</v>
      </c>
      <c r="E5" s="50" t="s">
        <v>147</v>
      </c>
    </row>
    <row r="6" customFormat="false" ht="12.75" hidden="false" customHeight="false" outlineLevel="0" collapsed="false">
      <c r="A6" s="13" t="s">
        <v>133</v>
      </c>
      <c r="B6" s="23"/>
      <c r="C6" s="26"/>
      <c r="D6" s="44" t="n">
        <v>7</v>
      </c>
      <c r="E6" s="50" t="s">
        <v>147</v>
      </c>
    </row>
    <row r="7" customFormat="false" ht="12.75" hidden="false" customHeight="false" outlineLevel="0" collapsed="false">
      <c r="A7" s="13" t="s">
        <v>148</v>
      </c>
      <c r="B7" s="23" t="str">
        <f aca="false">Units!B7</f>
        <v>kg/t</v>
      </c>
      <c r="C7" s="51"/>
      <c r="D7" s="44" t="n">
        <v>3</v>
      </c>
      <c r="E7" s="50" t="s">
        <v>147</v>
      </c>
    </row>
  </sheetData>
  <dataValidations count="1">
    <dataValidation allowBlank="true" errorStyle="stop" operator="equal" showDropDown="false" showErrorMessage="true" showInputMessage="false" sqref="C5" type="list">
      <formula1>Options!$D$2:$D$3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7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82</v>
      </c>
      <c r="B1" s="15" t="s">
        <v>83</v>
      </c>
    </row>
    <row r="2" customFormat="false" ht="12.75" hidden="false" customHeight="false" outlineLevel="0" collapsed="false">
      <c r="A2" s="1" t="s">
        <v>149</v>
      </c>
      <c r="B2" s="52" t="s">
        <v>150</v>
      </c>
    </row>
    <row r="3" customFormat="false" ht="12.75" hidden="false" customHeight="false" outlineLevel="0" collapsed="false">
      <c r="A3" s="1" t="s">
        <v>151</v>
      </c>
      <c r="B3" s="53" t="n">
        <v>123</v>
      </c>
    </row>
    <row r="4" customFormat="false" ht="12.75" hidden="false" customHeight="false" outlineLevel="0" collapsed="false">
      <c r="A4" s="1" t="s">
        <v>152</v>
      </c>
      <c r="B4" s="54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2023-07-18T07:31:48Z</dcterms:modified>
  <cp:revision>201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