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u594831\Dropbox\R course 2019\book etc\data\"/>
    </mc:Choice>
  </mc:AlternateContent>
  <bookViews>
    <workbookView xWindow="0" yWindow="0" windowWidth="16388" windowHeight="8190" tabRatio="500" activeTab="1"/>
  </bookViews>
  <sheets>
    <sheet name="Setup" sheetId="1" r:id="rId1"/>
    <sheet name="Biogas" sheetId="2" r:id="rId2"/>
    <sheet name="Read me" sheetId="3" r:id="rId3"/>
  </sheets>
  <calcPr calcId="162913" iterate="1"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I434" i="2" l="1"/>
  <c r="H434" i="2"/>
  <c r="I433" i="2"/>
  <c r="H433" i="2"/>
  <c r="I432" i="2"/>
  <c r="H432" i="2"/>
  <c r="I431" i="2"/>
  <c r="H431" i="2"/>
  <c r="I430" i="2"/>
  <c r="H430" i="2"/>
  <c r="I429" i="2"/>
  <c r="H429" i="2"/>
  <c r="I428" i="2"/>
  <c r="H428" i="2"/>
  <c r="I427" i="2"/>
  <c r="H427" i="2"/>
  <c r="I426" i="2"/>
  <c r="H426" i="2"/>
  <c r="I425" i="2"/>
  <c r="H425" i="2"/>
  <c r="I424" i="2"/>
  <c r="H424" i="2"/>
  <c r="I423" i="2"/>
  <c r="H423" i="2"/>
  <c r="I422" i="2"/>
  <c r="H422" i="2"/>
  <c r="I421" i="2"/>
  <c r="H421" i="2"/>
  <c r="I420" i="2"/>
  <c r="H420" i="2"/>
  <c r="I419" i="2"/>
  <c r="H419" i="2"/>
  <c r="I418" i="2"/>
  <c r="H418" i="2"/>
  <c r="I417" i="2"/>
  <c r="H417" i="2"/>
  <c r="I416" i="2"/>
  <c r="H416" i="2"/>
  <c r="I415" i="2"/>
  <c r="H415" i="2"/>
  <c r="I414" i="2"/>
  <c r="H414" i="2"/>
  <c r="I413" i="2"/>
  <c r="H413" i="2"/>
  <c r="I412" i="2"/>
  <c r="H412" i="2"/>
  <c r="I411" i="2"/>
  <c r="H411" i="2"/>
  <c r="I410" i="2"/>
  <c r="H410" i="2"/>
  <c r="I409" i="2"/>
  <c r="H409" i="2"/>
  <c r="I408" i="2"/>
  <c r="H408" i="2"/>
  <c r="I407" i="2"/>
  <c r="H407" i="2"/>
  <c r="I406" i="2"/>
  <c r="H406" i="2"/>
  <c r="I405" i="2"/>
  <c r="H405" i="2"/>
  <c r="I404" i="2"/>
  <c r="H404" i="2"/>
  <c r="I403" i="2"/>
  <c r="H403" i="2"/>
  <c r="I402" i="2"/>
  <c r="H402" i="2"/>
  <c r="I401" i="2"/>
  <c r="H401" i="2"/>
  <c r="I400" i="2"/>
  <c r="H400" i="2"/>
  <c r="I399" i="2"/>
  <c r="H399" i="2"/>
  <c r="I398" i="2"/>
  <c r="H398" i="2"/>
  <c r="I397" i="2"/>
  <c r="H397" i="2"/>
  <c r="I396" i="2"/>
  <c r="H396" i="2"/>
  <c r="I395" i="2"/>
  <c r="H395" i="2"/>
  <c r="I394" i="2"/>
  <c r="H394" i="2"/>
  <c r="I393" i="2"/>
  <c r="H393" i="2"/>
  <c r="I392" i="2"/>
  <c r="H392" i="2"/>
  <c r="I391" i="2"/>
  <c r="H391" i="2"/>
  <c r="I390" i="2"/>
  <c r="H390" i="2"/>
  <c r="I389" i="2"/>
  <c r="H389" i="2"/>
  <c r="I388" i="2"/>
  <c r="H388" i="2"/>
  <c r="I387" i="2"/>
  <c r="H387" i="2"/>
  <c r="I386" i="2"/>
  <c r="H386" i="2"/>
  <c r="I385" i="2"/>
  <c r="H385" i="2"/>
  <c r="I384" i="2"/>
  <c r="H384" i="2"/>
  <c r="I383" i="2"/>
  <c r="H383" i="2"/>
  <c r="I382" i="2"/>
  <c r="H382" i="2"/>
  <c r="I381" i="2"/>
  <c r="H381" i="2"/>
  <c r="I380" i="2"/>
  <c r="H380" i="2"/>
  <c r="I379" i="2"/>
  <c r="H379" i="2"/>
  <c r="I378" i="2"/>
  <c r="H378" i="2"/>
  <c r="I377" i="2"/>
  <c r="H377" i="2"/>
  <c r="I376" i="2"/>
  <c r="H376" i="2"/>
  <c r="I375" i="2"/>
  <c r="H375" i="2"/>
  <c r="I374" i="2"/>
  <c r="H374" i="2"/>
  <c r="I373" i="2"/>
  <c r="H373" i="2"/>
  <c r="I372" i="2"/>
  <c r="H372" i="2"/>
  <c r="I371" i="2"/>
  <c r="H371" i="2"/>
  <c r="I370" i="2"/>
  <c r="H370" i="2"/>
  <c r="I369" i="2"/>
  <c r="H369" i="2"/>
  <c r="I368" i="2"/>
  <c r="H368" i="2"/>
  <c r="I367" i="2"/>
  <c r="H367" i="2"/>
  <c r="I366" i="2"/>
  <c r="H366" i="2"/>
  <c r="I365" i="2"/>
  <c r="H365" i="2"/>
  <c r="I364" i="2"/>
  <c r="H364" i="2"/>
  <c r="I363" i="2"/>
  <c r="H363" i="2"/>
  <c r="I362" i="2"/>
  <c r="H362" i="2"/>
  <c r="I361" i="2"/>
  <c r="H361" i="2"/>
  <c r="I360" i="2"/>
  <c r="H360" i="2"/>
  <c r="I359" i="2"/>
  <c r="H359" i="2"/>
  <c r="I358" i="2"/>
  <c r="H358" i="2"/>
  <c r="I357" i="2"/>
  <c r="H357" i="2"/>
  <c r="I356" i="2"/>
  <c r="H356" i="2"/>
  <c r="I355" i="2"/>
  <c r="H355" i="2"/>
  <c r="I354" i="2"/>
  <c r="H354" i="2"/>
  <c r="I353" i="2"/>
  <c r="H353" i="2"/>
  <c r="I352" i="2"/>
  <c r="H352" i="2"/>
  <c r="I351" i="2"/>
  <c r="H351" i="2"/>
  <c r="I350" i="2"/>
  <c r="H350" i="2"/>
  <c r="I349" i="2"/>
  <c r="H349" i="2"/>
  <c r="I348" i="2"/>
  <c r="H348" i="2"/>
  <c r="I347" i="2"/>
  <c r="H347" i="2"/>
  <c r="I346" i="2"/>
  <c r="H346" i="2"/>
  <c r="I345" i="2"/>
  <c r="H345" i="2"/>
  <c r="I344" i="2"/>
  <c r="H344" i="2"/>
  <c r="I343" i="2"/>
  <c r="H343" i="2"/>
  <c r="I342" i="2"/>
  <c r="H342" i="2"/>
  <c r="I341" i="2"/>
  <c r="H341" i="2"/>
  <c r="I340" i="2"/>
  <c r="H340" i="2"/>
  <c r="I339" i="2"/>
  <c r="H339" i="2"/>
  <c r="I338" i="2"/>
  <c r="H338" i="2"/>
  <c r="I337" i="2"/>
  <c r="H337" i="2"/>
  <c r="I336" i="2"/>
  <c r="H336" i="2"/>
  <c r="I335" i="2"/>
  <c r="H335" i="2"/>
  <c r="I334" i="2"/>
  <c r="H334" i="2"/>
  <c r="I333" i="2"/>
  <c r="H333" i="2"/>
  <c r="I332" i="2"/>
  <c r="H332" i="2"/>
  <c r="I331" i="2"/>
  <c r="H331" i="2"/>
  <c r="I330" i="2"/>
  <c r="H330" i="2"/>
  <c r="I329" i="2"/>
  <c r="H329" i="2"/>
  <c r="I328" i="2"/>
  <c r="H328" i="2"/>
  <c r="I327" i="2"/>
  <c r="H327" i="2"/>
  <c r="I326" i="2"/>
  <c r="H326" i="2"/>
  <c r="I325" i="2"/>
  <c r="H325" i="2"/>
  <c r="I324" i="2"/>
  <c r="H324" i="2"/>
  <c r="I323" i="2"/>
  <c r="H323" i="2"/>
  <c r="I322" i="2"/>
  <c r="H322" i="2"/>
  <c r="I321" i="2"/>
  <c r="H321" i="2"/>
  <c r="I320" i="2"/>
  <c r="H320" i="2"/>
  <c r="I319" i="2"/>
  <c r="H319" i="2"/>
  <c r="I318" i="2"/>
  <c r="H318" i="2"/>
  <c r="I317" i="2"/>
  <c r="H317" i="2"/>
  <c r="I316" i="2"/>
  <c r="H316" i="2"/>
  <c r="I315" i="2"/>
  <c r="H315" i="2"/>
  <c r="I314" i="2"/>
  <c r="H314" i="2"/>
  <c r="I313" i="2"/>
  <c r="H313" i="2"/>
  <c r="I312" i="2"/>
  <c r="H312" i="2"/>
  <c r="I311" i="2"/>
  <c r="H311" i="2"/>
  <c r="I310" i="2"/>
  <c r="H310" i="2"/>
  <c r="I309" i="2"/>
  <c r="H309" i="2"/>
  <c r="I308" i="2"/>
  <c r="H308" i="2"/>
  <c r="I307" i="2"/>
  <c r="H307" i="2"/>
  <c r="I306" i="2"/>
  <c r="H306" i="2"/>
  <c r="I305" i="2"/>
  <c r="H305" i="2"/>
  <c r="I304" i="2"/>
  <c r="H304" i="2"/>
  <c r="I303" i="2"/>
  <c r="H303" i="2"/>
  <c r="I302" i="2"/>
  <c r="H302" i="2"/>
  <c r="I301" i="2"/>
  <c r="H301" i="2"/>
  <c r="I300" i="2"/>
  <c r="H300" i="2"/>
  <c r="I299" i="2"/>
  <c r="H299" i="2"/>
  <c r="I298" i="2"/>
  <c r="H298" i="2"/>
  <c r="I297" i="2"/>
  <c r="H297" i="2"/>
  <c r="I296" i="2"/>
  <c r="H296" i="2"/>
  <c r="I295" i="2"/>
  <c r="H295" i="2"/>
  <c r="I294" i="2"/>
  <c r="H294" i="2"/>
  <c r="I293" i="2"/>
  <c r="H293" i="2"/>
  <c r="I292" i="2"/>
  <c r="H292" i="2"/>
  <c r="I291" i="2"/>
  <c r="H291" i="2"/>
  <c r="I290" i="2"/>
  <c r="H290" i="2"/>
  <c r="I289" i="2"/>
  <c r="H289" i="2"/>
  <c r="I288" i="2"/>
  <c r="H288" i="2"/>
  <c r="I287" i="2"/>
  <c r="H287" i="2"/>
  <c r="I286" i="2"/>
  <c r="H286" i="2"/>
  <c r="I285" i="2"/>
  <c r="H285" i="2"/>
  <c r="I284" i="2"/>
  <c r="H284" i="2"/>
  <c r="I283" i="2"/>
  <c r="H283" i="2"/>
  <c r="I282" i="2"/>
  <c r="H282" i="2"/>
  <c r="I281" i="2"/>
  <c r="H281" i="2"/>
  <c r="I280" i="2"/>
  <c r="H280" i="2"/>
  <c r="I279" i="2"/>
  <c r="H279" i="2"/>
  <c r="I278" i="2"/>
  <c r="H278" i="2"/>
  <c r="I277" i="2"/>
  <c r="H277" i="2"/>
  <c r="I276" i="2"/>
  <c r="H276" i="2"/>
  <c r="I275" i="2"/>
  <c r="H275" i="2"/>
  <c r="I274" i="2"/>
  <c r="H274" i="2"/>
  <c r="I273" i="2"/>
  <c r="H273" i="2"/>
  <c r="I272" i="2"/>
  <c r="H272" i="2"/>
  <c r="I271" i="2"/>
  <c r="H271" i="2"/>
  <c r="I270" i="2"/>
  <c r="H270" i="2"/>
  <c r="I269" i="2"/>
  <c r="H269" i="2"/>
  <c r="I268" i="2"/>
  <c r="H268" i="2"/>
  <c r="I267" i="2"/>
  <c r="H267" i="2"/>
  <c r="I266" i="2"/>
  <c r="H266" i="2"/>
  <c r="I265" i="2"/>
  <c r="H265" i="2"/>
  <c r="I264" i="2"/>
  <c r="H264" i="2"/>
  <c r="I263" i="2"/>
  <c r="H263" i="2"/>
  <c r="I262" i="2"/>
  <c r="H262" i="2"/>
  <c r="I261" i="2"/>
  <c r="H261" i="2"/>
  <c r="I260" i="2"/>
  <c r="H260" i="2"/>
  <c r="I259" i="2"/>
  <c r="H259" i="2"/>
  <c r="I258" i="2"/>
  <c r="H258" i="2"/>
  <c r="I257" i="2"/>
  <c r="H257" i="2"/>
  <c r="I256" i="2"/>
  <c r="H256" i="2"/>
  <c r="I255" i="2"/>
  <c r="H255" i="2"/>
  <c r="I254" i="2"/>
  <c r="H254" i="2"/>
  <c r="I253" i="2"/>
  <c r="H253" i="2"/>
  <c r="I252" i="2"/>
  <c r="H252" i="2"/>
  <c r="I251" i="2"/>
  <c r="H251" i="2"/>
  <c r="I250" i="2"/>
  <c r="H250" i="2"/>
  <c r="I249" i="2"/>
  <c r="H249" i="2"/>
  <c r="I248" i="2"/>
  <c r="H248" i="2"/>
  <c r="I247" i="2"/>
  <c r="H247" i="2"/>
  <c r="I246" i="2"/>
  <c r="H246" i="2"/>
  <c r="I245" i="2"/>
  <c r="H245" i="2"/>
  <c r="I244" i="2"/>
  <c r="H244" i="2"/>
  <c r="I243" i="2"/>
  <c r="H243" i="2"/>
  <c r="I242" i="2"/>
  <c r="H242" i="2"/>
  <c r="I241" i="2"/>
  <c r="H241" i="2"/>
  <c r="I240" i="2"/>
  <c r="H240" i="2"/>
  <c r="I239" i="2"/>
  <c r="H239" i="2"/>
  <c r="I238" i="2"/>
  <c r="H238" i="2"/>
  <c r="I237" i="2"/>
  <c r="H237" i="2"/>
  <c r="I236" i="2"/>
  <c r="H236" i="2"/>
  <c r="I235" i="2"/>
  <c r="H235" i="2"/>
  <c r="I234" i="2"/>
  <c r="H234" i="2"/>
  <c r="I233" i="2"/>
  <c r="H233" i="2"/>
  <c r="I232" i="2"/>
  <c r="H232" i="2"/>
  <c r="I231" i="2"/>
  <c r="H231" i="2"/>
  <c r="I230" i="2"/>
  <c r="H230" i="2"/>
  <c r="I229" i="2"/>
  <c r="H229" i="2"/>
  <c r="I228" i="2"/>
  <c r="H228" i="2"/>
  <c r="I227" i="2"/>
  <c r="H227" i="2"/>
  <c r="I226" i="2"/>
  <c r="H226" i="2"/>
  <c r="I225" i="2"/>
  <c r="H225" i="2"/>
  <c r="I224" i="2"/>
  <c r="H224" i="2"/>
  <c r="I223" i="2"/>
  <c r="H223" i="2"/>
  <c r="I222" i="2"/>
  <c r="H222" i="2"/>
  <c r="I221" i="2"/>
  <c r="H221" i="2"/>
  <c r="I220" i="2"/>
  <c r="H220" i="2"/>
  <c r="I219" i="2"/>
  <c r="H219" i="2"/>
  <c r="I218" i="2"/>
  <c r="H218" i="2"/>
  <c r="I217" i="2"/>
  <c r="H217" i="2"/>
  <c r="I216" i="2"/>
  <c r="H216" i="2"/>
  <c r="I215" i="2"/>
  <c r="H215" i="2"/>
  <c r="I214" i="2"/>
  <c r="H214" i="2"/>
  <c r="I213" i="2"/>
  <c r="H213" i="2"/>
  <c r="I212" i="2"/>
  <c r="H212" i="2"/>
  <c r="I211" i="2"/>
  <c r="H211" i="2"/>
  <c r="I210" i="2"/>
  <c r="H210" i="2"/>
  <c r="I209" i="2"/>
  <c r="H209" i="2"/>
  <c r="I208" i="2"/>
  <c r="H208" i="2"/>
  <c r="I207" i="2"/>
  <c r="H207" i="2"/>
  <c r="I206" i="2"/>
  <c r="H206" i="2"/>
  <c r="I205" i="2"/>
  <c r="H205" i="2"/>
  <c r="I204" i="2"/>
  <c r="H204" i="2"/>
  <c r="I203" i="2"/>
  <c r="H203" i="2"/>
  <c r="I202" i="2"/>
  <c r="H202" i="2"/>
  <c r="I201" i="2"/>
  <c r="H201" i="2"/>
  <c r="I200" i="2"/>
  <c r="H200" i="2"/>
  <c r="I199" i="2"/>
  <c r="H199" i="2"/>
  <c r="I198" i="2"/>
  <c r="H198" i="2"/>
  <c r="I197" i="2"/>
  <c r="H197" i="2"/>
  <c r="I196" i="2"/>
  <c r="H196" i="2"/>
  <c r="I195" i="2"/>
  <c r="H195" i="2"/>
  <c r="I194" i="2"/>
  <c r="H194" i="2"/>
  <c r="I193" i="2"/>
  <c r="H193" i="2"/>
  <c r="I192" i="2"/>
  <c r="H192" i="2"/>
  <c r="I191" i="2"/>
  <c r="H191" i="2"/>
  <c r="I190" i="2"/>
  <c r="H190" i="2"/>
  <c r="I189" i="2"/>
  <c r="H189" i="2"/>
  <c r="I188" i="2"/>
  <c r="H188" i="2"/>
  <c r="I187" i="2"/>
  <c r="H187" i="2"/>
  <c r="I186" i="2"/>
  <c r="H186" i="2"/>
  <c r="I185" i="2"/>
  <c r="H185" i="2"/>
  <c r="I184" i="2"/>
  <c r="H184" i="2"/>
  <c r="I183" i="2"/>
  <c r="H183" i="2"/>
  <c r="I182" i="2"/>
  <c r="H182"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I168" i="2"/>
  <c r="H168" i="2"/>
  <c r="I167" i="2"/>
  <c r="H167" i="2"/>
  <c r="I166" i="2"/>
  <c r="H166" i="2"/>
  <c r="I165" i="2"/>
  <c r="H165" i="2"/>
  <c r="I164" i="2"/>
  <c r="H164" i="2"/>
  <c r="I163" i="2"/>
  <c r="H163" i="2"/>
  <c r="I162" i="2"/>
  <c r="H162" i="2"/>
  <c r="I161" i="2"/>
  <c r="H161" i="2"/>
  <c r="I160" i="2"/>
  <c r="H160" i="2"/>
  <c r="I159" i="2"/>
  <c r="H159" i="2"/>
  <c r="I158" i="2"/>
  <c r="H158" i="2"/>
  <c r="I157" i="2"/>
  <c r="H157" i="2"/>
  <c r="I156" i="2"/>
  <c r="H156" i="2"/>
  <c r="I155" i="2"/>
  <c r="H155" i="2"/>
  <c r="I154" i="2"/>
  <c r="H154" i="2"/>
  <c r="I153" i="2"/>
  <c r="H153" i="2"/>
  <c r="I152" i="2"/>
  <c r="H152" i="2"/>
  <c r="I151" i="2"/>
  <c r="H151" i="2"/>
  <c r="I150" i="2"/>
  <c r="H150" i="2"/>
  <c r="I149" i="2"/>
  <c r="H149" i="2"/>
  <c r="I148" i="2"/>
  <c r="H148" i="2"/>
  <c r="I147" i="2"/>
  <c r="H147" i="2"/>
  <c r="I146" i="2"/>
  <c r="H146" i="2"/>
  <c r="I145" i="2"/>
  <c r="H145" i="2"/>
  <c r="I144" i="2"/>
  <c r="H144" i="2"/>
  <c r="I143" i="2"/>
  <c r="H143" i="2"/>
  <c r="I142" i="2"/>
  <c r="H142" i="2"/>
  <c r="I141" i="2"/>
  <c r="H141" i="2"/>
  <c r="I140" i="2"/>
  <c r="H140" i="2"/>
  <c r="I139" i="2"/>
  <c r="H139" i="2"/>
  <c r="I138" i="2"/>
  <c r="H138" i="2"/>
  <c r="I137" i="2"/>
  <c r="H137" i="2"/>
  <c r="I136" i="2"/>
  <c r="H136" i="2"/>
  <c r="I135" i="2"/>
  <c r="H135" i="2"/>
  <c r="I134" i="2"/>
  <c r="H134" i="2"/>
  <c r="I133" i="2"/>
  <c r="H133" i="2"/>
  <c r="I132" i="2"/>
  <c r="H132" i="2"/>
  <c r="I131" i="2"/>
  <c r="H131" i="2"/>
  <c r="I130" i="2"/>
  <c r="H130" i="2"/>
  <c r="I129" i="2"/>
  <c r="H129" i="2"/>
  <c r="I128" i="2"/>
  <c r="H128" i="2"/>
  <c r="I127" i="2"/>
  <c r="H127" i="2"/>
  <c r="I126" i="2"/>
  <c r="H126" i="2"/>
  <c r="I125" i="2"/>
  <c r="H125" i="2"/>
  <c r="I124" i="2"/>
  <c r="H124" i="2"/>
  <c r="I123" i="2"/>
  <c r="H123" i="2"/>
  <c r="I122" i="2"/>
  <c r="H122"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70" i="2"/>
  <c r="H70" i="2"/>
  <c r="I69" i="2"/>
  <c r="H69" i="2"/>
  <c r="I68" i="2"/>
  <c r="H68" i="2"/>
  <c r="I67" i="2"/>
  <c r="H67" i="2"/>
  <c r="I66" i="2"/>
  <c r="H66" i="2"/>
  <c r="I65" i="2"/>
  <c r="H65" i="2"/>
  <c r="I64" i="2"/>
  <c r="H64" i="2"/>
  <c r="I63" i="2"/>
  <c r="H63" i="2"/>
  <c r="I62" i="2"/>
  <c r="H62" i="2"/>
  <c r="I61" i="2"/>
  <c r="H61"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5" i="2"/>
  <c r="H45" i="2"/>
  <c r="I44" i="2"/>
  <c r="H44" i="2"/>
  <c r="I43" i="2"/>
  <c r="H43" i="2"/>
  <c r="I42" i="2"/>
  <c r="H42" i="2"/>
  <c r="I41" i="2"/>
  <c r="H41" i="2"/>
  <c r="I40" i="2"/>
  <c r="H40" i="2"/>
  <c r="I39" i="2"/>
  <c r="H39"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I6" i="2"/>
  <c r="H6" i="2"/>
  <c r="I5" i="2"/>
  <c r="H5" i="2"/>
  <c r="I4" i="2"/>
  <c r="H4" i="2"/>
  <c r="I3" i="2"/>
  <c r="H3" i="2"/>
  <c r="J26" i="1"/>
  <c r="H26" i="1"/>
  <c r="I26" i="1" s="1"/>
  <c r="J25" i="1"/>
  <c r="H25" i="1"/>
  <c r="I25" i="1" s="1"/>
  <c r="J24" i="1"/>
  <c r="I24" i="1"/>
  <c r="H24" i="1"/>
  <c r="J23" i="1"/>
  <c r="H23" i="1"/>
  <c r="I23" i="1" s="1"/>
  <c r="J22" i="1"/>
  <c r="H22" i="1"/>
  <c r="I22" i="1" s="1"/>
  <c r="J21" i="1"/>
  <c r="H21" i="1"/>
  <c r="I21" i="1" s="1"/>
  <c r="J20" i="1"/>
  <c r="I20" i="1"/>
  <c r="H20" i="1"/>
  <c r="J19" i="1"/>
  <c r="H19" i="1"/>
  <c r="I19" i="1" s="1"/>
  <c r="J18" i="1"/>
  <c r="H18" i="1"/>
  <c r="I18" i="1" s="1"/>
  <c r="J17" i="1"/>
  <c r="H17" i="1"/>
  <c r="I17" i="1" s="1"/>
  <c r="J16" i="1"/>
  <c r="I16" i="1"/>
  <c r="H16" i="1"/>
  <c r="J15" i="1"/>
  <c r="H15" i="1"/>
  <c r="I15" i="1" s="1"/>
  <c r="J14" i="1"/>
  <c r="H14" i="1"/>
  <c r="I14" i="1" s="1"/>
  <c r="J13" i="1"/>
  <c r="H13" i="1"/>
  <c r="I13" i="1" s="1"/>
  <c r="J12" i="1"/>
  <c r="I12" i="1"/>
  <c r="H12" i="1"/>
  <c r="J11" i="1"/>
  <c r="H11" i="1"/>
  <c r="I11" i="1" s="1"/>
  <c r="J10" i="1"/>
  <c r="H10" i="1"/>
  <c r="I10" i="1" s="1"/>
  <c r="J9" i="1"/>
  <c r="H9" i="1"/>
  <c r="I9" i="1" s="1"/>
  <c r="J8" i="1"/>
  <c r="I8" i="1"/>
  <c r="H8" i="1"/>
  <c r="J7" i="1"/>
  <c r="H7" i="1"/>
  <c r="I7" i="1" s="1"/>
  <c r="J6" i="1"/>
  <c r="H6" i="1"/>
  <c r="I6" i="1" s="1"/>
  <c r="J5" i="1"/>
  <c r="H5" i="1"/>
  <c r="I5" i="1" s="1"/>
  <c r="J4" i="1"/>
  <c r="I4" i="1"/>
  <c r="H4" i="1"/>
  <c r="J3" i="1"/>
  <c r="H3" i="1"/>
  <c r="I3" i="1" s="1"/>
</calcChain>
</file>

<file path=xl/comments1.xml><?xml version="1.0" encoding="utf-8"?>
<comments xmlns="http://schemas.openxmlformats.org/spreadsheetml/2006/main">
  <authors>
    <author>SDH</author>
  </authors>
  <commentList>
    <comment ref="G224" authorId="0" shapeId="0">
      <text>
        <r>
          <rPr>
            <sz val="10"/>
            <rFont val="Arial"/>
            <family val="2"/>
            <charset val="1"/>
          </rPr>
          <t>SDH: Changed value 20 Aug 2018 based on message from Sergi.</t>
        </r>
      </text>
    </comment>
    <comment ref="C298" authorId="0" shapeId="0">
      <text>
        <r>
          <rPr>
            <sz val="10"/>
            <rFont val="Arial"/>
            <family val="2"/>
            <charset val="1"/>
          </rPr>
          <t>Corrected based on email from Sergi 18 Feb 2019.</t>
        </r>
      </text>
    </comment>
    <comment ref="E338" authorId="0" shapeId="0">
      <text>
        <r>
          <rPr>
            <sz val="10"/>
            <rFont val="Arial"/>
            <family val="2"/>
            <charset val="1"/>
          </rPr>
          <t>SDH: changed to 34.05 from 64.05 based on email from Sergi 21 August 2018.</t>
        </r>
      </text>
    </comment>
  </commentList>
</comments>
</file>

<file path=xl/sharedStrings.xml><?xml version="1.0" encoding="utf-8"?>
<sst xmlns="http://schemas.openxmlformats.org/spreadsheetml/2006/main" count="70" uniqueCount="51">
  <si>
    <t>Bottle ID</t>
  </si>
  <si>
    <t>Description</t>
  </si>
  <si>
    <t>Inoculum (g)</t>
  </si>
  <si>
    <t>Primary Sludge (g)</t>
  </si>
  <si>
    <t>Inoc. VS (g/kg)</t>
  </si>
  <si>
    <t>Sub. VS (g/kg)</t>
  </si>
  <si>
    <t>Total (g)</t>
  </si>
  <si>
    <t>Headspace (mL)</t>
  </si>
  <si>
    <t>Headspace (frac. Vol.)</t>
  </si>
  <si>
    <t>Substrate VS mass (g)</t>
  </si>
  <si>
    <t>Nom. Headspace frac.</t>
  </si>
  <si>
    <t>id</t>
  </si>
  <si>
    <t>descip</t>
  </si>
  <si>
    <t>m.inoc</t>
  </si>
  <si>
    <t>m.sludge</t>
  </si>
  <si>
    <t>c.vs.inoc</t>
  </si>
  <si>
    <t>c.vs.sub</t>
  </si>
  <si>
    <t>m.tot</t>
  </si>
  <si>
    <t>v.headspace</t>
  </si>
  <si>
    <t>f.headspace</t>
  </si>
  <si>
    <t>m.sub</t>
  </si>
  <si>
    <t>f.headspace.nom</t>
  </si>
  <si>
    <t>Blank50</t>
  </si>
  <si>
    <t>WWS75</t>
  </si>
  <si>
    <t>WWS60</t>
  </si>
  <si>
    <t>WWS50</t>
  </si>
  <si>
    <t>WWS40</t>
  </si>
  <si>
    <t>WWS25</t>
  </si>
  <si>
    <t>WWS50b</t>
  </si>
  <si>
    <t>WWS25b</t>
  </si>
  <si>
    <t>Date and time</t>
  </si>
  <si>
    <t>Pressure (mbar)</t>
  </si>
  <si>
    <t>Methane (%)</t>
  </si>
  <si>
    <t>CO2(%)</t>
  </si>
  <si>
    <t>Initial mass (g)</t>
  </si>
  <si>
    <t>Final mass (g)</t>
  </si>
  <si>
    <t>Time (d)</t>
  </si>
  <si>
    <t>xCH4</t>
  </si>
  <si>
    <t>date.time</t>
  </si>
  <si>
    <t>pres</t>
  </si>
  <si>
    <t>c.CH4</t>
  </si>
  <si>
    <t>c.CO2</t>
  </si>
  <si>
    <t>m.init</t>
  </si>
  <si>
    <t>m.final</t>
  </si>
  <si>
    <t>time.d</t>
  </si>
  <si>
    <r>
      <rPr>
        <sz val="10"/>
        <rFont val="Arial"/>
        <family val="2"/>
        <charset val="1"/>
      </rPr>
      <t xml:space="preserve">This file contains BMP measurement data for primary wastewater sludge. Data were originally collected by Sergi Astals at the University of Queensland. For more information, please contact Sasha D. Hafner at </t>
    </r>
    <r>
      <rPr>
        <sz val="10"/>
        <color rgb="FF0000FF"/>
        <rFont val="Arial"/>
        <family val="2"/>
        <charset val="1"/>
      </rPr>
      <t>sasha.hafner@eng.au.dk</t>
    </r>
    <r>
      <rPr>
        <sz val="10"/>
        <rFont val="Arial"/>
        <family val="2"/>
        <charset val="1"/>
      </rPr>
      <t xml:space="preserve"> or </t>
    </r>
    <r>
      <rPr>
        <sz val="10"/>
        <color rgb="FF0000FF"/>
        <rFont val="Arial"/>
        <family val="2"/>
        <charset val="1"/>
      </rPr>
      <t>sdh11@cornell.edu</t>
    </r>
    <r>
      <rPr>
        <sz val="10"/>
        <rFont val="Arial"/>
        <family val="2"/>
        <charset val="1"/>
      </rPr>
      <t>.</t>
    </r>
  </si>
  <si>
    <t>Measurement information:</t>
  </si>
  <si>
    <t>Measurement methods: manual manometric and gravimetric</t>
  </si>
  <si>
    <t>Headspace temperature: 30C</t>
  </si>
  <si>
    <t>Absolute or gauge pressure: gauage</t>
  </si>
  <si>
    <t>Ambient pressure: 1013 mbar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</si>
</sst>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d/yyyy\ h:mm"/>
    <numFmt numFmtId="166" formatCode="0.000"/>
  </numFmts>
  <fonts count="5" x14ac:knownFonts="1">
    <font>
      <sz val="10"/>
      <name val="Arial"/>
      <family val="2"/>
      <charset val="1"/>
    </font>
    <font>
      <sz val="11"/>
      <name val="Arial"/>
      <family val="2"/>
      <charset val="1"/>
    </font>
    <font>
      <sz val="11"/>
      <color rgb="FF3333FF"/>
      <name val="Arial"/>
      <family val="2"/>
      <charset val="1"/>
    </font>
    <font>
      <sz val="11"/>
      <color rgb="FF000000"/>
      <name val="Arial"/>
      <family val="2"/>
      <charset val="1"/>
    </font>
    <font>
      <sz val="10"/>
      <color rgb="FF0000FF"/>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164" fontId="2" fillId="0" borderId="0" xfId="0" applyNumberFormat="1" applyFont="1" applyBorder="1" applyAlignment="1" applyProtection="1">
      <alignment horizontal="center" vertical="center"/>
      <protection locked="0"/>
    </xf>
    <xf numFmtId="2" fontId="2" fillId="0" borderId="0" xfId="0" applyNumberFormat="1" applyFont="1" applyBorder="1" applyAlignment="1" applyProtection="1">
      <alignment horizontal="center" vertical="center"/>
      <protection locked="0"/>
    </xf>
    <xf numFmtId="0" fontId="2" fillId="0" borderId="0" xfId="0" applyFont="1" applyAlignment="1">
      <alignment horizontal="center"/>
    </xf>
    <xf numFmtId="165" fontId="1" fillId="0" borderId="0" xfId="0" applyNumberFormat="1" applyFont="1" applyAlignment="1">
      <alignment horizontal="center"/>
    </xf>
    <xf numFmtId="0" fontId="3" fillId="0" borderId="0" xfId="0" applyFont="1" applyAlignment="1">
      <alignment horizontal="center"/>
    </xf>
    <xf numFmtId="166" fontId="2" fillId="0" borderId="0" xfId="0" applyNumberFormat="1" applyFont="1" applyAlignment="1">
      <alignment horizontal="center"/>
    </xf>
    <xf numFmtId="0" fontId="0"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141120</xdr:colOff>
      <xdr:row>29</xdr:row>
      <xdr:rowOff>64800</xdr:rowOff>
    </xdr:to>
    <xdr:sp macro="" textlink="">
      <xdr:nvSpPr>
        <xdr:cNvPr id="2" name="CustomShape 1" hidden="1"/>
        <xdr:cNvSpPr/>
      </xdr:nvSpPr>
      <xdr:spPr>
        <a:xfrm>
          <a:off x="0" y="0"/>
          <a:ext cx="4733280" cy="5147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5</xdr:col>
      <xdr:colOff>141120</xdr:colOff>
      <xdr:row>29</xdr:row>
      <xdr:rowOff>64800</xdr:rowOff>
    </xdr:to>
    <xdr:sp macro="" textlink="">
      <xdr:nvSpPr>
        <xdr:cNvPr id="3" name="CustomShape 1" hidden="1"/>
        <xdr:cNvSpPr/>
      </xdr:nvSpPr>
      <xdr:spPr>
        <a:xfrm>
          <a:off x="0" y="0"/>
          <a:ext cx="4733280" cy="5147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119063</xdr:colOff>
      <xdr:row>27</xdr:row>
      <xdr:rowOff>133350</xdr:rowOff>
    </xdr:to>
    <xdr:sp macro="" textlink="">
      <xdr:nvSpPr>
        <xdr:cNvPr id="1030" name="shapetype_202" hidden="1"/>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119063</xdr:colOff>
      <xdr:row>27</xdr:row>
      <xdr:rowOff>133350</xdr:rowOff>
    </xdr:to>
    <xdr:sp macro="" textlink="">
      <xdr:nvSpPr>
        <xdr:cNvPr id="1028" name="shapetype_202" hidden="1"/>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119063</xdr:colOff>
      <xdr:row>27</xdr:row>
      <xdr:rowOff>133350</xdr:rowOff>
    </xdr:to>
    <xdr:sp macro="" textlink="">
      <xdr:nvSpPr>
        <xdr:cNvPr id="1026" name="shapetype_202" hidden="1"/>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6"/>
  <sheetViews>
    <sheetView zoomScaleNormal="100" workbookViewId="0"/>
  </sheetViews>
  <sheetFormatPr defaultRowHeight="13.5" x14ac:dyDescent="0.35"/>
  <cols>
    <col min="1" max="1" width="15" style="1" customWidth="1"/>
    <col min="2" max="2" width="14.59765625" style="1" customWidth="1"/>
    <col min="3" max="3" width="12.796875" style="1" customWidth="1"/>
    <col min="4" max="4" width="18.53125" style="1" customWidth="1"/>
    <col min="5" max="5" width="15.19921875" style="1" customWidth="1"/>
    <col min="6" max="6" width="14.86328125" style="1" customWidth="1"/>
    <col min="7" max="7" width="9.9296875" style="1" customWidth="1"/>
    <col min="8" max="8" width="16.73046875" style="1" customWidth="1"/>
    <col min="9" max="9" width="22" style="1" customWidth="1"/>
    <col min="10" max="10" width="22.265625" style="1" customWidth="1"/>
    <col min="11" max="11" width="22" style="1" customWidth="1"/>
    <col min="12" max="1025" width="11.53125" style="1"/>
  </cols>
  <sheetData>
    <row r="1" spans="1:11" x14ac:dyDescent="0.35">
      <c r="A1" s="1" t="s">
        <v>0</v>
      </c>
      <c r="B1" s="1" t="s">
        <v>1</v>
      </c>
      <c r="C1" s="1" t="s">
        <v>2</v>
      </c>
      <c r="D1" s="1" t="s">
        <v>3</v>
      </c>
      <c r="E1" s="1" t="s">
        <v>4</v>
      </c>
      <c r="F1" s="1" t="s">
        <v>5</v>
      </c>
      <c r="G1" s="1" t="s">
        <v>6</v>
      </c>
      <c r="H1" s="1" t="s">
        <v>7</v>
      </c>
      <c r="I1" s="1" t="s">
        <v>8</v>
      </c>
      <c r="J1" s="1" t="s">
        <v>9</v>
      </c>
      <c r="K1" s="1" t="s">
        <v>10</v>
      </c>
    </row>
    <row r="2" spans="1:11" x14ac:dyDescent="0.35">
      <c r="A2" s="1" t="s">
        <v>11</v>
      </c>
      <c r="B2" s="1" t="s">
        <v>12</v>
      </c>
      <c r="C2" s="1" t="s">
        <v>13</v>
      </c>
      <c r="D2" s="1" t="s">
        <v>14</v>
      </c>
      <c r="E2" s="1" t="s">
        <v>15</v>
      </c>
      <c r="F2" s="1" t="s">
        <v>16</v>
      </c>
      <c r="G2" s="1" t="s">
        <v>17</v>
      </c>
      <c r="H2" s="1" t="s">
        <v>18</v>
      </c>
      <c r="I2" s="1" t="s">
        <v>19</v>
      </c>
      <c r="J2" s="1" t="s">
        <v>20</v>
      </c>
      <c r="K2" s="1" t="s">
        <v>21</v>
      </c>
    </row>
    <row r="3" spans="1:11" x14ac:dyDescent="0.35">
      <c r="A3" s="1">
        <v>1</v>
      </c>
      <c r="B3" s="1" t="s">
        <v>22</v>
      </c>
      <c r="C3" s="1">
        <v>80.02</v>
      </c>
      <c r="D3" s="1">
        <v>0</v>
      </c>
      <c r="E3" s="1">
        <v>20.38</v>
      </c>
      <c r="F3" s="1">
        <v>48.46</v>
      </c>
      <c r="G3" s="1">
        <v>80.02</v>
      </c>
      <c r="H3" s="2">
        <f t="shared" ref="H3:H26" si="0">160-G3</f>
        <v>79.98</v>
      </c>
      <c r="I3" s="3">
        <f t="shared" ref="I3:I26" si="1">H3/160</f>
        <v>0.49987500000000001</v>
      </c>
      <c r="J3" s="4">
        <f t="shared" ref="J3:J26" si="2">F3/1000*D3</f>
        <v>0</v>
      </c>
      <c r="K3" s="1">
        <v>0.5</v>
      </c>
    </row>
    <row r="4" spans="1:11" x14ac:dyDescent="0.35">
      <c r="A4" s="1">
        <v>2</v>
      </c>
      <c r="B4" s="1" t="s">
        <v>22</v>
      </c>
      <c r="C4" s="1">
        <v>80.02</v>
      </c>
      <c r="D4" s="1">
        <v>0</v>
      </c>
      <c r="E4" s="1">
        <v>20.38</v>
      </c>
      <c r="F4" s="1">
        <v>48.46</v>
      </c>
      <c r="G4" s="1">
        <v>80.02</v>
      </c>
      <c r="H4" s="2">
        <f t="shared" si="0"/>
        <v>79.98</v>
      </c>
      <c r="I4" s="3">
        <f t="shared" si="1"/>
        <v>0.49987500000000001</v>
      </c>
      <c r="J4" s="4">
        <f t="shared" si="2"/>
        <v>0</v>
      </c>
      <c r="K4" s="1">
        <v>0.5</v>
      </c>
    </row>
    <row r="5" spans="1:11" x14ac:dyDescent="0.35">
      <c r="A5" s="1">
        <v>3</v>
      </c>
      <c r="B5" s="1" t="s">
        <v>22</v>
      </c>
      <c r="C5" s="1">
        <v>80.05</v>
      </c>
      <c r="D5" s="1">
        <v>0</v>
      </c>
      <c r="E5" s="1">
        <v>20.38</v>
      </c>
      <c r="F5" s="1">
        <v>48.46</v>
      </c>
      <c r="G5" s="1">
        <v>80.05</v>
      </c>
      <c r="H5" s="2">
        <f t="shared" si="0"/>
        <v>79.95</v>
      </c>
      <c r="I5" s="3">
        <f t="shared" si="1"/>
        <v>0.49968750000000001</v>
      </c>
      <c r="J5" s="4">
        <f t="shared" si="2"/>
        <v>0</v>
      </c>
      <c r="K5" s="1">
        <v>0.5</v>
      </c>
    </row>
    <row r="6" spans="1:11" x14ac:dyDescent="0.35">
      <c r="A6" s="1">
        <v>7</v>
      </c>
      <c r="B6" s="1" t="s">
        <v>23</v>
      </c>
      <c r="C6" s="1">
        <v>35.020000000000003</v>
      </c>
      <c r="D6" s="1">
        <v>7.4050000000000002</v>
      </c>
      <c r="E6" s="1">
        <v>20.38</v>
      </c>
      <c r="F6" s="1">
        <v>48.46</v>
      </c>
      <c r="G6" s="1">
        <v>42.424999999999997</v>
      </c>
      <c r="H6" s="2">
        <f t="shared" si="0"/>
        <v>117.575</v>
      </c>
      <c r="I6" s="3">
        <f t="shared" si="1"/>
        <v>0.73484375000000002</v>
      </c>
      <c r="J6" s="4">
        <f t="shared" si="2"/>
        <v>0.35884630000000006</v>
      </c>
      <c r="K6" s="1">
        <v>0.75</v>
      </c>
    </row>
    <row r="7" spans="1:11" x14ac:dyDescent="0.35">
      <c r="A7" s="1">
        <v>8</v>
      </c>
      <c r="B7" s="1" t="s">
        <v>23</v>
      </c>
      <c r="C7" s="1">
        <v>35.06</v>
      </c>
      <c r="D7" s="1">
        <v>7.4050000000000002</v>
      </c>
      <c r="E7" s="1">
        <v>20.38</v>
      </c>
      <c r="F7" s="1">
        <v>48.46</v>
      </c>
      <c r="G7" s="1">
        <v>42.465000000000003</v>
      </c>
      <c r="H7" s="2">
        <f t="shared" si="0"/>
        <v>117.535</v>
      </c>
      <c r="I7" s="3">
        <f t="shared" si="1"/>
        <v>0.73459374999999993</v>
      </c>
      <c r="J7" s="4">
        <f t="shared" si="2"/>
        <v>0.35884630000000006</v>
      </c>
      <c r="K7" s="1">
        <v>0.75</v>
      </c>
    </row>
    <row r="8" spans="1:11" x14ac:dyDescent="0.35">
      <c r="A8" s="1">
        <v>9</v>
      </c>
      <c r="B8" s="1" t="s">
        <v>23</v>
      </c>
      <c r="C8" s="1">
        <v>35.08</v>
      </c>
      <c r="D8" s="1">
        <v>7.43</v>
      </c>
      <c r="E8" s="1">
        <v>20.38</v>
      </c>
      <c r="F8" s="1">
        <v>48.46</v>
      </c>
      <c r="G8" s="1">
        <v>42.51</v>
      </c>
      <c r="H8" s="2">
        <f t="shared" si="0"/>
        <v>117.49000000000001</v>
      </c>
      <c r="I8" s="3">
        <f t="shared" si="1"/>
        <v>0.73431250000000003</v>
      </c>
      <c r="J8" s="4">
        <f t="shared" si="2"/>
        <v>0.36005779999999998</v>
      </c>
      <c r="K8" s="1">
        <v>0.75</v>
      </c>
    </row>
    <row r="9" spans="1:11" x14ac:dyDescent="0.35">
      <c r="A9" s="1">
        <v>10</v>
      </c>
      <c r="B9" s="1" t="s">
        <v>24</v>
      </c>
      <c r="C9" s="1">
        <v>50.07</v>
      </c>
      <c r="D9" s="1">
        <v>10.494999999999999</v>
      </c>
      <c r="E9" s="1">
        <v>20.38</v>
      </c>
      <c r="F9" s="1">
        <v>48.46</v>
      </c>
      <c r="G9" s="1">
        <v>60.564999999999998</v>
      </c>
      <c r="H9" s="2">
        <f t="shared" si="0"/>
        <v>99.435000000000002</v>
      </c>
      <c r="I9" s="3">
        <f t="shared" si="1"/>
        <v>0.62146875000000001</v>
      </c>
      <c r="J9" s="4">
        <f t="shared" si="2"/>
        <v>0.50858769999999998</v>
      </c>
      <c r="K9" s="1">
        <v>0.6</v>
      </c>
    </row>
    <row r="10" spans="1:11" x14ac:dyDescent="0.35">
      <c r="A10" s="1">
        <v>11</v>
      </c>
      <c r="B10" s="1" t="s">
        <v>24</v>
      </c>
      <c r="C10" s="1">
        <v>50.06</v>
      </c>
      <c r="D10" s="1">
        <v>10.51</v>
      </c>
      <c r="E10" s="1">
        <v>20.38</v>
      </c>
      <c r="F10" s="1">
        <v>48.46</v>
      </c>
      <c r="G10" s="1">
        <v>60.57</v>
      </c>
      <c r="H10" s="2">
        <f t="shared" si="0"/>
        <v>99.43</v>
      </c>
      <c r="I10" s="3">
        <f t="shared" si="1"/>
        <v>0.62143750000000009</v>
      </c>
      <c r="J10" s="4">
        <f t="shared" si="2"/>
        <v>0.50931460000000006</v>
      </c>
      <c r="K10" s="1">
        <v>0.6</v>
      </c>
    </row>
    <row r="11" spans="1:11" x14ac:dyDescent="0.35">
      <c r="A11" s="1">
        <v>12</v>
      </c>
      <c r="B11" s="1" t="s">
        <v>24</v>
      </c>
      <c r="C11" s="1">
        <v>50</v>
      </c>
      <c r="D11" s="1">
        <v>10.48</v>
      </c>
      <c r="E11" s="1">
        <v>20.38</v>
      </c>
      <c r="F11" s="1">
        <v>48.46</v>
      </c>
      <c r="G11" s="1">
        <v>60.48</v>
      </c>
      <c r="H11" s="2">
        <f t="shared" si="0"/>
        <v>99.52000000000001</v>
      </c>
      <c r="I11" s="3">
        <f t="shared" si="1"/>
        <v>0.62200000000000011</v>
      </c>
      <c r="J11" s="4">
        <f t="shared" si="2"/>
        <v>0.5078608</v>
      </c>
      <c r="K11" s="1">
        <v>0.6</v>
      </c>
    </row>
    <row r="12" spans="1:11" x14ac:dyDescent="0.35">
      <c r="A12" s="1">
        <v>13</v>
      </c>
      <c r="B12" s="1" t="s">
        <v>25</v>
      </c>
      <c r="C12" s="1">
        <v>65.099999999999994</v>
      </c>
      <c r="D12" s="1">
        <v>13.69</v>
      </c>
      <c r="E12" s="1">
        <v>20.38</v>
      </c>
      <c r="F12" s="1">
        <v>48.46</v>
      </c>
      <c r="G12" s="1">
        <v>78.790000000000006</v>
      </c>
      <c r="H12" s="2">
        <f t="shared" si="0"/>
        <v>81.209999999999994</v>
      </c>
      <c r="I12" s="3">
        <f t="shared" si="1"/>
        <v>0.50756249999999992</v>
      </c>
      <c r="J12" s="4">
        <f t="shared" si="2"/>
        <v>0.66341740000000005</v>
      </c>
      <c r="K12" s="1">
        <v>0.5</v>
      </c>
    </row>
    <row r="13" spans="1:11" x14ac:dyDescent="0.35">
      <c r="A13" s="1">
        <v>14</v>
      </c>
      <c r="B13" s="1" t="s">
        <v>25</v>
      </c>
      <c r="C13" s="1">
        <v>65.03</v>
      </c>
      <c r="D13" s="1">
        <v>13.695</v>
      </c>
      <c r="E13" s="1">
        <v>20.38</v>
      </c>
      <c r="F13" s="1">
        <v>48.46</v>
      </c>
      <c r="G13" s="1">
        <v>78.724999999999994</v>
      </c>
      <c r="H13" s="2">
        <f t="shared" si="0"/>
        <v>81.275000000000006</v>
      </c>
      <c r="I13" s="3">
        <f t="shared" si="1"/>
        <v>0.50796875000000008</v>
      </c>
      <c r="J13" s="4">
        <f t="shared" si="2"/>
        <v>0.66365970000000007</v>
      </c>
      <c r="K13" s="1">
        <v>0.5</v>
      </c>
    </row>
    <row r="14" spans="1:11" x14ac:dyDescent="0.35">
      <c r="A14" s="1">
        <v>15</v>
      </c>
      <c r="B14" s="1" t="s">
        <v>25</v>
      </c>
      <c r="C14" s="1">
        <v>65.16</v>
      </c>
      <c r="D14" s="1">
        <v>13.705</v>
      </c>
      <c r="E14" s="1">
        <v>20.38</v>
      </c>
      <c r="F14" s="1">
        <v>48.46</v>
      </c>
      <c r="G14" s="1">
        <v>78.864999999999995</v>
      </c>
      <c r="H14" s="2">
        <f t="shared" si="0"/>
        <v>81.135000000000005</v>
      </c>
      <c r="I14" s="3">
        <f t="shared" si="1"/>
        <v>0.50709375000000001</v>
      </c>
      <c r="J14" s="4">
        <f t="shared" si="2"/>
        <v>0.66414430000000002</v>
      </c>
      <c r="K14" s="1">
        <v>0.5</v>
      </c>
    </row>
    <row r="15" spans="1:11" x14ac:dyDescent="0.35">
      <c r="A15" s="1">
        <v>16</v>
      </c>
      <c r="B15" s="1" t="s">
        <v>26</v>
      </c>
      <c r="C15" s="1">
        <v>80.03</v>
      </c>
      <c r="D15" s="1">
        <v>16.78</v>
      </c>
      <c r="E15" s="1">
        <v>20.38</v>
      </c>
      <c r="F15" s="1">
        <v>48.46</v>
      </c>
      <c r="G15" s="1">
        <v>96.81</v>
      </c>
      <c r="H15" s="2">
        <f t="shared" si="0"/>
        <v>63.19</v>
      </c>
      <c r="I15" s="3">
        <f t="shared" si="1"/>
        <v>0.3949375</v>
      </c>
      <c r="J15" s="4">
        <f t="shared" si="2"/>
        <v>0.81315880000000007</v>
      </c>
      <c r="K15" s="1">
        <v>0.4</v>
      </c>
    </row>
    <row r="16" spans="1:11" x14ac:dyDescent="0.35">
      <c r="A16" s="1">
        <v>17</v>
      </c>
      <c r="B16" s="1" t="s">
        <v>26</v>
      </c>
      <c r="C16" s="1">
        <v>80.03</v>
      </c>
      <c r="D16" s="1">
        <v>16.78</v>
      </c>
      <c r="E16" s="1">
        <v>20.38</v>
      </c>
      <c r="F16" s="1">
        <v>48.46</v>
      </c>
      <c r="G16" s="1">
        <v>96.81</v>
      </c>
      <c r="H16" s="2">
        <f t="shared" si="0"/>
        <v>63.19</v>
      </c>
      <c r="I16" s="3">
        <f t="shared" si="1"/>
        <v>0.3949375</v>
      </c>
      <c r="J16" s="4">
        <f t="shared" si="2"/>
        <v>0.81315880000000007</v>
      </c>
      <c r="K16" s="1">
        <v>0.4</v>
      </c>
    </row>
    <row r="17" spans="1:11" x14ac:dyDescent="0.35">
      <c r="A17" s="1">
        <v>18</v>
      </c>
      <c r="B17" s="1" t="s">
        <v>26</v>
      </c>
      <c r="C17" s="1">
        <v>80.08</v>
      </c>
      <c r="D17" s="1">
        <v>16.77</v>
      </c>
      <c r="E17" s="1">
        <v>20.38</v>
      </c>
      <c r="F17" s="1">
        <v>48.46</v>
      </c>
      <c r="G17" s="1">
        <v>96.85</v>
      </c>
      <c r="H17" s="2">
        <f t="shared" si="0"/>
        <v>63.150000000000006</v>
      </c>
      <c r="I17" s="3">
        <f t="shared" si="1"/>
        <v>0.39468750000000002</v>
      </c>
      <c r="J17" s="4">
        <f t="shared" si="2"/>
        <v>0.81267420000000001</v>
      </c>
      <c r="K17" s="1">
        <v>0.4</v>
      </c>
    </row>
    <row r="18" spans="1:11" x14ac:dyDescent="0.35">
      <c r="A18" s="1">
        <v>19</v>
      </c>
      <c r="B18" s="1" t="s">
        <v>27</v>
      </c>
      <c r="C18" s="1">
        <v>100.04</v>
      </c>
      <c r="D18" s="1">
        <v>21</v>
      </c>
      <c r="E18" s="1">
        <v>20.38</v>
      </c>
      <c r="F18" s="1">
        <v>48.46</v>
      </c>
      <c r="G18" s="1">
        <v>121.04</v>
      </c>
      <c r="H18" s="2">
        <f t="shared" si="0"/>
        <v>38.959999999999994</v>
      </c>
      <c r="I18" s="3">
        <f t="shared" si="1"/>
        <v>0.24349999999999997</v>
      </c>
      <c r="J18" s="4">
        <f t="shared" si="2"/>
        <v>1.01766</v>
      </c>
      <c r="K18" s="1">
        <v>0.25</v>
      </c>
    </row>
    <row r="19" spans="1:11" x14ac:dyDescent="0.35">
      <c r="A19" s="1">
        <v>20</v>
      </c>
      <c r="B19" s="1" t="s">
        <v>27</v>
      </c>
      <c r="C19" s="1">
        <v>100.03</v>
      </c>
      <c r="D19" s="1">
        <v>21.03</v>
      </c>
      <c r="E19" s="1">
        <v>20.38</v>
      </c>
      <c r="F19" s="1">
        <v>48.46</v>
      </c>
      <c r="G19" s="1">
        <v>121.06</v>
      </c>
      <c r="H19" s="2">
        <f t="shared" si="0"/>
        <v>38.94</v>
      </c>
      <c r="I19" s="3">
        <f t="shared" si="1"/>
        <v>0.24337499999999998</v>
      </c>
      <c r="J19" s="4">
        <f t="shared" si="2"/>
        <v>1.0191138000000002</v>
      </c>
      <c r="K19" s="1">
        <v>0.25</v>
      </c>
    </row>
    <row r="20" spans="1:11" x14ac:dyDescent="0.35">
      <c r="A20" s="1">
        <v>21</v>
      </c>
      <c r="B20" s="1" t="s">
        <v>27</v>
      </c>
      <c r="C20" s="1">
        <v>100.08</v>
      </c>
      <c r="D20" s="1">
        <v>21.01</v>
      </c>
      <c r="E20" s="1">
        <v>20.38</v>
      </c>
      <c r="F20" s="1">
        <v>48.46</v>
      </c>
      <c r="G20" s="1">
        <v>121.09</v>
      </c>
      <c r="H20" s="2">
        <f t="shared" si="0"/>
        <v>38.909999999999997</v>
      </c>
      <c r="I20" s="3">
        <f t="shared" si="1"/>
        <v>0.24318749999999997</v>
      </c>
      <c r="J20" s="4">
        <f t="shared" si="2"/>
        <v>1.0181446000000001</v>
      </c>
      <c r="K20" s="1">
        <v>0.25</v>
      </c>
    </row>
    <row r="21" spans="1:11" x14ac:dyDescent="0.35">
      <c r="A21" s="1">
        <v>22</v>
      </c>
      <c r="B21" s="1" t="s">
        <v>28</v>
      </c>
      <c r="C21" s="1">
        <v>65.069999999999993</v>
      </c>
      <c r="D21" s="1">
        <v>13.74</v>
      </c>
      <c r="E21" s="1">
        <v>20.38</v>
      </c>
      <c r="F21" s="1">
        <v>48.46</v>
      </c>
      <c r="G21" s="1">
        <v>78.81</v>
      </c>
      <c r="H21" s="2">
        <f t="shared" si="0"/>
        <v>81.19</v>
      </c>
      <c r="I21" s="3">
        <f t="shared" si="1"/>
        <v>0.50743749999999999</v>
      </c>
      <c r="J21" s="4">
        <f t="shared" si="2"/>
        <v>0.6658404</v>
      </c>
      <c r="K21" s="1">
        <v>0.5</v>
      </c>
    </row>
    <row r="22" spans="1:11" x14ac:dyDescent="0.35">
      <c r="A22" s="1">
        <v>23</v>
      </c>
      <c r="B22" s="1" t="s">
        <v>28</v>
      </c>
      <c r="C22" s="1">
        <v>65</v>
      </c>
      <c r="D22" s="1">
        <v>13.695</v>
      </c>
      <c r="E22" s="1">
        <v>20.38</v>
      </c>
      <c r="F22" s="1">
        <v>48.46</v>
      </c>
      <c r="G22" s="1">
        <v>78.694999999999993</v>
      </c>
      <c r="H22" s="2">
        <f t="shared" si="0"/>
        <v>81.305000000000007</v>
      </c>
      <c r="I22" s="3">
        <f t="shared" si="1"/>
        <v>0.50815625000000009</v>
      </c>
      <c r="J22" s="4">
        <f t="shared" si="2"/>
        <v>0.66365970000000007</v>
      </c>
      <c r="K22" s="1">
        <v>0.5</v>
      </c>
    </row>
    <row r="23" spans="1:11" x14ac:dyDescent="0.35">
      <c r="A23" s="1">
        <v>24</v>
      </c>
      <c r="B23" s="1" t="s">
        <v>28</v>
      </c>
      <c r="C23" s="1">
        <v>65.12</v>
      </c>
      <c r="D23" s="1">
        <v>13.73</v>
      </c>
      <c r="E23" s="1">
        <v>20.38</v>
      </c>
      <c r="F23" s="1">
        <v>48.46</v>
      </c>
      <c r="G23" s="1">
        <v>78.849999999999994</v>
      </c>
      <c r="H23" s="2">
        <f t="shared" si="0"/>
        <v>81.150000000000006</v>
      </c>
      <c r="I23" s="3">
        <f t="shared" si="1"/>
        <v>0.50718750000000001</v>
      </c>
      <c r="J23" s="4">
        <f t="shared" si="2"/>
        <v>0.66535580000000005</v>
      </c>
      <c r="K23" s="1">
        <v>0.5</v>
      </c>
    </row>
    <row r="24" spans="1:11" x14ac:dyDescent="0.35">
      <c r="A24" s="1">
        <v>25</v>
      </c>
      <c r="B24" s="1" t="s">
        <v>29</v>
      </c>
      <c r="C24" s="1">
        <v>100.06</v>
      </c>
      <c r="D24" s="1">
        <v>21.03</v>
      </c>
      <c r="E24" s="1">
        <v>20.38</v>
      </c>
      <c r="F24" s="1">
        <v>48.46</v>
      </c>
      <c r="G24" s="1">
        <v>121.09</v>
      </c>
      <c r="H24" s="2">
        <f t="shared" si="0"/>
        <v>38.909999999999997</v>
      </c>
      <c r="I24" s="3">
        <f t="shared" si="1"/>
        <v>0.24318749999999997</v>
      </c>
      <c r="J24" s="4">
        <f t="shared" si="2"/>
        <v>1.0191138000000002</v>
      </c>
      <c r="K24" s="1">
        <v>0.25</v>
      </c>
    </row>
    <row r="25" spans="1:11" x14ac:dyDescent="0.35">
      <c r="A25" s="1">
        <v>26</v>
      </c>
      <c r="B25" s="1" t="s">
        <v>29</v>
      </c>
      <c r="C25" s="1">
        <v>100.11</v>
      </c>
      <c r="D25" s="1">
        <v>20.96</v>
      </c>
      <c r="E25" s="1">
        <v>20.38</v>
      </c>
      <c r="F25" s="1">
        <v>48.46</v>
      </c>
      <c r="G25" s="1">
        <v>121.07</v>
      </c>
      <c r="H25" s="2">
        <f t="shared" si="0"/>
        <v>38.930000000000007</v>
      </c>
      <c r="I25" s="3">
        <f t="shared" si="1"/>
        <v>0.24331250000000004</v>
      </c>
      <c r="J25" s="4">
        <f t="shared" si="2"/>
        <v>1.0157216</v>
      </c>
      <c r="K25" s="1">
        <v>0.25</v>
      </c>
    </row>
    <row r="26" spans="1:11" x14ac:dyDescent="0.35">
      <c r="A26" s="1">
        <v>27</v>
      </c>
      <c r="B26" s="1" t="s">
        <v>29</v>
      </c>
      <c r="C26" s="1">
        <v>100.09</v>
      </c>
      <c r="D26" s="1">
        <v>21</v>
      </c>
      <c r="E26" s="1">
        <v>20.38</v>
      </c>
      <c r="F26" s="1">
        <v>48.46</v>
      </c>
      <c r="G26" s="1">
        <v>121.09</v>
      </c>
      <c r="H26" s="2">
        <f t="shared" si="0"/>
        <v>38.909999999999997</v>
      </c>
      <c r="I26" s="3">
        <f t="shared" si="1"/>
        <v>0.24318749999999997</v>
      </c>
      <c r="J26" s="4">
        <f t="shared" si="2"/>
        <v>1.01766</v>
      </c>
      <c r="K26" s="1">
        <v>0.25</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34"/>
  <sheetViews>
    <sheetView tabSelected="1" zoomScaleNormal="100" workbookViewId="0">
      <selection activeCell="A6" sqref="A6"/>
    </sheetView>
  </sheetViews>
  <sheetFormatPr defaultRowHeight="13.5" x14ac:dyDescent="0.35"/>
  <cols>
    <col min="1" max="1" width="9.33203125" style="1" customWidth="1"/>
    <col min="2" max="2" width="17.1328125" style="1" customWidth="1"/>
    <col min="3" max="3" width="16.3984375" style="1" customWidth="1"/>
    <col min="4" max="4" width="13.06640625" style="1" customWidth="1"/>
    <col min="5" max="5" width="9.06640625" style="1" customWidth="1"/>
    <col min="6" max="6" width="14.796875" style="1" customWidth="1"/>
    <col min="7" max="7" width="14.46484375" style="1" customWidth="1"/>
    <col min="8" max="8" width="9.06640625" style="1" customWidth="1"/>
    <col min="9" max="9" width="6.86328125" style="1" customWidth="1"/>
  </cols>
  <sheetData>
    <row r="1" spans="1:9" x14ac:dyDescent="0.35">
      <c r="A1" s="1" t="s">
        <v>0</v>
      </c>
      <c r="B1" s="5" t="s">
        <v>30</v>
      </c>
      <c r="C1" s="1" t="s">
        <v>31</v>
      </c>
      <c r="D1" s="6" t="s">
        <v>32</v>
      </c>
      <c r="E1" s="6" t="s">
        <v>33</v>
      </c>
      <c r="F1" s="6" t="s">
        <v>34</v>
      </c>
      <c r="G1" s="1" t="s">
        <v>35</v>
      </c>
      <c r="H1" s="1" t="s">
        <v>36</v>
      </c>
      <c r="I1" s="1" t="s">
        <v>37</v>
      </c>
    </row>
    <row r="2" spans="1:9" x14ac:dyDescent="0.35">
      <c r="A2" s="1" t="s">
        <v>11</v>
      </c>
      <c r="B2" s="5" t="s">
        <v>38</v>
      </c>
      <c r="C2" s="1" t="s">
        <v>39</v>
      </c>
      <c r="D2" s="6" t="s">
        <v>40</v>
      </c>
      <c r="E2" s="6" t="s">
        <v>41</v>
      </c>
      <c r="F2" s="6" t="s">
        <v>42</v>
      </c>
      <c r="G2" s="1" t="s">
        <v>43</v>
      </c>
      <c r="H2" s="1" t="s">
        <v>44</v>
      </c>
      <c r="I2" s="1" t="s">
        <v>37</v>
      </c>
    </row>
    <row r="3" spans="1:9" x14ac:dyDescent="0.35">
      <c r="A3" s="1">
        <v>1</v>
      </c>
      <c r="B3" s="5">
        <v>43123.673611111102</v>
      </c>
      <c r="C3" s="1">
        <v>0</v>
      </c>
      <c r="D3" s="1">
        <v>0</v>
      </c>
      <c r="E3" s="1">
        <v>0</v>
      </c>
      <c r="G3" s="1">
        <v>187.41675000000001</v>
      </c>
      <c r="H3" s="7">
        <f t="shared" ref="H3:H66" si="0">(B3-B$3)</f>
        <v>0</v>
      </c>
      <c r="I3" s="7" t="str">
        <f t="shared" ref="I3:I66" si="1">IF(D3&gt;0,D3/(D3+E3),"")</f>
        <v/>
      </c>
    </row>
    <row r="4" spans="1:9" x14ac:dyDescent="0.35">
      <c r="A4" s="1">
        <v>1</v>
      </c>
      <c r="B4" s="5">
        <v>43124.300694444399</v>
      </c>
      <c r="C4" s="1">
        <v>368</v>
      </c>
      <c r="D4" s="1">
        <v>10.1</v>
      </c>
      <c r="E4" s="1">
        <v>10.039999999999999</v>
      </c>
      <c r="F4" s="1">
        <v>187.41489999999999</v>
      </c>
      <c r="G4" s="1">
        <v>187.38140000000001</v>
      </c>
      <c r="H4" s="7">
        <f t="shared" si="0"/>
        <v>0.62708333329646848</v>
      </c>
      <c r="I4" s="7">
        <f t="shared" si="1"/>
        <v>0.50148957298907648</v>
      </c>
    </row>
    <row r="5" spans="1:9" x14ac:dyDescent="0.35">
      <c r="A5" s="1">
        <v>1</v>
      </c>
      <c r="B5" s="5">
        <v>43125.276388888902</v>
      </c>
      <c r="C5" s="1">
        <v>286</v>
      </c>
      <c r="D5" s="1">
        <v>22.53</v>
      </c>
      <c r="E5" s="1">
        <v>16.100000000000001</v>
      </c>
      <c r="F5" s="1">
        <v>187.38229999999999</v>
      </c>
      <c r="G5" s="1">
        <v>187.35679999999999</v>
      </c>
      <c r="H5" s="7">
        <f t="shared" si="0"/>
        <v>1.602777777799929</v>
      </c>
      <c r="I5" s="7">
        <f t="shared" si="1"/>
        <v>0.58322547243075329</v>
      </c>
    </row>
    <row r="6" spans="1:9" x14ac:dyDescent="0.35">
      <c r="A6" s="1">
        <v>1</v>
      </c>
      <c r="B6" s="5">
        <v>43125.670833333301</v>
      </c>
      <c r="C6" s="1">
        <v>134</v>
      </c>
      <c r="D6" s="1">
        <v>24.85</v>
      </c>
      <c r="E6" s="1">
        <v>18</v>
      </c>
      <c r="F6" s="1">
        <v>187.35380000000001</v>
      </c>
      <c r="G6" s="1">
        <v>187.34469999999999</v>
      </c>
      <c r="H6" s="7">
        <f t="shared" si="0"/>
        <v>1.9972222221986158</v>
      </c>
      <c r="I6" s="7">
        <f t="shared" si="1"/>
        <v>0.57992998833138854</v>
      </c>
    </row>
    <row r="7" spans="1:9" x14ac:dyDescent="0.35">
      <c r="A7" s="1">
        <v>1</v>
      </c>
      <c r="B7" s="5">
        <v>43126.388888888898</v>
      </c>
      <c r="C7" s="1">
        <v>142</v>
      </c>
      <c r="D7" s="1">
        <v>32.46</v>
      </c>
      <c r="E7" s="1">
        <v>20.62</v>
      </c>
      <c r="F7" s="1">
        <v>187.34059999999999</v>
      </c>
      <c r="G7" s="1">
        <v>187.3287</v>
      </c>
      <c r="H7" s="7">
        <f t="shared" si="0"/>
        <v>2.7152777777955635</v>
      </c>
      <c r="I7" s="7">
        <f t="shared" si="1"/>
        <v>0.61152976639035417</v>
      </c>
    </row>
    <row r="8" spans="1:9" x14ac:dyDescent="0.35">
      <c r="A8" s="1">
        <v>1</v>
      </c>
      <c r="B8" s="5">
        <v>43127.291666666701</v>
      </c>
      <c r="C8" s="1">
        <v>168</v>
      </c>
      <c r="D8" s="1">
        <v>36.74</v>
      </c>
      <c r="E8" s="1">
        <v>22.22</v>
      </c>
      <c r="F8" s="1">
        <v>187.3295</v>
      </c>
      <c r="G8" s="1">
        <v>187.315</v>
      </c>
      <c r="H8" s="7">
        <f t="shared" si="0"/>
        <v>3.6180555555984029</v>
      </c>
      <c r="I8" s="7">
        <f t="shared" si="1"/>
        <v>0.62313432835820903</v>
      </c>
    </row>
    <row r="9" spans="1:9" x14ac:dyDescent="0.35">
      <c r="A9" s="1">
        <v>1</v>
      </c>
      <c r="B9" s="5">
        <v>43128.387499999997</v>
      </c>
      <c r="C9" s="1">
        <v>145</v>
      </c>
      <c r="D9" s="1">
        <v>41.3</v>
      </c>
      <c r="E9" s="1">
        <v>23.23</v>
      </c>
      <c r="F9" s="1">
        <v>187.3158</v>
      </c>
      <c r="G9" s="1">
        <v>187.3038</v>
      </c>
      <c r="H9" s="7">
        <f t="shared" si="0"/>
        <v>4.7138888888948713</v>
      </c>
      <c r="I9" s="7">
        <f t="shared" si="1"/>
        <v>0.64001239733457305</v>
      </c>
    </row>
    <row r="10" spans="1:9" x14ac:dyDescent="0.35">
      <c r="A10" s="1">
        <v>1</v>
      </c>
      <c r="B10" s="5">
        <v>43129.2902777778</v>
      </c>
      <c r="C10" s="1">
        <v>142</v>
      </c>
      <c r="D10" s="1">
        <v>44.42</v>
      </c>
      <c r="E10" s="1">
        <v>24.26</v>
      </c>
      <c r="F10" s="1">
        <v>187.30250000000001</v>
      </c>
      <c r="G10" s="1">
        <v>187.2938</v>
      </c>
      <c r="H10" s="7">
        <f t="shared" si="0"/>
        <v>5.6166666666977108</v>
      </c>
      <c r="I10" s="7">
        <f t="shared" si="1"/>
        <v>0.64676761793826443</v>
      </c>
    </row>
    <row r="11" spans="1:9" x14ac:dyDescent="0.35">
      <c r="A11" s="1">
        <v>1</v>
      </c>
      <c r="B11" s="5">
        <v>43131.323611111096</v>
      </c>
      <c r="C11" s="1">
        <v>192</v>
      </c>
      <c r="D11" s="1">
        <v>47.5</v>
      </c>
      <c r="E11" s="1">
        <v>24.75</v>
      </c>
      <c r="F11" s="1">
        <v>187.29490000000001</v>
      </c>
      <c r="G11" s="1">
        <v>187.2792</v>
      </c>
      <c r="H11" s="7">
        <f t="shared" si="0"/>
        <v>7.6499999999941792</v>
      </c>
      <c r="I11" s="7">
        <f t="shared" si="1"/>
        <v>0.65743944636678198</v>
      </c>
    </row>
    <row r="12" spans="1:9" x14ac:dyDescent="0.35">
      <c r="A12" s="1">
        <v>1</v>
      </c>
      <c r="B12" s="5">
        <v>43133.298611111102</v>
      </c>
      <c r="C12" s="1">
        <v>173</v>
      </c>
      <c r="D12" s="1">
        <v>50.64</v>
      </c>
      <c r="E12" s="1">
        <v>26.06</v>
      </c>
      <c r="F12" s="1">
        <v>187.27510000000001</v>
      </c>
      <c r="G12" s="1">
        <v>187.26140000000001</v>
      </c>
      <c r="H12" s="7">
        <f t="shared" si="0"/>
        <v>9.625</v>
      </c>
      <c r="I12" s="7">
        <f t="shared" si="1"/>
        <v>0.66023468057366363</v>
      </c>
    </row>
    <row r="13" spans="1:9" x14ac:dyDescent="0.35">
      <c r="A13" s="1">
        <v>1</v>
      </c>
      <c r="B13" s="5">
        <v>43136.319444444402</v>
      </c>
      <c r="C13" s="1">
        <v>204</v>
      </c>
      <c r="D13" s="1">
        <v>53.88</v>
      </c>
      <c r="E13" s="1">
        <v>27.07</v>
      </c>
      <c r="F13" s="1">
        <v>187.25989999999999</v>
      </c>
      <c r="G13" s="1">
        <v>187.2441</v>
      </c>
      <c r="H13" s="7">
        <f t="shared" si="0"/>
        <v>12.645833333299379</v>
      </c>
      <c r="I13" s="7">
        <f t="shared" si="1"/>
        <v>0.66559604694255714</v>
      </c>
    </row>
    <row r="14" spans="1:9" x14ac:dyDescent="0.35">
      <c r="A14" s="1">
        <v>1</v>
      </c>
      <c r="B14" s="5">
        <v>43139.335416666698</v>
      </c>
      <c r="C14" s="1">
        <v>160</v>
      </c>
      <c r="D14" s="1">
        <v>56.82</v>
      </c>
      <c r="E14" s="1">
        <v>27.72</v>
      </c>
      <c r="F14" s="1">
        <v>187.24510000000001</v>
      </c>
      <c r="G14" s="1">
        <v>187.23390000000001</v>
      </c>
      <c r="H14" s="7">
        <f t="shared" si="0"/>
        <v>15.661805555595492</v>
      </c>
      <c r="I14" s="7">
        <f t="shared" si="1"/>
        <v>0.67210787792760829</v>
      </c>
    </row>
    <row r="15" spans="1:9" x14ac:dyDescent="0.35">
      <c r="A15" s="1">
        <v>1</v>
      </c>
      <c r="B15" s="5">
        <v>43143.319444444402</v>
      </c>
      <c r="C15" s="1">
        <v>218</v>
      </c>
      <c r="D15" s="1">
        <v>56.05</v>
      </c>
      <c r="E15" s="1">
        <v>27.14</v>
      </c>
      <c r="F15" s="1">
        <v>187.2347</v>
      </c>
      <c r="G15" s="1">
        <v>187.21709999999999</v>
      </c>
      <c r="H15" s="7">
        <f t="shared" si="0"/>
        <v>19.645833333299379</v>
      </c>
      <c r="I15" s="7">
        <f t="shared" si="1"/>
        <v>0.67375886524822692</v>
      </c>
    </row>
    <row r="16" spans="1:9" x14ac:dyDescent="0.35">
      <c r="A16" s="1">
        <v>1</v>
      </c>
      <c r="B16" s="5">
        <v>43147.702777777798</v>
      </c>
      <c r="C16" s="1">
        <v>196</v>
      </c>
      <c r="D16" s="1">
        <v>59.1</v>
      </c>
      <c r="E16" s="1">
        <v>28.94</v>
      </c>
      <c r="F16" s="1">
        <v>187.21129999999999</v>
      </c>
      <c r="G16" s="1">
        <v>187.19710000000001</v>
      </c>
      <c r="H16" s="7">
        <f t="shared" si="0"/>
        <v>24.029166666696256</v>
      </c>
      <c r="I16" s="7">
        <f t="shared" si="1"/>
        <v>0.67128577919127663</v>
      </c>
    </row>
    <row r="17" spans="1:9" x14ac:dyDescent="0.35">
      <c r="A17" s="1">
        <v>1</v>
      </c>
      <c r="B17" s="5">
        <v>43153.28125</v>
      </c>
      <c r="C17" s="1">
        <v>194</v>
      </c>
      <c r="D17" s="1">
        <v>60.52</v>
      </c>
      <c r="E17" s="1">
        <v>29.68</v>
      </c>
      <c r="F17" s="1">
        <v>187.19730000000001</v>
      </c>
      <c r="G17" s="1">
        <v>187.1816</v>
      </c>
      <c r="H17" s="7">
        <f t="shared" si="0"/>
        <v>29.607638888897782</v>
      </c>
      <c r="I17" s="7">
        <f t="shared" si="1"/>
        <v>0.6709534368070954</v>
      </c>
    </row>
    <row r="18" spans="1:9" x14ac:dyDescent="0.35">
      <c r="A18" s="1">
        <v>1</v>
      </c>
      <c r="B18" s="5">
        <v>43164.329861111102</v>
      </c>
      <c r="C18" s="1">
        <v>306</v>
      </c>
      <c r="D18" s="1">
        <v>61.17</v>
      </c>
      <c r="E18" s="1">
        <v>28.88</v>
      </c>
      <c r="F18" s="1">
        <v>187.18119999999999</v>
      </c>
      <c r="G18" s="1">
        <v>187.15649999999999</v>
      </c>
      <c r="H18" s="7">
        <f t="shared" si="0"/>
        <v>40.65625</v>
      </c>
      <c r="I18" s="7">
        <f t="shared" si="1"/>
        <v>0.67928928373126041</v>
      </c>
    </row>
    <row r="19" spans="1:9" x14ac:dyDescent="0.35">
      <c r="A19" s="1">
        <v>1</v>
      </c>
      <c r="B19" s="5">
        <v>43185.638888888898</v>
      </c>
      <c r="C19" s="1">
        <v>398</v>
      </c>
      <c r="D19" s="1">
        <v>62.45</v>
      </c>
      <c r="E19" s="1">
        <v>28.66</v>
      </c>
      <c r="F19" s="1">
        <v>187.1525</v>
      </c>
      <c r="G19" s="1">
        <v>187.12139999999999</v>
      </c>
      <c r="H19" s="7">
        <f t="shared" si="0"/>
        <v>61.965277777795563</v>
      </c>
      <c r="I19" s="7">
        <f t="shared" si="1"/>
        <v>0.68543518823400285</v>
      </c>
    </row>
    <row r="20" spans="1:9" x14ac:dyDescent="0.35">
      <c r="A20" s="1">
        <v>1</v>
      </c>
      <c r="B20" s="5">
        <v>43207.336111111101</v>
      </c>
      <c r="C20" s="1">
        <v>316</v>
      </c>
      <c r="D20" s="1">
        <v>64.489999999999995</v>
      </c>
      <c r="E20" s="1">
        <v>31.26</v>
      </c>
      <c r="F20" s="1">
        <v>187.11590000000001</v>
      </c>
      <c r="G20" s="1">
        <v>187.0899</v>
      </c>
      <c r="H20" s="7">
        <f t="shared" si="0"/>
        <v>83.662499999998545</v>
      </c>
      <c r="I20" s="7">
        <f t="shared" si="1"/>
        <v>0.67352480417754568</v>
      </c>
    </row>
    <row r="21" spans="1:9" x14ac:dyDescent="0.35">
      <c r="A21" s="1">
        <v>2</v>
      </c>
      <c r="B21" s="5">
        <v>43123.673611111102</v>
      </c>
      <c r="C21" s="1">
        <v>0</v>
      </c>
      <c r="D21" s="1">
        <v>0</v>
      </c>
      <c r="E21" s="1">
        <v>0</v>
      </c>
      <c r="G21" s="1">
        <v>184.30760000000001</v>
      </c>
      <c r="H21" s="7">
        <f t="shared" si="0"/>
        <v>0</v>
      </c>
      <c r="I21" s="7" t="str">
        <f t="shared" si="1"/>
        <v/>
      </c>
    </row>
    <row r="22" spans="1:9" x14ac:dyDescent="0.35">
      <c r="A22" s="1">
        <v>2</v>
      </c>
      <c r="B22" s="5">
        <v>43124.300694444399</v>
      </c>
      <c r="C22" s="1">
        <v>368</v>
      </c>
      <c r="D22" s="1">
        <v>9.68</v>
      </c>
      <c r="E22" s="1">
        <v>10.07</v>
      </c>
      <c r="F22" s="1">
        <v>184.30629999999999</v>
      </c>
      <c r="G22" s="1">
        <v>184.27359999999999</v>
      </c>
      <c r="H22" s="7">
        <f t="shared" si="0"/>
        <v>0.62708333329646848</v>
      </c>
      <c r="I22" s="7">
        <f t="shared" si="1"/>
        <v>0.49012658227848099</v>
      </c>
    </row>
    <row r="23" spans="1:9" x14ac:dyDescent="0.35">
      <c r="A23" s="1">
        <v>2</v>
      </c>
      <c r="B23" s="5">
        <v>43125.276388888902</v>
      </c>
      <c r="C23" s="1">
        <v>278</v>
      </c>
      <c r="D23" s="1">
        <v>22.43</v>
      </c>
      <c r="E23" s="1">
        <v>15.86</v>
      </c>
      <c r="F23" s="1">
        <v>184.27430000000001</v>
      </c>
      <c r="G23" s="1">
        <v>184.2518</v>
      </c>
      <c r="H23" s="7">
        <f t="shared" si="0"/>
        <v>1.602777777799929</v>
      </c>
      <c r="I23" s="7">
        <f t="shared" si="1"/>
        <v>0.58579263515278146</v>
      </c>
    </row>
    <row r="24" spans="1:9" x14ac:dyDescent="0.35">
      <c r="A24" s="1">
        <v>2</v>
      </c>
      <c r="B24" s="5">
        <v>43125.670833333301</v>
      </c>
      <c r="C24" s="1">
        <v>143</v>
      </c>
      <c r="D24" s="1">
        <v>25.98</v>
      </c>
      <c r="E24" s="1">
        <v>18.12</v>
      </c>
      <c r="F24" s="1">
        <v>184.24709999999999</v>
      </c>
      <c r="G24" s="1">
        <v>184.2347</v>
      </c>
      <c r="H24" s="7">
        <f t="shared" si="0"/>
        <v>1.9972222221986158</v>
      </c>
      <c r="I24" s="7">
        <f t="shared" si="1"/>
        <v>0.58911564625850343</v>
      </c>
    </row>
    <row r="25" spans="1:9" x14ac:dyDescent="0.35">
      <c r="A25" s="1">
        <v>2</v>
      </c>
      <c r="B25" s="5">
        <v>43126.388888888898</v>
      </c>
      <c r="C25" s="1">
        <v>143</v>
      </c>
      <c r="D25" s="1">
        <v>31.77</v>
      </c>
      <c r="E25" s="1">
        <v>20.13</v>
      </c>
      <c r="F25" s="1">
        <v>184.2328</v>
      </c>
      <c r="G25" s="1">
        <v>184.22030000000001</v>
      </c>
      <c r="H25" s="7">
        <f t="shared" si="0"/>
        <v>2.7152777777955635</v>
      </c>
      <c r="I25" s="7">
        <f t="shared" si="1"/>
        <v>0.61213872832369942</v>
      </c>
    </row>
    <row r="26" spans="1:9" x14ac:dyDescent="0.35">
      <c r="A26" s="1">
        <v>2</v>
      </c>
      <c r="B26" s="5">
        <v>43127.291666666701</v>
      </c>
      <c r="C26" s="1">
        <v>164</v>
      </c>
      <c r="D26" s="1">
        <v>38</v>
      </c>
      <c r="E26" s="1">
        <v>22.17</v>
      </c>
      <c r="F26" s="1">
        <v>184.2208</v>
      </c>
      <c r="G26" s="1">
        <v>184.20740000000001</v>
      </c>
      <c r="H26" s="7">
        <f t="shared" si="0"/>
        <v>3.6180555555984029</v>
      </c>
      <c r="I26" s="7">
        <f t="shared" si="1"/>
        <v>0.63154395878344693</v>
      </c>
    </row>
    <row r="27" spans="1:9" x14ac:dyDescent="0.35">
      <c r="A27" s="1">
        <v>2</v>
      </c>
      <c r="B27" s="5">
        <v>43128.387499999997</v>
      </c>
      <c r="C27" s="1">
        <v>156</v>
      </c>
      <c r="D27" s="1">
        <v>41.15</v>
      </c>
      <c r="E27" s="1">
        <v>23.07</v>
      </c>
      <c r="F27" s="1">
        <v>184.20779999999999</v>
      </c>
      <c r="G27" s="1">
        <v>184.1943</v>
      </c>
      <c r="H27" s="7">
        <f t="shared" si="0"/>
        <v>4.7138888888948713</v>
      </c>
      <c r="I27" s="7">
        <f t="shared" si="1"/>
        <v>0.64076611647461845</v>
      </c>
    </row>
    <row r="28" spans="1:9" x14ac:dyDescent="0.35">
      <c r="A28" s="1">
        <v>2</v>
      </c>
      <c r="B28" s="5">
        <v>43129.2902777778</v>
      </c>
      <c r="C28" s="1">
        <v>138</v>
      </c>
      <c r="D28" s="1">
        <v>44.72</v>
      </c>
      <c r="E28" s="1">
        <v>24.39</v>
      </c>
      <c r="F28" s="1">
        <v>184.19560000000001</v>
      </c>
      <c r="G28" s="1">
        <v>184.18440000000001</v>
      </c>
      <c r="H28" s="7">
        <f t="shared" si="0"/>
        <v>5.6166666666977108</v>
      </c>
      <c r="I28" s="7">
        <f t="shared" si="1"/>
        <v>0.64708435826942556</v>
      </c>
    </row>
    <row r="29" spans="1:9" x14ac:dyDescent="0.35">
      <c r="A29" s="1">
        <v>2</v>
      </c>
      <c r="B29" s="5">
        <v>43131.323611111096</v>
      </c>
      <c r="C29" s="1">
        <v>198</v>
      </c>
      <c r="D29" s="1">
        <v>48.28</v>
      </c>
      <c r="E29" s="1">
        <v>25.02</v>
      </c>
      <c r="F29" s="1">
        <v>184.18639999999999</v>
      </c>
      <c r="G29" s="1">
        <v>184.1705</v>
      </c>
      <c r="H29" s="7">
        <f t="shared" si="0"/>
        <v>7.6499999999941792</v>
      </c>
      <c r="I29" s="7">
        <f t="shared" si="1"/>
        <v>0.65866302864938608</v>
      </c>
    </row>
    <row r="30" spans="1:9" x14ac:dyDescent="0.35">
      <c r="A30" s="1">
        <v>2</v>
      </c>
      <c r="B30" s="5">
        <v>43133.298611111102</v>
      </c>
      <c r="C30" s="1">
        <v>171</v>
      </c>
      <c r="D30" s="1">
        <v>51.97</v>
      </c>
      <c r="E30" s="1">
        <v>26.63</v>
      </c>
      <c r="F30" s="1">
        <v>184.167</v>
      </c>
      <c r="G30" s="1">
        <v>184.1534</v>
      </c>
      <c r="H30" s="7">
        <f t="shared" si="0"/>
        <v>9.625</v>
      </c>
      <c r="I30" s="7">
        <f t="shared" si="1"/>
        <v>0.66119592875318067</v>
      </c>
    </row>
    <row r="31" spans="1:9" x14ac:dyDescent="0.35">
      <c r="A31" s="1">
        <v>2</v>
      </c>
      <c r="B31" s="5">
        <v>43136.319444444402</v>
      </c>
      <c r="C31" s="1">
        <v>186</v>
      </c>
      <c r="D31" s="1">
        <v>52.86</v>
      </c>
      <c r="E31" s="1">
        <v>26.71</v>
      </c>
      <c r="F31" s="1">
        <v>184.1516</v>
      </c>
      <c r="G31" s="1">
        <v>184.13800000000001</v>
      </c>
      <c r="H31" s="7">
        <f t="shared" si="0"/>
        <v>12.645833333299379</v>
      </c>
      <c r="I31" s="7">
        <f t="shared" si="1"/>
        <v>0.66432072389091368</v>
      </c>
    </row>
    <row r="32" spans="1:9" x14ac:dyDescent="0.35">
      <c r="A32" s="1">
        <v>2</v>
      </c>
      <c r="B32" s="5">
        <v>43139.335416666698</v>
      </c>
      <c r="C32" s="1">
        <v>162</v>
      </c>
      <c r="D32" s="1">
        <v>55.94</v>
      </c>
      <c r="E32" s="1">
        <v>27.25</v>
      </c>
      <c r="F32" s="1">
        <v>184.1379</v>
      </c>
      <c r="G32" s="1">
        <v>184.1251</v>
      </c>
      <c r="H32" s="7">
        <f t="shared" si="0"/>
        <v>15.661805555595492</v>
      </c>
      <c r="I32" s="7">
        <f t="shared" si="1"/>
        <v>0.67243659093641062</v>
      </c>
    </row>
    <row r="33" spans="1:9" x14ac:dyDescent="0.35">
      <c r="A33" s="1">
        <v>2</v>
      </c>
      <c r="B33" s="5">
        <v>43143.319444444402</v>
      </c>
      <c r="C33" s="1">
        <v>216</v>
      </c>
      <c r="D33" s="1">
        <v>56.99</v>
      </c>
      <c r="E33" s="1">
        <v>27.56</v>
      </c>
      <c r="F33" s="1">
        <v>184.1275</v>
      </c>
      <c r="G33" s="1">
        <v>184.11</v>
      </c>
      <c r="H33" s="7">
        <f t="shared" si="0"/>
        <v>19.645833333299379</v>
      </c>
      <c r="I33" s="7">
        <f t="shared" si="1"/>
        <v>0.67403903015966893</v>
      </c>
    </row>
    <row r="34" spans="1:9" x14ac:dyDescent="0.35">
      <c r="A34" s="1">
        <v>2</v>
      </c>
      <c r="B34" s="5">
        <v>43147.702777777798</v>
      </c>
      <c r="C34" s="1">
        <v>176</v>
      </c>
      <c r="D34" s="1">
        <v>59.11</v>
      </c>
      <c r="E34" s="1">
        <v>29.2</v>
      </c>
      <c r="F34" s="1">
        <v>184.10550000000001</v>
      </c>
      <c r="G34" s="1">
        <v>184.0908</v>
      </c>
      <c r="H34" s="7">
        <f t="shared" si="0"/>
        <v>24.029166666696256</v>
      </c>
      <c r="I34" s="7">
        <f t="shared" si="1"/>
        <v>0.66934661986185029</v>
      </c>
    </row>
    <row r="35" spans="1:9" x14ac:dyDescent="0.35">
      <c r="A35" s="1">
        <v>2</v>
      </c>
      <c r="B35" s="5">
        <v>43153.28125</v>
      </c>
      <c r="C35" s="1">
        <v>178</v>
      </c>
      <c r="D35" s="1">
        <v>59.29</v>
      </c>
      <c r="E35" s="1">
        <v>29.36</v>
      </c>
      <c r="F35" s="1">
        <v>184.09219999999999</v>
      </c>
      <c r="G35" s="1">
        <v>184.0787</v>
      </c>
      <c r="H35" s="7">
        <f t="shared" si="0"/>
        <v>29.607638888897782</v>
      </c>
      <c r="I35" s="7">
        <f t="shared" si="1"/>
        <v>0.66880992667794692</v>
      </c>
    </row>
    <row r="36" spans="1:9" x14ac:dyDescent="0.35">
      <c r="A36" s="1">
        <v>2</v>
      </c>
      <c r="B36" s="5">
        <v>43164.329861111102</v>
      </c>
      <c r="C36" s="1">
        <v>294</v>
      </c>
      <c r="D36" s="1">
        <v>61.3</v>
      </c>
      <c r="E36" s="1">
        <v>29.24</v>
      </c>
      <c r="F36" s="1">
        <v>184.07859999999999</v>
      </c>
      <c r="G36" s="1">
        <v>184.05500000000001</v>
      </c>
      <c r="H36" s="7">
        <f t="shared" si="0"/>
        <v>40.65625</v>
      </c>
      <c r="I36" s="7">
        <f t="shared" si="1"/>
        <v>0.67704881820189977</v>
      </c>
    </row>
    <row r="37" spans="1:9" x14ac:dyDescent="0.35">
      <c r="A37" s="1">
        <v>2</v>
      </c>
      <c r="B37" s="5">
        <v>43185.638888888898</v>
      </c>
      <c r="C37" s="1">
        <v>389</v>
      </c>
      <c r="D37" s="1">
        <v>62.8</v>
      </c>
      <c r="E37" s="1">
        <v>29.02</v>
      </c>
      <c r="F37" s="1">
        <v>184.05160000000001</v>
      </c>
      <c r="G37" s="1">
        <v>184.02180000000001</v>
      </c>
      <c r="H37" s="7">
        <f t="shared" si="0"/>
        <v>61.965277777795563</v>
      </c>
      <c r="I37" s="7">
        <f t="shared" si="1"/>
        <v>0.68394685253757348</v>
      </c>
    </row>
    <row r="38" spans="1:9" x14ac:dyDescent="0.35">
      <c r="A38" s="1">
        <v>2</v>
      </c>
      <c r="B38" s="5">
        <v>43207.336111111101</v>
      </c>
      <c r="C38" s="1">
        <v>320</v>
      </c>
      <c r="D38" s="1">
        <v>63.65</v>
      </c>
      <c r="E38" s="1">
        <v>30.92</v>
      </c>
      <c r="F38" s="1">
        <v>184.01589999999999</v>
      </c>
      <c r="G38" s="1">
        <v>183.99100000000001</v>
      </c>
      <c r="H38" s="7">
        <f t="shared" si="0"/>
        <v>83.662499999998545</v>
      </c>
      <c r="I38" s="7">
        <f t="shared" si="1"/>
        <v>0.67304642064079523</v>
      </c>
    </row>
    <row r="39" spans="1:9" x14ac:dyDescent="0.35">
      <c r="A39" s="1">
        <v>3</v>
      </c>
      <c r="B39" s="5">
        <v>43123.673611111102</v>
      </c>
      <c r="C39" s="1">
        <v>0</v>
      </c>
      <c r="D39" s="1">
        <v>0</v>
      </c>
      <c r="E39" s="1">
        <v>0</v>
      </c>
      <c r="G39" s="1">
        <v>187.21170000000001</v>
      </c>
      <c r="H39" s="7">
        <f t="shared" si="0"/>
        <v>0</v>
      </c>
      <c r="I39" s="7" t="str">
        <f t="shared" si="1"/>
        <v/>
      </c>
    </row>
    <row r="40" spans="1:9" x14ac:dyDescent="0.35">
      <c r="A40" s="1">
        <v>3</v>
      </c>
      <c r="B40" s="5">
        <v>43124.300694444399</v>
      </c>
      <c r="C40" s="1">
        <v>368</v>
      </c>
      <c r="D40" s="1">
        <v>9.6</v>
      </c>
      <c r="E40" s="1">
        <v>10</v>
      </c>
      <c r="F40" s="1">
        <v>187.21010000000001</v>
      </c>
      <c r="G40" s="1">
        <v>187.17760000000001</v>
      </c>
      <c r="H40" s="7">
        <f t="shared" si="0"/>
        <v>0.62708333329646848</v>
      </c>
      <c r="I40" s="7">
        <f t="shared" si="1"/>
        <v>0.48979591836734687</v>
      </c>
    </row>
    <row r="41" spans="1:9" x14ac:dyDescent="0.35">
      <c r="A41" s="1">
        <v>3</v>
      </c>
      <c r="B41" s="5">
        <v>43125.276388888902</v>
      </c>
      <c r="C41" s="1">
        <v>294</v>
      </c>
      <c r="D41" s="1">
        <v>23.08</v>
      </c>
      <c r="E41" s="1">
        <v>16.25</v>
      </c>
      <c r="F41" s="1">
        <v>187.17779999999999</v>
      </c>
      <c r="G41" s="1">
        <v>187.1525</v>
      </c>
      <c r="H41" s="7">
        <f t="shared" si="0"/>
        <v>1.602777777799929</v>
      </c>
      <c r="I41" s="7">
        <f t="shared" si="1"/>
        <v>0.5868293923213832</v>
      </c>
    </row>
    <row r="42" spans="1:9" x14ac:dyDescent="0.35">
      <c r="A42" s="1">
        <v>3</v>
      </c>
      <c r="B42" s="5">
        <v>43125.670833333301</v>
      </c>
      <c r="C42" s="1">
        <v>144</v>
      </c>
      <c r="D42" s="1">
        <v>26.1</v>
      </c>
      <c r="E42" s="1">
        <v>18.239999999999998</v>
      </c>
      <c r="F42" s="1">
        <v>187.15110000000001</v>
      </c>
      <c r="G42" s="1">
        <v>187.13829999999999</v>
      </c>
      <c r="H42" s="7">
        <f t="shared" si="0"/>
        <v>1.9972222221986158</v>
      </c>
      <c r="I42" s="7">
        <f t="shared" si="1"/>
        <v>0.58863328822733418</v>
      </c>
    </row>
    <row r="43" spans="1:9" x14ac:dyDescent="0.35">
      <c r="A43" s="1">
        <v>3</v>
      </c>
      <c r="B43" s="5">
        <v>43126.388888888898</v>
      </c>
      <c r="C43" s="1">
        <v>147</v>
      </c>
      <c r="D43" s="1">
        <v>33.04</v>
      </c>
      <c r="E43" s="1">
        <v>20.9</v>
      </c>
      <c r="F43" s="1">
        <v>187.136</v>
      </c>
      <c r="G43" s="1">
        <v>187.12469999999999</v>
      </c>
      <c r="H43" s="7">
        <f t="shared" si="0"/>
        <v>2.7152777777955635</v>
      </c>
      <c r="I43" s="7">
        <f t="shared" si="1"/>
        <v>0.61253244345569147</v>
      </c>
    </row>
    <row r="44" spans="1:9" x14ac:dyDescent="0.35">
      <c r="A44" s="1">
        <v>3</v>
      </c>
      <c r="B44" s="5">
        <v>43127.291666666701</v>
      </c>
      <c r="C44" s="1">
        <v>178</v>
      </c>
      <c r="D44" s="1">
        <v>36.78</v>
      </c>
      <c r="E44" s="1">
        <v>21.69</v>
      </c>
      <c r="F44" s="1">
        <v>187.12549999999999</v>
      </c>
      <c r="G44" s="1">
        <v>187.11080000000001</v>
      </c>
      <c r="H44" s="7">
        <f t="shared" si="0"/>
        <v>3.6180555555984029</v>
      </c>
      <c r="I44" s="7">
        <f t="shared" si="1"/>
        <v>0.62904053360697798</v>
      </c>
    </row>
    <row r="45" spans="1:9" x14ac:dyDescent="0.35">
      <c r="A45" s="1">
        <v>3</v>
      </c>
      <c r="B45" s="5">
        <v>43128.387499999997</v>
      </c>
      <c r="C45" s="1">
        <v>156</v>
      </c>
      <c r="D45" s="1">
        <v>41.76</v>
      </c>
      <c r="E45" s="1">
        <v>23.29</v>
      </c>
      <c r="F45" s="1">
        <v>187.1097</v>
      </c>
      <c r="G45" s="1">
        <v>187.09960000000001</v>
      </c>
      <c r="H45" s="7">
        <f t="shared" si="0"/>
        <v>4.7138888888948713</v>
      </c>
      <c r="I45" s="7">
        <f t="shared" si="1"/>
        <v>0.64196771714066103</v>
      </c>
    </row>
    <row r="46" spans="1:9" x14ac:dyDescent="0.35">
      <c r="A46" s="1">
        <v>3</v>
      </c>
      <c r="B46" s="5">
        <v>43129.2902777778</v>
      </c>
      <c r="C46" s="1">
        <v>138</v>
      </c>
      <c r="D46" s="1">
        <v>44.72</v>
      </c>
      <c r="E46" s="1">
        <v>24.39</v>
      </c>
      <c r="F46" s="1">
        <v>187.0993</v>
      </c>
      <c r="G46" s="1">
        <v>187.08779999999999</v>
      </c>
      <c r="H46" s="7">
        <f t="shared" si="0"/>
        <v>5.6166666666977108</v>
      </c>
      <c r="I46" s="7">
        <f t="shared" si="1"/>
        <v>0.64708435826942556</v>
      </c>
    </row>
    <row r="47" spans="1:9" x14ac:dyDescent="0.35">
      <c r="A47" s="1">
        <v>3</v>
      </c>
      <c r="B47" s="5">
        <v>43131.323611111096</v>
      </c>
      <c r="C47" s="1">
        <v>198</v>
      </c>
      <c r="D47" s="1">
        <v>46.98</v>
      </c>
      <c r="E47" s="1">
        <v>24.29</v>
      </c>
      <c r="F47" s="1">
        <v>187.08959999999999</v>
      </c>
      <c r="G47" s="1">
        <v>187.0736</v>
      </c>
      <c r="H47" s="7">
        <f t="shared" si="0"/>
        <v>7.6499999999941792</v>
      </c>
      <c r="I47" s="7">
        <f t="shared" si="1"/>
        <v>0.65918338711940505</v>
      </c>
    </row>
    <row r="48" spans="1:9" x14ac:dyDescent="0.35">
      <c r="A48" s="1">
        <v>3</v>
      </c>
      <c r="B48" s="5">
        <v>43133.298611111102</v>
      </c>
      <c r="C48" s="1">
        <v>171</v>
      </c>
      <c r="D48" s="1">
        <v>48.53</v>
      </c>
      <c r="E48" s="1">
        <v>24.76</v>
      </c>
      <c r="F48" s="1">
        <v>187.07050000000001</v>
      </c>
      <c r="G48" s="1">
        <v>187.0566</v>
      </c>
      <c r="H48" s="7">
        <f t="shared" si="0"/>
        <v>9.625</v>
      </c>
      <c r="I48" s="7">
        <f t="shared" si="1"/>
        <v>0.66216400600354752</v>
      </c>
    </row>
    <row r="49" spans="1:9" x14ac:dyDescent="0.35">
      <c r="A49" s="1">
        <v>3</v>
      </c>
      <c r="B49" s="5">
        <v>43136.319444444402</v>
      </c>
      <c r="C49" s="1">
        <v>204</v>
      </c>
      <c r="D49" s="1">
        <v>53.2</v>
      </c>
      <c r="E49" s="1">
        <v>26.55</v>
      </c>
      <c r="F49" s="1">
        <v>187.05600000000001</v>
      </c>
      <c r="G49" s="1">
        <v>187.0393</v>
      </c>
      <c r="H49" s="7">
        <f t="shared" si="0"/>
        <v>12.645833333299379</v>
      </c>
      <c r="I49" s="7">
        <f t="shared" si="1"/>
        <v>0.66708463949843266</v>
      </c>
    </row>
    <row r="50" spans="1:9" x14ac:dyDescent="0.35">
      <c r="A50" s="1">
        <v>3</v>
      </c>
      <c r="B50" s="5">
        <v>43139.335416666698</v>
      </c>
      <c r="C50" s="1">
        <v>164</v>
      </c>
      <c r="D50" s="1">
        <v>54.59</v>
      </c>
      <c r="E50" s="1">
        <v>26.63</v>
      </c>
      <c r="F50" s="1">
        <v>187.0403</v>
      </c>
      <c r="G50" s="1">
        <v>187.02780000000001</v>
      </c>
      <c r="H50" s="7">
        <f t="shared" si="0"/>
        <v>15.661805555595492</v>
      </c>
      <c r="I50" s="7">
        <f t="shared" si="1"/>
        <v>0.67212509234178774</v>
      </c>
    </row>
    <row r="51" spans="1:9" x14ac:dyDescent="0.35">
      <c r="A51" s="1">
        <v>3</v>
      </c>
      <c r="B51" s="5">
        <v>43143.319444444402</v>
      </c>
      <c r="C51" s="1">
        <v>211</v>
      </c>
      <c r="D51" s="1">
        <v>55.24</v>
      </c>
      <c r="E51" s="1">
        <v>26.7</v>
      </c>
      <c r="F51" s="1">
        <v>187.03039999999999</v>
      </c>
      <c r="G51" s="1">
        <v>187.01300000000001</v>
      </c>
      <c r="H51" s="7">
        <f t="shared" si="0"/>
        <v>19.645833333299379</v>
      </c>
      <c r="I51" s="7">
        <f t="shared" si="1"/>
        <v>0.67415181840371008</v>
      </c>
    </row>
    <row r="52" spans="1:9" x14ac:dyDescent="0.35">
      <c r="A52" s="1">
        <v>3</v>
      </c>
      <c r="B52" s="5">
        <v>43147.702777777798</v>
      </c>
      <c r="C52" s="1">
        <v>186</v>
      </c>
      <c r="D52" s="1">
        <v>58.55</v>
      </c>
      <c r="E52" s="1">
        <v>28.66</v>
      </c>
      <c r="F52" s="1">
        <v>187.0076</v>
      </c>
      <c r="G52" s="1">
        <v>186.99289999999999</v>
      </c>
      <c r="H52" s="7">
        <f t="shared" si="0"/>
        <v>24.029166666696256</v>
      </c>
      <c r="I52" s="7">
        <f t="shared" si="1"/>
        <v>0.67136796238963425</v>
      </c>
    </row>
    <row r="53" spans="1:9" x14ac:dyDescent="0.35">
      <c r="A53" s="1">
        <v>3</v>
      </c>
      <c r="B53" s="5">
        <v>43153.28125</v>
      </c>
      <c r="C53" s="1">
        <v>187</v>
      </c>
      <c r="D53" s="1">
        <v>59.21</v>
      </c>
      <c r="E53" s="1">
        <v>29.15</v>
      </c>
      <c r="F53" s="1">
        <v>186.994</v>
      </c>
      <c r="G53" s="1">
        <v>186.98009999999999</v>
      </c>
      <c r="H53" s="7">
        <f t="shared" si="0"/>
        <v>29.607638888897782</v>
      </c>
      <c r="I53" s="7">
        <f t="shared" si="1"/>
        <v>0.67009959257582619</v>
      </c>
    </row>
    <row r="54" spans="1:9" x14ac:dyDescent="0.35">
      <c r="A54" s="1">
        <v>3</v>
      </c>
      <c r="B54" s="5">
        <v>43164.329861111102</v>
      </c>
      <c r="C54" s="1">
        <v>292</v>
      </c>
      <c r="D54" s="1">
        <v>61.35</v>
      </c>
      <c r="E54" s="1">
        <v>29.17</v>
      </c>
      <c r="F54" s="1">
        <v>186.97880000000001</v>
      </c>
      <c r="G54" s="1">
        <v>186.95529999999999</v>
      </c>
      <c r="H54" s="7">
        <f t="shared" si="0"/>
        <v>40.65625</v>
      </c>
      <c r="I54" s="7">
        <f t="shared" si="1"/>
        <v>0.67775077330976574</v>
      </c>
    </row>
    <row r="55" spans="1:9" x14ac:dyDescent="0.35">
      <c r="A55" s="1">
        <v>3</v>
      </c>
      <c r="B55" s="5">
        <v>43185.638888888898</v>
      </c>
      <c r="C55" s="1">
        <v>388</v>
      </c>
      <c r="D55" s="1">
        <v>62.13</v>
      </c>
      <c r="E55" s="1">
        <v>29.26</v>
      </c>
      <c r="F55" s="1">
        <v>186.95339999999999</v>
      </c>
      <c r="G55" s="1">
        <v>186.92400000000001</v>
      </c>
      <c r="H55" s="7">
        <f t="shared" si="0"/>
        <v>61.965277777795563</v>
      </c>
      <c r="I55" s="7">
        <f t="shared" si="1"/>
        <v>0.67983367983367982</v>
      </c>
    </row>
    <row r="56" spans="1:9" x14ac:dyDescent="0.35">
      <c r="A56" s="1">
        <v>3</v>
      </c>
      <c r="B56" s="5">
        <v>43207.336111111101</v>
      </c>
      <c r="C56" s="1">
        <v>374</v>
      </c>
      <c r="D56" s="1">
        <v>63.26</v>
      </c>
      <c r="E56" s="1">
        <v>30.48</v>
      </c>
      <c r="F56" s="1">
        <v>186.91909999999999</v>
      </c>
      <c r="G56" s="1">
        <v>186.8886</v>
      </c>
      <c r="H56" s="7">
        <f t="shared" si="0"/>
        <v>83.662499999998545</v>
      </c>
      <c r="I56" s="7">
        <f t="shared" si="1"/>
        <v>0.67484531683379567</v>
      </c>
    </row>
    <row r="57" spans="1:9" x14ac:dyDescent="0.35">
      <c r="A57" s="1">
        <v>7</v>
      </c>
      <c r="B57" s="5">
        <v>43123.673611111102</v>
      </c>
      <c r="C57" s="1">
        <v>0</v>
      </c>
      <c r="D57" s="1">
        <v>0</v>
      </c>
      <c r="E57" s="1">
        <v>0</v>
      </c>
      <c r="G57" s="1">
        <v>145.15495000000001</v>
      </c>
      <c r="H57" s="7">
        <f t="shared" si="0"/>
        <v>0</v>
      </c>
      <c r="I57" s="7" t="str">
        <f t="shared" si="1"/>
        <v/>
      </c>
    </row>
    <row r="58" spans="1:9" x14ac:dyDescent="0.35">
      <c r="A58" s="1">
        <v>7</v>
      </c>
      <c r="B58" s="5">
        <v>43124.300694444399</v>
      </c>
      <c r="C58" s="1">
        <v>478</v>
      </c>
      <c r="D58" s="1">
        <v>15.01</v>
      </c>
      <c r="E58" s="1">
        <v>11.23</v>
      </c>
      <c r="F58" s="1">
        <v>145.1523</v>
      </c>
      <c r="G58" s="1">
        <v>145.0925</v>
      </c>
      <c r="H58" s="7">
        <f t="shared" si="0"/>
        <v>0.62708333329646848</v>
      </c>
      <c r="I58" s="7">
        <f t="shared" si="1"/>
        <v>0.57202743902439024</v>
      </c>
    </row>
    <row r="59" spans="1:9" x14ac:dyDescent="0.35">
      <c r="A59" s="1">
        <v>7</v>
      </c>
      <c r="B59" s="5">
        <v>43125.276388888902</v>
      </c>
      <c r="C59" s="1">
        <v>684</v>
      </c>
      <c r="D59" s="1">
        <v>36.25</v>
      </c>
      <c r="E59" s="1">
        <v>19.579999999999998</v>
      </c>
      <c r="F59" s="1">
        <v>145.09379999999999</v>
      </c>
      <c r="G59" s="1">
        <v>145.00659999999999</v>
      </c>
      <c r="H59" s="7">
        <f t="shared" si="0"/>
        <v>1.602777777799929</v>
      </c>
      <c r="I59" s="7">
        <f t="shared" si="1"/>
        <v>0.64929249507433284</v>
      </c>
    </row>
    <row r="60" spans="1:9" x14ac:dyDescent="0.35">
      <c r="A60" s="1">
        <v>7</v>
      </c>
      <c r="B60" s="5">
        <v>43125.670833333301</v>
      </c>
      <c r="C60" s="1">
        <v>284</v>
      </c>
      <c r="D60" s="1">
        <v>41.54</v>
      </c>
      <c r="E60" s="1">
        <v>22.04</v>
      </c>
      <c r="F60" s="1">
        <v>145.00370000000001</v>
      </c>
      <c r="G60" s="1">
        <v>144.96870000000001</v>
      </c>
      <c r="H60" s="7">
        <f t="shared" si="0"/>
        <v>1.9972222221986158</v>
      </c>
      <c r="I60" s="7">
        <f t="shared" si="1"/>
        <v>0.65335011009751498</v>
      </c>
    </row>
    <row r="61" spans="1:9" x14ac:dyDescent="0.35">
      <c r="A61" s="1">
        <v>7</v>
      </c>
      <c r="B61" s="5">
        <v>43126.388888888898</v>
      </c>
      <c r="C61" s="1">
        <v>404</v>
      </c>
      <c r="D61" s="1">
        <v>51.68</v>
      </c>
      <c r="E61" s="1">
        <v>24.13</v>
      </c>
      <c r="F61" s="1">
        <v>144.96879999999999</v>
      </c>
      <c r="G61" s="1">
        <v>144.917</v>
      </c>
      <c r="H61" s="7">
        <f t="shared" si="0"/>
        <v>2.7152777777955635</v>
      </c>
      <c r="I61" s="7">
        <f t="shared" si="1"/>
        <v>0.68170426065162903</v>
      </c>
    </row>
    <row r="62" spans="1:9" x14ac:dyDescent="0.35">
      <c r="A62" s="1">
        <v>7</v>
      </c>
      <c r="B62" s="5">
        <v>43127.291666666701</v>
      </c>
      <c r="C62" s="1">
        <v>328</v>
      </c>
      <c r="D62" s="1">
        <v>55.63</v>
      </c>
      <c r="E62" s="1">
        <v>24.86</v>
      </c>
      <c r="F62" s="1">
        <v>144.91890000000001</v>
      </c>
      <c r="G62" s="1">
        <v>144.8801</v>
      </c>
      <c r="H62" s="7">
        <f t="shared" si="0"/>
        <v>3.6180555555984029</v>
      </c>
      <c r="I62" s="7">
        <f t="shared" si="1"/>
        <v>0.69114175673996769</v>
      </c>
    </row>
    <row r="63" spans="1:9" x14ac:dyDescent="0.35">
      <c r="A63" s="1">
        <v>7</v>
      </c>
      <c r="B63" s="5">
        <v>43128.387499999997</v>
      </c>
      <c r="C63" s="1">
        <v>188</v>
      </c>
      <c r="D63" s="1">
        <v>59.15</v>
      </c>
      <c r="E63" s="1">
        <v>27.36</v>
      </c>
      <c r="F63" s="1">
        <v>144.87989999999999</v>
      </c>
      <c r="G63" s="1">
        <v>144.86009999999999</v>
      </c>
      <c r="H63" s="7">
        <f t="shared" si="0"/>
        <v>4.7138888888948713</v>
      </c>
      <c r="I63" s="7">
        <f t="shared" si="1"/>
        <v>0.68373598427927418</v>
      </c>
    </row>
    <row r="64" spans="1:9" x14ac:dyDescent="0.35">
      <c r="A64" s="1">
        <v>7</v>
      </c>
      <c r="B64" s="5">
        <v>43129.2902777778</v>
      </c>
      <c r="C64" s="1">
        <v>124</v>
      </c>
      <c r="D64" s="1">
        <v>59.31</v>
      </c>
      <c r="E64" s="1">
        <v>27.86</v>
      </c>
      <c r="F64" s="1">
        <v>144.85990000000001</v>
      </c>
      <c r="G64" s="1">
        <v>144.8484</v>
      </c>
      <c r="H64" s="7">
        <f t="shared" si="0"/>
        <v>5.6166666666977108</v>
      </c>
      <c r="I64" s="7">
        <f t="shared" si="1"/>
        <v>0.68039463118045196</v>
      </c>
    </row>
    <row r="65" spans="1:9" x14ac:dyDescent="0.35">
      <c r="A65" s="1">
        <v>7</v>
      </c>
      <c r="B65" s="5">
        <v>43131.323611111096</v>
      </c>
      <c r="C65" s="1">
        <v>178</v>
      </c>
      <c r="D65" s="1">
        <v>58.84</v>
      </c>
      <c r="E65" s="1">
        <v>28.17</v>
      </c>
      <c r="F65" s="1">
        <v>144.84819999999999</v>
      </c>
      <c r="G65" s="1">
        <v>144.82980000000001</v>
      </c>
      <c r="H65" s="7">
        <f t="shared" si="0"/>
        <v>7.6499999999941792</v>
      </c>
      <c r="I65" s="7">
        <f t="shared" si="1"/>
        <v>0.67624410987242844</v>
      </c>
    </row>
    <row r="66" spans="1:9" x14ac:dyDescent="0.35">
      <c r="A66" s="1">
        <v>7</v>
      </c>
      <c r="B66" s="5">
        <v>43133.298611111102</v>
      </c>
      <c r="C66" s="1">
        <v>138</v>
      </c>
      <c r="D66" s="1">
        <v>59.92</v>
      </c>
      <c r="E66" s="1">
        <v>29</v>
      </c>
      <c r="F66" s="1">
        <v>144.82640000000001</v>
      </c>
      <c r="G66" s="1">
        <v>144.81209999999999</v>
      </c>
      <c r="H66" s="7">
        <f t="shared" si="0"/>
        <v>9.625</v>
      </c>
      <c r="I66" s="7">
        <f t="shared" si="1"/>
        <v>0.67386414754835811</v>
      </c>
    </row>
    <row r="67" spans="1:9" x14ac:dyDescent="0.35">
      <c r="A67" s="1">
        <v>7</v>
      </c>
      <c r="B67" s="5">
        <v>43136.319444444402</v>
      </c>
      <c r="C67" s="1">
        <v>152</v>
      </c>
      <c r="D67" s="1">
        <v>60.39</v>
      </c>
      <c r="E67" s="1">
        <v>29.67</v>
      </c>
      <c r="F67" s="1">
        <v>144.81010000000001</v>
      </c>
      <c r="G67" s="1">
        <v>144.79390000000001</v>
      </c>
      <c r="H67" s="7">
        <f t="shared" ref="H67:H130" si="2">(B67-B$3)</f>
        <v>12.645833333299379</v>
      </c>
      <c r="I67" s="7">
        <f t="shared" ref="I67:I130" si="3">IF(D67&gt;0,D67/(D67+E67),"")</f>
        <v>0.67055296469020653</v>
      </c>
    </row>
    <row r="68" spans="1:9" x14ac:dyDescent="0.35">
      <c r="A68" s="1">
        <v>7</v>
      </c>
      <c r="B68" s="5">
        <v>43139.335416666698</v>
      </c>
      <c r="C68" s="1">
        <v>110</v>
      </c>
      <c r="D68" s="1">
        <v>62.53</v>
      </c>
      <c r="E68" s="1">
        <v>27.39</v>
      </c>
      <c r="F68" s="1">
        <v>144.79349999999999</v>
      </c>
      <c r="G68" s="1">
        <v>144.78200000000001</v>
      </c>
      <c r="H68" s="7">
        <f t="shared" si="2"/>
        <v>15.661805555595492</v>
      </c>
      <c r="I68" s="7">
        <f t="shared" si="3"/>
        <v>0.69539590747330959</v>
      </c>
    </row>
    <row r="69" spans="1:9" x14ac:dyDescent="0.35">
      <c r="A69" s="1">
        <v>7</v>
      </c>
      <c r="B69" s="5">
        <v>43143.319444444402</v>
      </c>
      <c r="C69" s="1">
        <v>140</v>
      </c>
      <c r="D69" s="1">
        <v>60.31</v>
      </c>
      <c r="E69" s="1">
        <v>29.33</v>
      </c>
      <c r="F69" s="1">
        <v>144.7843</v>
      </c>
      <c r="G69" s="1">
        <v>144.76910000000001</v>
      </c>
      <c r="H69" s="7">
        <f t="shared" si="2"/>
        <v>19.645833333299379</v>
      </c>
      <c r="I69" s="7">
        <f t="shared" si="3"/>
        <v>0.67280232039268184</v>
      </c>
    </row>
    <row r="70" spans="1:9" x14ac:dyDescent="0.35">
      <c r="A70" s="1">
        <v>7</v>
      </c>
      <c r="B70" s="5">
        <v>43147.702777777798</v>
      </c>
      <c r="C70" s="1">
        <v>116</v>
      </c>
      <c r="D70" s="1">
        <v>61.04</v>
      </c>
      <c r="E70" s="1">
        <v>30.06</v>
      </c>
      <c r="F70" s="1">
        <v>144.76580000000001</v>
      </c>
      <c r="G70" s="1">
        <v>144.75360000000001</v>
      </c>
      <c r="H70" s="7">
        <f t="shared" si="2"/>
        <v>24.029166666696256</v>
      </c>
      <c r="I70" s="7">
        <f t="shared" si="3"/>
        <v>0.67003293084522508</v>
      </c>
    </row>
    <row r="71" spans="1:9" x14ac:dyDescent="0.35">
      <c r="A71" s="1">
        <v>7</v>
      </c>
      <c r="B71" s="5">
        <v>43153.28125</v>
      </c>
      <c r="C71" s="1">
        <v>106</v>
      </c>
      <c r="D71" s="1">
        <v>60.93</v>
      </c>
      <c r="E71" s="1">
        <v>30.09</v>
      </c>
      <c r="F71" s="1">
        <v>144.75399999999999</v>
      </c>
      <c r="G71" s="1">
        <v>144.74340000000001</v>
      </c>
      <c r="H71" s="7">
        <f t="shared" si="2"/>
        <v>29.607638888897782</v>
      </c>
      <c r="I71" s="7">
        <f t="shared" si="3"/>
        <v>0.66941331575477925</v>
      </c>
    </row>
    <row r="72" spans="1:9" x14ac:dyDescent="0.35">
      <c r="A72" s="1">
        <v>7</v>
      </c>
      <c r="B72" s="5">
        <v>43164.329861111102</v>
      </c>
      <c r="C72" s="1">
        <v>154</v>
      </c>
      <c r="D72" s="1">
        <v>61.65</v>
      </c>
      <c r="E72" s="1">
        <v>30.42</v>
      </c>
      <c r="F72" s="1">
        <v>144.74209999999999</v>
      </c>
      <c r="G72" s="1">
        <v>144.7252</v>
      </c>
      <c r="H72" s="7">
        <f t="shared" si="2"/>
        <v>40.65625</v>
      </c>
      <c r="I72" s="7">
        <f t="shared" si="3"/>
        <v>0.66959921798631483</v>
      </c>
    </row>
    <row r="73" spans="1:9" x14ac:dyDescent="0.35">
      <c r="A73" s="1">
        <v>7</v>
      </c>
      <c r="B73" s="5">
        <v>43185.638888888898</v>
      </c>
      <c r="C73" s="1">
        <v>166</v>
      </c>
      <c r="D73" s="1">
        <v>61.29</v>
      </c>
      <c r="E73" s="1">
        <v>30.2</v>
      </c>
      <c r="F73" s="1">
        <v>144.72200000000001</v>
      </c>
      <c r="G73" s="1">
        <v>144.70429999999999</v>
      </c>
      <c r="H73" s="7">
        <f t="shared" si="2"/>
        <v>61.965277777795563</v>
      </c>
      <c r="I73" s="7">
        <f t="shared" si="3"/>
        <v>0.66990927970269976</v>
      </c>
    </row>
    <row r="74" spans="1:9" x14ac:dyDescent="0.35">
      <c r="A74" s="1">
        <v>7</v>
      </c>
      <c r="B74" s="5">
        <v>43207.336111111101</v>
      </c>
      <c r="C74" s="1">
        <v>138</v>
      </c>
      <c r="D74" s="1">
        <v>63.54</v>
      </c>
      <c r="E74" s="1">
        <v>31.72</v>
      </c>
      <c r="F74" s="1">
        <v>144.6986</v>
      </c>
      <c r="G74" s="1">
        <v>144.6842</v>
      </c>
      <c r="H74" s="7">
        <f t="shared" si="2"/>
        <v>83.662499999998545</v>
      </c>
      <c r="I74" s="7">
        <f t="shared" si="3"/>
        <v>0.66701658618517745</v>
      </c>
    </row>
    <row r="75" spans="1:9" x14ac:dyDescent="0.35">
      <c r="A75" s="1">
        <v>8</v>
      </c>
      <c r="B75" s="5">
        <v>43123.673611111102</v>
      </c>
      <c r="C75" s="1">
        <v>0</v>
      </c>
      <c r="D75" s="1">
        <v>0</v>
      </c>
      <c r="E75" s="1">
        <v>0</v>
      </c>
      <c r="G75" s="1">
        <v>146.39099999999999</v>
      </c>
      <c r="H75" s="7">
        <f t="shared" si="2"/>
        <v>0</v>
      </c>
      <c r="I75" s="7" t="str">
        <f t="shared" si="3"/>
        <v/>
      </c>
    </row>
    <row r="76" spans="1:9" x14ac:dyDescent="0.35">
      <c r="A76" s="1">
        <v>8</v>
      </c>
      <c r="B76" s="5">
        <v>43124.300694444399</v>
      </c>
      <c r="C76" s="1">
        <v>490</v>
      </c>
      <c r="D76" s="1">
        <v>15.32</v>
      </c>
      <c r="E76" s="1">
        <v>11.36</v>
      </c>
      <c r="F76" s="1">
        <v>146.38919999999999</v>
      </c>
      <c r="G76" s="1">
        <v>146.32429999999999</v>
      </c>
      <c r="H76" s="7">
        <f t="shared" si="2"/>
        <v>0.62708333329646848</v>
      </c>
      <c r="I76" s="7">
        <f t="shared" si="3"/>
        <v>0.57421289355322336</v>
      </c>
    </row>
    <row r="77" spans="1:9" x14ac:dyDescent="0.35">
      <c r="A77" s="1">
        <v>8</v>
      </c>
      <c r="B77" s="5">
        <v>43125.276388888902</v>
      </c>
      <c r="C77" s="1">
        <v>662</v>
      </c>
      <c r="D77" s="1">
        <v>35.97</v>
      </c>
      <c r="E77" s="1">
        <v>19.3</v>
      </c>
      <c r="F77" s="1">
        <v>146.32509999999999</v>
      </c>
      <c r="G77" s="1">
        <v>146.24019999999999</v>
      </c>
      <c r="H77" s="7">
        <f t="shared" si="2"/>
        <v>1.602777777799929</v>
      </c>
      <c r="I77" s="7">
        <f t="shared" si="3"/>
        <v>0.65080513841143484</v>
      </c>
    </row>
    <row r="78" spans="1:9" x14ac:dyDescent="0.35">
      <c r="A78" s="1">
        <v>8</v>
      </c>
      <c r="B78" s="5">
        <v>43125.670833333301</v>
      </c>
      <c r="C78" s="1">
        <v>282</v>
      </c>
      <c r="D78" s="1">
        <v>43.21</v>
      </c>
      <c r="E78" s="1">
        <v>22.69</v>
      </c>
      <c r="F78" s="1">
        <v>146.238</v>
      </c>
      <c r="G78" s="1">
        <v>146.20310000000001</v>
      </c>
      <c r="H78" s="7">
        <f t="shared" si="2"/>
        <v>1.9972222221986158</v>
      </c>
      <c r="I78" s="7">
        <f t="shared" si="3"/>
        <v>0.65569044006069799</v>
      </c>
    </row>
    <row r="79" spans="1:9" x14ac:dyDescent="0.35">
      <c r="A79" s="1">
        <v>8</v>
      </c>
      <c r="B79" s="5">
        <v>43126.388888888898</v>
      </c>
      <c r="C79" s="1">
        <v>400</v>
      </c>
      <c r="D79" s="1">
        <v>51.26</v>
      </c>
      <c r="E79" s="1">
        <v>23.64</v>
      </c>
      <c r="F79" s="1">
        <v>146.20249999999999</v>
      </c>
      <c r="G79" s="1">
        <v>146.15219999999999</v>
      </c>
      <c r="H79" s="7">
        <f t="shared" si="2"/>
        <v>2.7152777777955635</v>
      </c>
      <c r="I79" s="7">
        <f t="shared" si="3"/>
        <v>0.6843791722296394</v>
      </c>
    </row>
    <row r="80" spans="1:9" x14ac:dyDescent="0.35">
      <c r="A80" s="1">
        <v>8</v>
      </c>
      <c r="B80" s="5">
        <v>43127.291666666701</v>
      </c>
      <c r="C80" s="1">
        <v>312</v>
      </c>
      <c r="D80" s="1">
        <v>56.88</v>
      </c>
      <c r="E80" s="1">
        <v>25.4</v>
      </c>
      <c r="F80" s="1">
        <v>146.1525</v>
      </c>
      <c r="G80" s="1">
        <v>146.1155</v>
      </c>
      <c r="H80" s="7">
        <f t="shared" si="2"/>
        <v>3.6180555555984029</v>
      </c>
      <c r="I80" s="7">
        <f t="shared" si="3"/>
        <v>0.69129800680602826</v>
      </c>
    </row>
    <row r="81" spans="1:9" x14ac:dyDescent="0.35">
      <c r="A81" s="1">
        <v>8</v>
      </c>
      <c r="B81" s="5">
        <v>43128.387499999997</v>
      </c>
      <c r="C81" s="1">
        <v>182</v>
      </c>
      <c r="D81" s="1">
        <v>58.38</v>
      </c>
      <c r="E81" s="1">
        <v>26.92</v>
      </c>
      <c r="F81" s="1">
        <v>146.11539999999999</v>
      </c>
      <c r="G81" s="1">
        <v>146.095</v>
      </c>
      <c r="H81" s="7">
        <f t="shared" si="2"/>
        <v>4.7138888888948713</v>
      </c>
      <c r="I81" s="7">
        <f t="shared" si="3"/>
        <v>0.68440797186400937</v>
      </c>
    </row>
    <row r="82" spans="1:9" x14ac:dyDescent="0.35">
      <c r="A82" s="1">
        <v>8</v>
      </c>
      <c r="B82" s="5">
        <v>43129.2902777778</v>
      </c>
      <c r="C82" s="1">
        <v>120</v>
      </c>
      <c r="D82" s="1">
        <v>58.61</v>
      </c>
      <c r="E82" s="1">
        <v>27.66</v>
      </c>
      <c r="F82" s="1">
        <v>146.0966</v>
      </c>
      <c r="G82" s="1">
        <v>146.0838</v>
      </c>
      <c r="H82" s="7">
        <f t="shared" si="2"/>
        <v>5.6166666666977108</v>
      </c>
      <c r="I82" s="7">
        <f t="shared" si="3"/>
        <v>0.6793786947954098</v>
      </c>
    </row>
    <row r="83" spans="1:9" x14ac:dyDescent="0.35">
      <c r="A83" s="1">
        <v>8</v>
      </c>
      <c r="B83" s="5">
        <v>43131.323611111096</v>
      </c>
      <c r="C83" s="1">
        <v>168</v>
      </c>
      <c r="D83" s="1">
        <v>59.17</v>
      </c>
      <c r="E83" s="1">
        <v>28.22</v>
      </c>
      <c r="F83" s="1">
        <v>146.08500000000001</v>
      </c>
      <c r="G83" s="1">
        <v>146.0667</v>
      </c>
      <c r="H83" s="7">
        <f t="shared" si="2"/>
        <v>7.6499999999941792</v>
      </c>
      <c r="I83" s="7">
        <f t="shared" si="3"/>
        <v>0.67707975740931459</v>
      </c>
    </row>
    <row r="84" spans="1:9" x14ac:dyDescent="0.35">
      <c r="A84" s="1">
        <v>8</v>
      </c>
      <c r="B84" s="5">
        <v>43133.298611111102</v>
      </c>
      <c r="C84" s="1">
        <v>124</v>
      </c>
      <c r="D84" s="1">
        <v>59.78</v>
      </c>
      <c r="E84" s="1">
        <v>29.21</v>
      </c>
      <c r="F84" s="1">
        <v>146.0642</v>
      </c>
      <c r="G84" s="1">
        <v>146.0506</v>
      </c>
      <c r="H84" s="7">
        <f t="shared" si="2"/>
        <v>9.625</v>
      </c>
      <c r="I84" s="7">
        <f t="shared" si="3"/>
        <v>0.67176087200809076</v>
      </c>
    </row>
    <row r="85" spans="1:9" x14ac:dyDescent="0.35">
      <c r="A85" s="1">
        <v>8</v>
      </c>
      <c r="B85" s="5">
        <v>43136.319444444402</v>
      </c>
      <c r="C85" s="1">
        <v>136</v>
      </c>
      <c r="D85" s="1">
        <v>59.85</v>
      </c>
      <c r="E85" s="1">
        <v>29.45</v>
      </c>
      <c r="F85" s="1">
        <v>146.0488</v>
      </c>
      <c r="G85" s="1">
        <v>146.03380000000001</v>
      </c>
      <c r="H85" s="7">
        <f t="shared" si="2"/>
        <v>12.645833333299379</v>
      </c>
      <c r="I85" s="7">
        <f t="shared" si="3"/>
        <v>0.67021276595744683</v>
      </c>
    </row>
    <row r="86" spans="1:9" x14ac:dyDescent="0.35">
      <c r="A86" s="1">
        <v>8</v>
      </c>
      <c r="B86" s="5">
        <v>43139.335416666698</v>
      </c>
      <c r="C86" s="1">
        <v>96</v>
      </c>
      <c r="D86" s="1">
        <v>61.52</v>
      </c>
      <c r="E86" s="1">
        <v>29.94</v>
      </c>
      <c r="F86" s="1">
        <v>146.0342</v>
      </c>
      <c r="G86" s="1">
        <v>146.02459999999999</v>
      </c>
      <c r="H86" s="7">
        <f t="shared" si="2"/>
        <v>15.661805555595492</v>
      </c>
      <c r="I86" s="7">
        <f t="shared" si="3"/>
        <v>0.6726437787010715</v>
      </c>
    </row>
    <row r="87" spans="1:9" x14ac:dyDescent="0.35">
      <c r="A87" s="1">
        <v>8</v>
      </c>
      <c r="B87" s="5">
        <v>43143.319444444402</v>
      </c>
      <c r="C87" s="1">
        <v>136</v>
      </c>
      <c r="D87" s="1">
        <v>61.08</v>
      </c>
      <c r="E87" s="1">
        <v>29.91</v>
      </c>
      <c r="F87" s="1">
        <v>146.02680000000001</v>
      </c>
      <c r="G87" s="1">
        <v>146.0111</v>
      </c>
      <c r="H87" s="7">
        <f t="shared" si="2"/>
        <v>19.645833333299379</v>
      </c>
      <c r="I87" s="7">
        <f t="shared" si="3"/>
        <v>0.67128255852291463</v>
      </c>
    </row>
    <row r="88" spans="1:9" x14ac:dyDescent="0.35">
      <c r="A88" s="1">
        <v>8</v>
      </c>
      <c r="B88" s="5">
        <v>43147.702777777798</v>
      </c>
      <c r="C88" s="1">
        <v>104</v>
      </c>
      <c r="D88" s="1">
        <v>60.05</v>
      </c>
      <c r="E88" s="1">
        <v>29.78</v>
      </c>
      <c r="F88" s="1">
        <v>146.00839999999999</v>
      </c>
      <c r="G88" s="1">
        <v>145.99700000000001</v>
      </c>
      <c r="H88" s="7">
        <f t="shared" si="2"/>
        <v>24.029166666696256</v>
      </c>
      <c r="I88" s="7">
        <f t="shared" si="3"/>
        <v>0.66848491595235437</v>
      </c>
    </row>
    <row r="89" spans="1:9" x14ac:dyDescent="0.35">
      <c r="A89" s="1">
        <v>8</v>
      </c>
      <c r="B89" s="5">
        <v>43153.28125</v>
      </c>
      <c r="C89" s="1">
        <v>100</v>
      </c>
      <c r="D89" s="1">
        <v>60.48</v>
      </c>
      <c r="E89" s="1">
        <v>30.25</v>
      </c>
      <c r="F89" s="1">
        <v>145.99760000000001</v>
      </c>
      <c r="G89" s="1">
        <v>145.98740000000001</v>
      </c>
      <c r="H89" s="7">
        <f t="shared" si="2"/>
        <v>29.607638888897782</v>
      </c>
      <c r="I89" s="7">
        <f t="shared" si="3"/>
        <v>0.66659318858150562</v>
      </c>
    </row>
    <row r="90" spans="1:9" x14ac:dyDescent="0.35">
      <c r="A90" s="1">
        <v>8</v>
      </c>
      <c r="B90" s="5">
        <v>43164.329861111102</v>
      </c>
      <c r="C90" s="1">
        <v>150</v>
      </c>
      <c r="D90" s="1">
        <v>61.72</v>
      </c>
      <c r="E90" s="1">
        <v>30.76</v>
      </c>
      <c r="F90" s="1">
        <v>145.9863</v>
      </c>
      <c r="G90" s="1">
        <v>145.96899999999999</v>
      </c>
      <c r="H90" s="7">
        <f t="shared" si="2"/>
        <v>40.65625</v>
      </c>
      <c r="I90" s="7">
        <f t="shared" si="3"/>
        <v>0.66738754325259508</v>
      </c>
    </row>
    <row r="91" spans="1:9" x14ac:dyDescent="0.35">
      <c r="A91" s="1">
        <v>8</v>
      </c>
      <c r="B91" s="5">
        <v>43185.638888888898</v>
      </c>
      <c r="C91" s="1">
        <v>172</v>
      </c>
      <c r="D91" s="1">
        <v>61.9</v>
      </c>
      <c r="E91" s="1">
        <v>30.73</v>
      </c>
      <c r="F91" s="1">
        <v>145.96690000000001</v>
      </c>
      <c r="G91" s="1">
        <v>145.9478</v>
      </c>
      <c r="H91" s="7">
        <f t="shared" si="2"/>
        <v>61.965277777795563</v>
      </c>
      <c r="I91" s="7">
        <f t="shared" si="3"/>
        <v>0.66825002698909641</v>
      </c>
    </row>
    <row r="92" spans="1:9" x14ac:dyDescent="0.35">
      <c r="A92" s="1">
        <v>8</v>
      </c>
      <c r="B92" s="5">
        <v>43207.336111111101</v>
      </c>
      <c r="C92" s="1">
        <v>140</v>
      </c>
      <c r="D92" s="1">
        <v>61.65</v>
      </c>
      <c r="E92" s="1">
        <v>31.21</v>
      </c>
      <c r="F92" s="1">
        <v>145.94229999999999</v>
      </c>
      <c r="G92" s="1">
        <v>145.92699999999999</v>
      </c>
      <c r="H92" s="7">
        <f t="shared" si="2"/>
        <v>83.662499999998545</v>
      </c>
      <c r="I92" s="7">
        <f t="shared" si="3"/>
        <v>0.6639026491492569</v>
      </c>
    </row>
    <row r="93" spans="1:9" x14ac:dyDescent="0.35">
      <c r="A93" s="1">
        <v>9</v>
      </c>
      <c r="B93" s="5">
        <v>43123.673611111102</v>
      </c>
      <c r="C93" s="1">
        <v>0</v>
      </c>
      <c r="D93" s="1">
        <v>0</v>
      </c>
      <c r="E93" s="1">
        <v>0</v>
      </c>
      <c r="G93" s="1">
        <v>150.2405</v>
      </c>
      <c r="H93" s="7">
        <f t="shared" si="2"/>
        <v>0</v>
      </c>
      <c r="I93" s="7" t="str">
        <f t="shared" si="3"/>
        <v/>
      </c>
    </row>
    <row r="94" spans="1:9" x14ac:dyDescent="0.35">
      <c r="A94" s="1">
        <v>9</v>
      </c>
      <c r="B94" s="5">
        <v>43124.300694444399</v>
      </c>
      <c r="C94" s="1">
        <v>474</v>
      </c>
      <c r="D94" s="1">
        <v>14.17</v>
      </c>
      <c r="E94" s="1">
        <v>10.89</v>
      </c>
      <c r="F94" s="1">
        <v>150.23830000000001</v>
      </c>
      <c r="G94" s="1">
        <v>150.17590000000001</v>
      </c>
      <c r="H94" s="7">
        <f t="shared" si="2"/>
        <v>0.62708333329646848</v>
      </c>
      <c r="I94" s="7">
        <f t="shared" si="3"/>
        <v>0.56544293695131675</v>
      </c>
    </row>
    <row r="95" spans="1:9" x14ac:dyDescent="0.35">
      <c r="A95" s="1">
        <v>9</v>
      </c>
      <c r="B95" s="5">
        <v>43125.276388888902</v>
      </c>
      <c r="C95" s="1">
        <v>666</v>
      </c>
      <c r="D95" s="1">
        <v>35.520000000000003</v>
      </c>
      <c r="E95" s="1">
        <v>19.3</v>
      </c>
      <c r="F95" s="1">
        <v>150.17660000000001</v>
      </c>
      <c r="G95" s="1">
        <v>150.09110000000001</v>
      </c>
      <c r="H95" s="7">
        <f t="shared" si="2"/>
        <v>1.602777777799929</v>
      </c>
      <c r="I95" s="7">
        <f t="shared" si="3"/>
        <v>0.64793870850054724</v>
      </c>
    </row>
    <row r="96" spans="1:9" x14ac:dyDescent="0.35">
      <c r="A96" s="1">
        <v>9</v>
      </c>
      <c r="B96" s="5">
        <v>43125.670833333301</v>
      </c>
      <c r="C96" s="1">
        <v>284</v>
      </c>
      <c r="D96" s="1">
        <v>43.06</v>
      </c>
      <c r="E96" s="1">
        <v>22.84</v>
      </c>
      <c r="F96" s="1">
        <v>150.08940000000001</v>
      </c>
      <c r="G96" s="1">
        <v>150.05520000000001</v>
      </c>
      <c r="H96" s="7">
        <f t="shared" si="2"/>
        <v>1.9972222221986158</v>
      </c>
      <c r="I96" s="7">
        <f t="shared" si="3"/>
        <v>0.65341426403641878</v>
      </c>
    </row>
    <row r="97" spans="1:9" x14ac:dyDescent="0.35">
      <c r="A97" s="1">
        <v>9</v>
      </c>
      <c r="B97" s="5">
        <v>43126.388888888898</v>
      </c>
      <c r="C97" s="1">
        <v>414</v>
      </c>
      <c r="D97" s="1">
        <v>53.1</v>
      </c>
      <c r="E97" s="1">
        <v>24.64</v>
      </c>
      <c r="F97" s="1">
        <v>150.05189999999999</v>
      </c>
      <c r="G97" s="1">
        <v>150.00219999999999</v>
      </c>
      <c r="H97" s="7">
        <f t="shared" si="2"/>
        <v>2.7152777777955635</v>
      </c>
      <c r="I97" s="7">
        <f t="shared" si="3"/>
        <v>0.68304605093902748</v>
      </c>
    </row>
    <row r="98" spans="1:9" x14ac:dyDescent="0.35">
      <c r="A98" s="1">
        <v>9</v>
      </c>
      <c r="B98" s="5">
        <v>43127.291666666701</v>
      </c>
      <c r="C98" s="1">
        <v>335</v>
      </c>
      <c r="D98" s="1">
        <v>55.62</v>
      </c>
      <c r="E98" s="1">
        <v>24.82</v>
      </c>
      <c r="F98" s="1">
        <v>150.00380000000001</v>
      </c>
      <c r="G98" s="1">
        <v>149.964</v>
      </c>
      <c r="H98" s="7">
        <f t="shared" si="2"/>
        <v>3.6180555555984029</v>
      </c>
      <c r="I98" s="7">
        <f t="shared" si="3"/>
        <v>0.6914470412729985</v>
      </c>
    </row>
    <row r="99" spans="1:9" x14ac:dyDescent="0.35">
      <c r="A99" s="1">
        <v>9</v>
      </c>
      <c r="B99" s="5">
        <v>43128.387499999997</v>
      </c>
      <c r="C99" s="1">
        <v>188</v>
      </c>
      <c r="D99" s="1">
        <v>57.07</v>
      </c>
      <c r="E99" s="1">
        <v>26.35</v>
      </c>
      <c r="F99" s="1">
        <v>149.96299999999999</v>
      </c>
      <c r="G99" s="1">
        <v>149.94390000000001</v>
      </c>
      <c r="H99" s="7">
        <f t="shared" si="2"/>
        <v>4.7138888888948713</v>
      </c>
      <c r="I99" s="7">
        <f t="shared" si="3"/>
        <v>0.68412850635339251</v>
      </c>
    </row>
    <row r="100" spans="1:9" x14ac:dyDescent="0.35">
      <c r="A100" s="1">
        <v>9</v>
      </c>
      <c r="B100" s="5">
        <v>43129.2902777778</v>
      </c>
      <c r="C100" s="1">
        <v>126</v>
      </c>
      <c r="D100" s="1">
        <v>57.23</v>
      </c>
      <c r="E100" s="1">
        <v>27.02</v>
      </c>
      <c r="F100" s="1">
        <v>149.94409999999999</v>
      </c>
      <c r="G100" s="1">
        <v>149.93090000000001</v>
      </c>
      <c r="H100" s="7">
        <f t="shared" si="2"/>
        <v>5.6166666666977108</v>
      </c>
      <c r="I100" s="7">
        <f t="shared" si="3"/>
        <v>0.67928783382789315</v>
      </c>
    </row>
    <row r="101" spans="1:9" x14ac:dyDescent="0.35">
      <c r="A101" s="1">
        <v>9</v>
      </c>
      <c r="B101" s="5">
        <v>43131.323611111096</v>
      </c>
      <c r="C101" s="1">
        <v>176</v>
      </c>
      <c r="D101" s="1">
        <v>59.06</v>
      </c>
      <c r="E101" s="1">
        <v>28.21</v>
      </c>
      <c r="F101" s="1">
        <v>149.93199999999999</v>
      </c>
      <c r="G101" s="1">
        <v>149.9119</v>
      </c>
      <c r="H101" s="7">
        <f t="shared" si="2"/>
        <v>7.6499999999941792</v>
      </c>
      <c r="I101" s="7">
        <f t="shared" si="3"/>
        <v>0.67675031511401396</v>
      </c>
    </row>
    <row r="102" spans="1:9" x14ac:dyDescent="0.35">
      <c r="A102" s="1">
        <v>9</v>
      </c>
      <c r="B102" s="5">
        <v>43133.298611111102</v>
      </c>
      <c r="C102" s="1">
        <v>124</v>
      </c>
      <c r="D102" s="1">
        <v>57.74</v>
      </c>
      <c r="E102" s="1">
        <v>28.25</v>
      </c>
      <c r="F102" s="1">
        <v>149.91040000000001</v>
      </c>
      <c r="G102" s="1">
        <v>149.89699999999999</v>
      </c>
      <c r="H102" s="7">
        <f t="shared" si="2"/>
        <v>9.625</v>
      </c>
      <c r="I102" s="7">
        <f t="shared" si="3"/>
        <v>0.67147342714269098</v>
      </c>
    </row>
    <row r="103" spans="1:9" x14ac:dyDescent="0.35">
      <c r="A103" s="1">
        <v>9</v>
      </c>
      <c r="B103" s="5">
        <v>43136.319444444402</v>
      </c>
      <c r="C103" s="1">
        <v>134</v>
      </c>
      <c r="D103" s="1">
        <v>61.27</v>
      </c>
      <c r="E103" s="1">
        <v>30.34</v>
      </c>
      <c r="F103" s="1">
        <v>149.89500000000001</v>
      </c>
      <c r="G103" s="1">
        <v>149.88</v>
      </c>
      <c r="H103" s="7">
        <f t="shared" si="2"/>
        <v>12.645833333299379</v>
      </c>
      <c r="I103" s="7">
        <f t="shared" si="3"/>
        <v>0.66881344831350298</v>
      </c>
    </row>
    <row r="104" spans="1:9" x14ac:dyDescent="0.35">
      <c r="A104" s="1">
        <v>9</v>
      </c>
      <c r="B104" s="5">
        <v>43139.335416666698</v>
      </c>
      <c r="C104" s="1">
        <v>100</v>
      </c>
      <c r="D104" s="1">
        <v>60.6</v>
      </c>
      <c r="E104" s="1">
        <v>29.58</v>
      </c>
      <c r="F104" s="1">
        <v>149.88120000000001</v>
      </c>
      <c r="G104" s="1">
        <v>149.8715</v>
      </c>
      <c r="H104" s="7">
        <f t="shared" si="2"/>
        <v>15.661805555595492</v>
      </c>
      <c r="I104" s="7">
        <f t="shared" si="3"/>
        <v>0.67198935462408516</v>
      </c>
    </row>
    <row r="105" spans="1:9" x14ac:dyDescent="0.35">
      <c r="A105" s="1">
        <v>9</v>
      </c>
      <c r="B105" s="5">
        <v>43143.319444444402</v>
      </c>
      <c r="C105" s="1">
        <v>130</v>
      </c>
      <c r="D105" s="1">
        <v>58.41</v>
      </c>
      <c r="E105" s="1">
        <v>29.4</v>
      </c>
      <c r="F105" s="1">
        <v>149.87350000000001</v>
      </c>
      <c r="G105" s="1">
        <v>149.85919999999999</v>
      </c>
      <c r="H105" s="7">
        <f t="shared" si="2"/>
        <v>19.645833333299379</v>
      </c>
      <c r="I105" s="7">
        <f t="shared" si="3"/>
        <v>0.66518619747181407</v>
      </c>
    </row>
    <row r="106" spans="1:9" x14ac:dyDescent="0.35">
      <c r="A106" s="1">
        <v>9</v>
      </c>
      <c r="B106" s="5">
        <v>43147.702777777798</v>
      </c>
      <c r="C106" s="1">
        <v>98</v>
      </c>
      <c r="D106" s="1">
        <v>60.89</v>
      </c>
      <c r="E106" s="1">
        <v>30.47</v>
      </c>
      <c r="F106" s="1">
        <v>149.85419999999999</v>
      </c>
      <c r="G106" s="1">
        <v>149.846</v>
      </c>
      <c r="H106" s="7">
        <f t="shared" si="2"/>
        <v>24.029166666696256</v>
      </c>
      <c r="I106" s="7">
        <f t="shared" si="3"/>
        <v>0.666484238178634</v>
      </c>
    </row>
    <row r="107" spans="1:9" x14ac:dyDescent="0.35">
      <c r="A107" s="1">
        <v>9</v>
      </c>
      <c r="B107" s="5">
        <v>43153.28125</v>
      </c>
      <c r="C107" s="1">
        <v>99</v>
      </c>
      <c r="D107" s="1">
        <v>59.44</v>
      </c>
      <c r="E107" s="1">
        <v>29.97</v>
      </c>
      <c r="F107" s="1">
        <v>149.84630000000001</v>
      </c>
      <c r="G107" s="1">
        <v>149.83680000000001</v>
      </c>
      <c r="H107" s="7">
        <f t="shared" si="2"/>
        <v>29.607638888897782</v>
      </c>
      <c r="I107" s="7">
        <f t="shared" si="3"/>
        <v>0.66480259478805503</v>
      </c>
    </row>
    <row r="108" spans="1:9" x14ac:dyDescent="0.35">
      <c r="A108" s="1">
        <v>9</v>
      </c>
      <c r="B108" s="5">
        <v>43164.329861111102</v>
      </c>
      <c r="C108" s="1">
        <v>148</v>
      </c>
      <c r="D108" s="1">
        <v>60.97</v>
      </c>
      <c r="E108" s="1">
        <v>30.58</v>
      </c>
      <c r="F108" s="1">
        <v>149.83629999999999</v>
      </c>
      <c r="G108" s="1">
        <v>149.81989999999999</v>
      </c>
      <c r="H108" s="7">
        <f t="shared" si="2"/>
        <v>40.65625</v>
      </c>
      <c r="I108" s="7">
        <f t="shared" si="3"/>
        <v>0.66597487711632986</v>
      </c>
    </row>
    <row r="109" spans="1:9" x14ac:dyDescent="0.35">
      <c r="A109" s="1">
        <v>9</v>
      </c>
      <c r="B109" s="5">
        <v>43185.638888888898</v>
      </c>
      <c r="C109" s="1">
        <v>174</v>
      </c>
      <c r="D109" s="1">
        <v>61.28</v>
      </c>
      <c r="E109" s="1">
        <v>30.66</v>
      </c>
      <c r="F109" s="1">
        <v>149.81800000000001</v>
      </c>
      <c r="G109" s="1">
        <v>149.79910000000001</v>
      </c>
      <c r="H109" s="7">
        <f t="shared" si="2"/>
        <v>61.965277777795563</v>
      </c>
      <c r="I109" s="7">
        <f t="shared" si="3"/>
        <v>0.66652164455079399</v>
      </c>
    </row>
    <row r="110" spans="1:9" x14ac:dyDescent="0.35">
      <c r="A110" s="1">
        <v>9</v>
      </c>
      <c r="B110" s="5">
        <v>43207.336111111101</v>
      </c>
      <c r="C110" s="1">
        <v>134</v>
      </c>
      <c r="D110" s="1">
        <v>61.88</v>
      </c>
      <c r="E110" s="1">
        <v>31.53</v>
      </c>
      <c r="F110" s="1">
        <v>149.7937</v>
      </c>
      <c r="G110" s="1">
        <v>149.77979999999999</v>
      </c>
      <c r="H110" s="7">
        <f t="shared" si="2"/>
        <v>83.662499999998545</v>
      </c>
      <c r="I110" s="7">
        <f t="shared" si="3"/>
        <v>0.662455839845841</v>
      </c>
    </row>
    <row r="111" spans="1:9" x14ac:dyDescent="0.35">
      <c r="A111" s="1">
        <v>10</v>
      </c>
      <c r="B111" s="5">
        <v>43123.673611111102</v>
      </c>
      <c r="C111" s="1">
        <v>0</v>
      </c>
      <c r="D111" s="1">
        <v>0</v>
      </c>
      <c r="E111" s="1">
        <v>0</v>
      </c>
      <c r="G111" s="1">
        <v>164.22</v>
      </c>
      <c r="H111" s="7">
        <f t="shared" si="2"/>
        <v>0</v>
      </c>
      <c r="I111" s="7" t="str">
        <f t="shared" si="3"/>
        <v/>
      </c>
    </row>
    <row r="112" spans="1:9" x14ac:dyDescent="0.35">
      <c r="A112" s="1">
        <v>10</v>
      </c>
      <c r="B112" s="5">
        <v>43124.300694444399</v>
      </c>
      <c r="C112" s="1">
        <v>685</v>
      </c>
      <c r="D112" s="1">
        <v>22.14</v>
      </c>
      <c r="E112" s="1">
        <v>14.47</v>
      </c>
      <c r="F112" s="1">
        <v>164.21779000000001</v>
      </c>
      <c r="G112" s="1">
        <v>164.1395</v>
      </c>
      <c r="H112" s="7">
        <f t="shared" si="2"/>
        <v>0.62708333329646848</v>
      </c>
      <c r="I112" s="7">
        <f t="shared" si="3"/>
        <v>0.60475279978148044</v>
      </c>
    </row>
    <row r="113" spans="1:9" x14ac:dyDescent="0.35">
      <c r="A113" s="1">
        <v>10</v>
      </c>
      <c r="B113" s="5">
        <v>43125.276388888902</v>
      </c>
      <c r="C113" s="1">
        <v>1054</v>
      </c>
      <c r="D113" s="1">
        <v>46.39</v>
      </c>
      <c r="E113" s="1">
        <v>23.29</v>
      </c>
      <c r="F113" s="1">
        <v>164.1413</v>
      </c>
      <c r="G113" s="1">
        <v>164.02420000000001</v>
      </c>
      <c r="H113" s="7">
        <f t="shared" si="2"/>
        <v>1.602777777799929</v>
      </c>
      <c r="I113" s="7">
        <f t="shared" si="3"/>
        <v>0.66575774971297352</v>
      </c>
    </row>
    <row r="114" spans="1:9" x14ac:dyDescent="0.35">
      <c r="A114" s="1">
        <v>10</v>
      </c>
      <c r="B114" s="5">
        <v>43125.670833333301</v>
      </c>
      <c r="C114" s="1">
        <v>447</v>
      </c>
      <c r="D114" s="1">
        <v>51.28</v>
      </c>
      <c r="E114" s="1">
        <v>26.49</v>
      </c>
      <c r="F114" s="1">
        <v>164.0231</v>
      </c>
      <c r="G114" s="1">
        <v>163.97409999999999</v>
      </c>
      <c r="H114" s="7">
        <f t="shared" si="2"/>
        <v>1.9972222221986158</v>
      </c>
      <c r="I114" s="7">
        <f t="shared" si="3"/>
        <v>0.65938022373665939</v>
      </c>
    </row>
    <row r="115" spans="1:9" x14ac:dyDescent="0.35">
      <c r="A115" s="1">
        <v>10</v>
      </c>
      <c r="B115" s="5">
        <v>43126.388888888898</v>
      </c>
      <c r="C115" s="1">
        <v>674</v>
      </c>
      <c r="D115" s="1">
        <v>61.62</v>
      </c>
      <c r="E115" s="1">
        <v>27.86</v>
      </c>
      <c r="F115" s="1">
        <v>163.97</v>
      </c>
      <c r="G115" s="1">
        <v>163.90029999999999</v>
      </c>
      <c r="H115" s="7">
        <f t="shared" si="2"/>
        <v>2.7152777777955635</v>
      </c>
      <c r="I115" s="7">
        <f t="shared" si="3"/>
        <v>0.68864550737594998</v>
      </c>
    </row>
    <row r="116" spans="1:9" x14ac:dyDescent="0.35">
      <c r="A116" s="1">
        <v>10</v>
      </c>
      <c r="B116" s="5">
        <v>43127.291666666701</v>
      </c>
      <c r="C116" s="1">
        <v>520</v>
      </c>
      <c r="D116" s="1">
        <v>65.3</v>
      </c>
      <c r="E116" s="1">
        <v>28.82</v>
      </c>
      <c r="F116" s="1">
        <v>163.90170000000001</v>
      </c>
      <c r="G116" s="1">
        <v>163.84899999999999</v>
      </c>
      <c r="H116" s="7">
        <f t="shared" si="2"/>
        <v>3.6180555555984029</v>
      </c>
      <c r="I116" s="7">
        <f t="shared" si="3"/>
        <v>0.69379515512112189</v>
      </c>
    </row>
    <row r="117" spans="1:9" x14ac:dyDescent="0.35">
      <c r="A117" s="1">
        <v>10</v>
      </c>
      <c r="B117" s="5">
        <v>43128.387499999997</v>
      </c>
      <c r="C117" s="1">
        <v>296</v>
      </c>
      <c r="D117" s="1">
        <v>63.28</v>
      </c>
      <c r="E117" s="1">
        <v>29.48</v>
      </c>
      <c r="F117" s="1">
        <v>163.8484</v>
      </c>
      <c r="G117" s="1">
        <v>163.81979999999999</v>
      </c>
      <c r="H117" s="7">
        <f t="shared" si="2"/>
        <v>4.7138888888948713</v>
      </c>
      <c r="I117" s="7">
        <f t="shared" si="3"/>
        <v>0.68219059939629145</v>
      </c>
    </row>
    <row r="118" spans="1:9" x14ac:dyDescent="0.35">
      <c r="A118" s="1">
        <v>10</v>
      </c>
      <c r="B118" s="5">
        <v>43129.2902777778</v>
      </c>
      <c r="C118" s="1">
        <v>196</v>
      </c>
      <c r="D118" s="1">
        <v>63.74</v>
      </c>
      <c r="E118" s="1">
        <v>30.98</v>
      </c>
      <c r="F118" s="1">
        <v>163.82050000000001</v>
      </c>
      <c r="G118" s="1">
        <v>163.80160000000001</v>
      </c>
      <c r="H118" s="7">
        <f t="shared" si="2"/>
        <v>5.6166666666977108</v>
      </c>
      <c r="I118" s="7">
        <f t="shared" si="3"/>
        <v>0.67293074324324331</v>
      </c>
    </row>
    <row r="119" spans="1:9" x14ac:dyDescent="0.35">
      <c r="A119" s="1">
        <v>10</v>
      </c>
      <c r="B119" s="5">
        <v>43131.323611111096</v>
      </c>
      <c r="C119" s="1">
        <v>276</v>
      </c>
      <c r="D119" s="1">
        <v>63.96</v>
      </c>
      <c r="E119" s="1">
        <v>31.45</v>
      </c>
      <c r="F119" s="1">
        <v>163.8023</v>
      </c>
      <c r="G119" s="1">
        <v>163.7749</v>
      </c>
      <c r="H119" s="7">
        <f t="shared" si="2"/>
        <v>7.6499999999941792</v>
      </c>
      <c r="I119" s="7">
        <f t="shared" si="3"/>
        <v>0.67036998218216126</v>
      </c>
    </row>
    <row r="120" spans="1:9" x14ac:dyDescent="0.35">
      <c r="A120" s="1">
        <v>10</v>
      </c>
      <c r="B120" s="5">
        <v>43133.298611111102</v>
      </c>
      <c r="C120" s="1">
        <v>204</v>
      </c>
      <c r="D120" s="1">
        <v>63.65</v>
      </c>
      <c r="E120" s="1">
        <v>32.29</v>
      </c>
      <c r="F120" s="1">
        <v>163.77269999999999</v>
      </c>
      <c r="G120" s="1">
        <v>163.75219999999999</v>
      </c>
      <c r="H120" s="7">
        <f t="shared" si="2"/>
        <v>9.625</v>
      </c>
      <c r="I120" s="7">
        <f t="shared" si="3"/>
        <v>0.6634354805086512</v>
      </c>
    </row>
    <row r="121" spans="1:9" x14ac:dyDescent="0.35">
      <c r="A121" s="1">
        <v>10</v>
      </c>
      <c r="B121" s="5">
        <v>43136.319444444402</v>
      </c>
      <c r="C121" s="1">
        <v>225</v>
      </c>
      <c r="D121" s="1">
        <v>63.68</v>
      </c>
      <c r="E121" s="1">
        <v>32.450000000000003</v>
      </c>
      <c r="F121" s="1">
        <v>163.7499</v>
      </c>
      <c r="G121" s="1">
        <v>163.72749999999999</v>
      </c>
      <c r="H121" s="7">
        <f t="shared" si="2"/>
        <v>12.645833333299379</v>
      </c>
      <c r="I121" s="7">
        <f t="shared" si="3"/>
        <v>0.66243628419848122</v>
      </c>
    </row>
    <row r="122" spans="1:9" x14ac:dyDescent="0.35">
      <c r="A122" s="1">
        <v>10</v>
      </c>
      <c r="B122" s="5">
        <v>43139.335416666698</v>
      </c>
      <c r="C122" s="1">
        <v>176</v>
      </c>
      <c r="D122" s="1">
        <v>63.51</v>
      </c>
      <c r="E122" s="1">
        <v>31.83</v>
      </c>
      <c r="F122" s="1">
        <v>163.72880000000001</v>
      </c>
      <c r="G122" s="1">
        <v>163.71180000000001</v>
      </c>
      <c r="H122" s="7">
        <f t="shared" si="2"/>
        <v>15.661805555595492</v>
      </c>
      <c r="I122" s="7">
        <f t="shared" si="3"/>
        <v>0.66614222781623655</v>
      </c>
    </row>
    <row r="123" spans="1:9" x14ac:dyDescent="0.35">
      <c r="A123" s="1">
        <v>10</v>
      </c>
      <c r="B123" s="5">
        <v>43143.319444444402</v>
      </c>
      <c r="C123" s="1">
        <v>208</v>
      </c>
      <c r="D123" s="1">
        <v>64.16</v>
      </c>
      <c r="E123" s="1">
        <v>32.46</v>
      </c>
      <c r="F123" s="1">
        <v>163.71360000000001</v>
      </c>
      <c r="G123" s="1">
        <v>163.6927</v>
      </c>
      <c r="H123" s="7">
        <f t="shared" si="2"/>
        <v>19.645833333299379</v>
      </c>
      <c r="I123" s="7">
        <f t="shared" si="3"/>
        <v>0.66404471123990882</v>
      </c>
    </row>
    <row r="124" spans="1:9" x14ac:dyDescent="0.35">
      <c r="A124" s="1">
        <v>10</v>
      </c>
      <c r="B124" s="5">
        <v>43147.702777777798</v>
      </c>
      <c r="C124" s="1">
        <v>170</v>
      </c>
      <c r="D124" s="1">
        <v>64.52</v>
      </c>
      <c r="E124" s="1">
        <v>33.270000000000003</v>
      </c>
      <c r="F124" s="1">
        <v>163.69</v>
      </c>
      <c r="G124" s="1">
        <v>163.67359999999999</v>
      </c>
      <c r="H124" s="7">
        <f t="shared" si="2"/>
        <v>24.029166666696256</v>
      </c>
      <c r="I124" s="7">
        <f t="shared" si="3"/>
        <v>0.65978116371817164</v>
      </c>
    </row>
    <row r="125" spans="1:9" x14ac:dyDescent="0.35">
      <c r="A125" s="1">
        <v>10</v>
      </c>
      <c r="B125" s="5">
        <v>43153.28125</v>
      </c>
      <c r="C125" s="1">
        <v>170</v>
      </c>
      <c r="D125" s="1">
        <v>63.84</v>
      </c>
      <c r="E125" s="1">
        <v>33.25</v>
      </c>
      <c r="F125" s="1">
        <v>163.67349999999999</v>
      </c>
      <c r="G125" s="1">
        <v>163.65860000000001</v>
      </c>
      <c r="H125" s="7">
        <f t="shared" si="2"/>
        <v>29.607638888897782</v>
      </c>
      <c r="I125" s="7">
        <f t="shared" si="3"/>
        <v>0.65753424657534243</v>
      </c>
    </row>
    <row r="126" spans="1:9" x14ac:dyDescent="0.35">
      <c r="A126" s="1">
        <v>10</v>
      </c>
      <c r="B126" s="5">
        <v>43164.329861111102</v>
      </c>
      <c r="C126" s="1">
        <v>241</v>
      </c>
      <c r="D126" s="1">
        <v>64.33</v>
      </c>
      <c r="E126" s="1">
        <v>32.74</v>
      </c>
      <c r="F126" s="1">
        <v>163.65700000000001</v>
      </c>
      <c r="G126" s="1">
        <v>163.63310000000001</v>
      </c>
      <c r="H126" s="7">
        <f t="shared" si="2"/>
        <v>40.65625</v>
      </c>
      <c r="I126" s="7">
        <f t="shared" si="3"/>
        <v>0.66271762645513554</v>
      </c>
    </row>
    <row r="127" spans="1:9" x14ac:dyDescent="0.35">
      <c r="A127" s="1">
        <v>10</v>
      </c>
      <c r="B127" s="5">
        <v>43185.638888888898</v>
      </c>
      <c r="C127" s="1">
        <v>280</v>
      </c>
      <c r="D127" s="1">
        <v>64.510000000000005</v>
      </c>
      <c r="E127" s="1">
        <v>32.64</v>
      </c>
      <c r="F127" s="1">
        <v>163.63069999999999</v>
      </c>
      <c r="G127" s="1">
        <v>163.60390000000001</v>
      </c>
      <c r="H127" s="7">
        <f t="shared" si="2"/>
        <v>61.965277777795563</v>
      </c>
      <c r="I127" s="7">
        <f t="shared" si="3"/>
        <v>0.66402470406587755</v>
      </c>
    </row>
    <row r="128" spans="1:9" x14ac:dyDescent="0.35">
      <c r="A128" s="1">
        <v>10</v>
      </c>
      <c r="B128" s="5">
        <v>43207.336111111101</v>
      </c>
      <c r="C128" s="1">
        <v>208</v>
      </c>
      <c r="D128" s="1">
        <v>64.680000000000007</v>
      </c>
      <c r="E128" s="1">
        <v>33.729999999999997</v>
      </c>
      <c r="F128" s="1">
        <v>163.59739999999999</v>
      </c>
      <c r="G128" s="1">
        <v>163.57759999999999</v>
      </c>
      <c r="H128" s="7">
        <f t="shared" si="2"/>
        <v>83.662499999998545</v>
      </c>
      <c r="I128" s="7">
        <f t="shared" si="3"/>
        <v>0.65725027944314607</v>
      </c>
    </row>
    <row r="129" spans="1:9" x14ac:dyDescent="0.35">
      <c r="A129" s="1">
        <v>11</v>
      </c>
      <c r="B129" s="5">
        <v>43123.673611111102</v>
      </c>
      <c r="C129" s="1">
        <v>0</v>
      </c>
      <c r="D129" s="1">
        <v>0</v>
      </c>
      <c r="E129" s="1">
        <v>0</v>
      </c>
      <c r="G129" s="1">
        <v>163.76509999999999</v>
      </c>
      <c r="H129" s="7">
        <f t="shared" si="2"/>
        <v>0</v>
      </c>
      <c r="I129" s="7" t="str">
        <f t="shared" si="3"/>
        <v/>
      </c>
    </row>
    <row r="130" spans="1:9" x14ac:dyDescent="0.35">
      <c r="A130" s="1">
        <v>11</v>
      </c>
      <c r="B130" s="5">
        <v>43124.300694444399</v>
      </c>
      <c r="C130" s="1">
        <v>686</v>
      </c>
      <c r="D130" s="1">
        <v>22.08</v>
      </c>
      <c r="E130" s="1">
        <v>14.19</v>
      </c>
      <c r="F130" s="1">
        <v>163.76320000000001</v>
      </c>
      <c r="G130" s="1">
        <v>163.68600000000001</v>
      </c>
      <c r="H130" s="7">
        <f t="shared" si="2"/>
        <v>0.62708333329646848</v>
      </c>
      <c r="I130" s="7">
        <f t="shared" si="3"/>
        <v>0.60876757650951197</v>
      </c>
    </row>
    <row r="131" spans="1:9" x14ac:dyDescent="0.35">
      <c r="A131" s="1">
        <v>11</v>
      </c>
      <c r="B131" s="5">
        <v>43125.276388888902</v>
      </c>
      <c r="C131" s="1">
        <v>1065</v>
      </c>
      <c r="D131" s="1">
        <v>46.4</v>
      </c>
      <c r="E131" s="1">
        <v>23.2</v>
      </c>
      <c r="F131" s="1">
        <v>163.68709999999999</v>
      </c>
      <c r="G131" s="1">
        <v>163.571</v>
      </c>
      <c r="H131" s="7">
        <f t="shared" ref="H131:H194" si="4">(B131-B$3)</f>
        <v>1.602777777799929</v>
      </c>
      <c r="I131" s="7">
        <f t="shared" ref="I131:I194" si="5">IF(D131&gt;0,D131/(D131+E131),"")</f>
        <v>0.66666666666666674</v>
      </c>
    </row>
    <row r="132" spans="1:9" x14ac:dyDescent="0.35">
      <c r="A132" s="1">
        <v>11</v>
      </c>
      <c r="B132" s="5">
        <v>43125.670833333301</v>
      </c>
      <c r="C132" s="1">
        <v>446</v>
      </c>
      <c r="D132" s="1">
        <v>51.52</v>
      </c>
      <c r="E132" s="1">
        <v>26.45</v>
      </c>
      <c r="F132" s="1">
        <v>163.5692</v>
      </c>
      <c r="G132" s="1">
        <v>163.52170000000001</v>
      </c>
      <c r="H132" s="7">
        <f t="shared" si="4"/>
        <v>1.9972222221986158</v>
      </c>
      <c r="I132" s="7">
        <f t="shared" si="5"/>
        <v>0.66076696165191751</v>
      </c>
    </row>
    <row r="133" spans="1:9" x14ac:dyDescent="0.35">
      <c r="A133" s="1">
        <v>11</v>
      </c>
      <c r="B133" s="5">
        <v>43126.388888888898</v>
      </c>
      <c r="C133" s="1">
        <v>682</v>
      </c>
      <c r="D133" s="1">
        <v>58.85</v>
      </c>
      <c r="E133" s="1">
        <v>26.45</v>
      </c>
      <c r="F133" s="1">
        <v>163.51779999999999</v>
      </c>
      <c r="G133" s="1">
        <v>163.44810000000001</v>
      </c>
      <c r="H133" s="7">
        <f t="shared" si="4"/>
        <v>2.7152777777955635</v>
      </c>
      <c r="I133" s="7">
        <f t="shared" si="5"/>
        <v>0.68991793669402113</v>
      </c>
    </row>
    <row r="134" spans="1:9" x14ac:dyDescent="0.35">
      <c r="A134" s="1">
        <v>11</v>
      </c>
      <c r="B134" s="5">
        <v>43127.291666666701</v>
      </c>
      <c r="C134" s="1">
        <v>540</v>
      </c>
      <c r="D134" s="1">
        <v>64.63</v>
      </c>
      <c r="E134" s="1">
        <v>28.38</v>
      </c>
      <c r="F134" s="1">
        <v>163.45050000000001</v>
      </c>
      <c r="G134" s="1">
        <v>163.3947</v>
      </c>
      <c r="H134" s="7">
        <f t="shared" si="4"/>
        <v>3.6180555555984029</v>
      </c>
      <c r="I134" s="7">
        <f t="shared" si="5"/>
        <v>0.69487151919148482</v>
      </c>
    </row>
    <row r="135" spans="1:9" x14ac:dyDescent="0.35">
      <c r="A135" s="1">
        <v>11</v>
      </c>
      <c r="B135" s="5">
        <v>43128.387499999997</v>
      </c>
      <c r="C135" s="1">
        <v>298</v>
      </c>
      <c r="D135" s="1">
        <v>64.48</v>
      </c>
      <c r="E135" s="1">
        <v>29.64</v>
      </c>
      <c r="F135" s="1">
        <v>163.39439999999999</v>
      </c>
      <c r="G135" s="1">
        <v>163.36580000000001</v>
      </c>
      <c r="H135" s="7">
        <f t="shared" si="4"/>
        <v>4.7138888888948713</v>
      </c>
      <c r="I135" s="7">
        <f t="shared" si="5"/>
        <v>0.68508287292817682</v>
      </c>
    </row>
    <row r="136" spans="1:9" x14ac:dyDescent="0.35">
      <c r="A136" s="1">
        <v>11</v>
      </c>
      <c r="B136" s="5">
        <v>43129.2902777778</v>
      </c>
      <c r="C136" s="1">
        <v>198</v>
      </c>
      <c r="D136" s="1">
        <v>62.63</v>
      </c>
      <c r="E136" s="1">
        <v>63.44</v>
      </c>
      <c r="F136" s="1">
        <v>163.36590000000001</v>
      </c>
      <c r="G136" s="1">
        <v>163.34819999999999</v>
      </c>
      <c r="H136" s="7">
        <f t="shared" si="4"/>
        <v>5.6166666666977108</v>
      </c>
      <c r="I136" s="7">
        <f t="shared" si="5"/>
        <v>0.4967874990084874</v>
      </c>
    </row>
    <row r="137" spans="1:9" x14ac:dyDescent="0.35">
      <c r="A137" s="1">
        <v>11</v>
      </c>
      <c r="B137" s="5">
        <v>43131.323611111096</v>
      </c>
      <c r="C137" s="1">
        <v>282</v>
      </c>
      <c r="D137" s="1">
        <v>63.77</v>
      </c>
      <c r="E137" s="1">
        <v>31.35</v>
      </c>
      <c r="F137" s="1">
        <v>163.34819999999999</v>
      </c>
      <c r="G137" s="1">
        <v>163.32079999999999</v>
      </c>
      <c r="H137" s="7">
        <f t="shared" si="4"/>
        <v>7.6499999999941792</v>
      </c>
      <c r="I137" s="7">
        <f t="shared" si="5"/>
        <v>0.67041631623212783</v>
      </c>
    </row>
    <row r="138" spans="1:9" x14ac:dyDescent="0.35">
      <c r="A138" s="1">
        <v>11</v>
      </c>
      <c r="B138" s="5">
        <v>43133.298611111102</v>
      </c>
      <c r="C138" s="1">
        <v>210</v>
      </c>
      <c r="D138" s="1">
        <v>64.16</v>
      </c>
      <c r="E138" s="1">
        <v>32.549999999999997</v>
      </c>
      <c r="F138" s="1">
        <v>163.31870000000001</v>
      </c>
      <c r="G138" s="1">
        <v>163.2978</v>
      </c>
      <c r="H138" s="7">
        <f t="shared" si="4"/>
        <v>9.625</v>
      </c>
      <c r="I138" s="7">
        <f t="shared" si="5"/>
        <v>0.66342673973735911</v>
      </c>
    </row>
    <row r="139" spans="1:9" x14ac:dyDescent="0.35">
      <c r="A139" s="1">
        <v>11</v>
      </c>
      <c r="B139" s="5">
        <v>43136.319444444402</v>
      </c>
      <c r="C139" s="1">
        <v>224</v>
      </c>
      <c r="D139" s="1">
        <v>64.86</v>
      </c>
      <c r="E139" s="1">
        <v>33.32</v>
      </c>
      <c r="F139" s="1">
        <v>163.2953</v>
      </c>
      <c r="G139" s="1">
        <v>163.274</v>
      </c>
      <c r="H139" s="7">
        <f t="shared" si="4"/>
        <v>12.645833333299379</v>
      </c>
      <c r="I139" s="7">
        <f t="shared" si="5"/>
        <v>0.66062334487675689</v>
      </c>
    </row>
    <row r="140" spans="1:9" x14ac:dyDescent="0.35">
      <c r="A140" s="1">
        <v>11</v>
      </c>
      <c r="B140" s="5">
        <v>43139.335416666698</v>
      </c>
      <c r="C140" s="1">
        <v>182</v>
      </c>
      <c r="D140" s="1">
        <v>65.28</v>
      </c>
      <c r="E140" s="1">
        <v>33.26</v>
      </c>
      <c r="F140" s="1">
        <v>163.2749</v>
      </c>
      <c r="G140" s="1">
        <v>163.25700000000001</v>
      </c>
      <c r="H140" s="7">
        <f t="shared" si="4"/>
        <v>15.661805555595492</v>
      </c>
      <c r="I140" s="7">
        <f t="shared" si="5"/>
        <v>0.66247209255124828</v>
      </c>
    </row>
    <row r="141" spans="1:9" x14ac:dyDescent="0.35">
      <c r="A141" s="1">
        <v>11</v>
      </c>
      <c r="B141" s="5">
        <v>43143.319444444402</v>
      </c>
      <c r="C141" s="1">
        <v>198</v>
      </c>
      <c r="D141" s="1">
        <v>62.95</v>
      </c>
      <c r="E141" s="1">
        <v>32.25</v>
      </c>
      <c r="F141" s="1">
        <v>163.25880000000001</v>
      </c>
      <c r="G141" s="1">
        <v>163.2388</v>
      </c>
      <c r="H141" s="7">
        <f t="shared" si="4"/>
        <v>19.645833333299379</v>
      </c>
      <c r="I141" s="7">
        <f t="shared" si="5"/>
        <v>0.66123949579831931</v>
      </c>
    </row>
    <row r="142" spans="1:9" x14ac:dyDescent="0.35">
      <c r="A142" s="1">
        <v>11</v>
      </c>
      <c r="B142" s="5">
        <v>43147.702777777798</v>
      </c>
      <c r="C142" s="1">
        <v>166</v>
      </c>
      <c r="D142" s="1">
        <v>62.08</v>
      </c>
      <c r="E142" s="1">
        <v>32.42</v>
      </c>
      <c r="F142" s="1">
        <v>163.23560000000001</v>
      </c>
      <c r="G142" s="1">
        <v>163.22</v>
      </c>
      <c r="H142" s="7">
        <f t="shared" si="4"/>
        <v>24.029166666696256</v>
      </c>
      <c r="I142" s="7">
        <f t="shared" si="5"/>
        <v>0.65693121693121692</v>
      </c>
    </row>
    <row r="143" spans="1:9" x14ac:dyDescent="0.35">
      <c r="A143" s="1">
        <v>11</v>
      </c>
      <c r="B143" s="5">
        <v>43153.28125</v>
      </c>
      <c r="C143" s="1">
        <v>158</v>
      </c>
      <c r="D143" s="1">
        <v>64.209999999999994</v>
      </c>
      <c r="E143" s="1">
        <v>33.89</v>
      </c>
      <c r="F143" s="1">
        <v>163.2193</v>
      </c>
      <c r="G143" s="1">
        <v>163.20580000000001</v>
      </c>
      <c r="H143" s="7">
        <f t="shared" si="4"/>
        <v>29.607638888897782</v>
      </c>
      <c r="I143" s="7">
        <f t="shared" si="5"/>
        <v>0.65453618756371046</v>
      </c>
    </row>
    <row r="144" spans="1:9" x14ac:dyDescent="0.35">
      <c r="A144" s="1">
        <v>11</v>
      </c>
      <c r="B144" s="5">
        <v>43164.329861111102</v>
      </c>
      <c r="C144" s="1">
        <v>244</v>
      </c>
      <c r="D144" s="1">
        <v>62.78</v>
      </c>
      <c r="E144" s="1">
        <v>32.21</v>
      </c>
      <c r="F144" s="1">
        <v>163.2054</v>
      </c>
      <c r="G144" s="1">
        <v>163.18029999999999</v>
      </c>
      <c r="H144" s="7">
        <f t="shared" si="4"/>
        <v>40.65625</v>
      </c>
      <c r="I144" s="7">
        <f t="shared" si="5"/>
        <v>0.66091167491314873</v>
      </c>
    </row>
    <row r="145" spans="1:9" x14ac:dyDescent="0.35">
      <c r="A145" s="1">
        <v>11</v>
      </c>
      <c r="B145" s="5">
        <v>43185.638888888898</v>
      </c>
      <c r="C145" s="1">
        <v>294</v>
      </c>
      <c r="D145" s="1">
        <v>64.150000000000006</v>
      </c>
      <c r="E145" s="1">
        <v>31.84</v>
      </c>
      <c r="F145" s="1">
        <v>163.179</v>
      </c>
      <c r="G145" s="1">
        <v>163.1499</v>
      </c>
      <c r="H145" s="7">
        <f t="shared" si="4"/>
        <v>61.965277777795563</v>
      </c>
      <c r="I145" s="7">
        <f t="shared" si="5"/>
        <v>0.66829878112303365</v>
      </c>
    </row>
    <row r="146" spans="1:9" x14ac:dyDescent="0.35">
      <c r="A146" s="1">
        <v>11</v>
      </c>
      <c r="B146" s="5">
        <v>43207.336111111101</v>
      </c>
      <c r="C146" s="1">
        <v>227</v>
      </c>
      <c r="D146" s="1">
        <v>63.77</v>
      </c>
      <c r="E146" s="1">
        <v>33.32</v>
      </c>
      <c r="F146" s="1">
        <v>163.14429999999999</v>
      </c>
      <c r="G146" s="1">
        <v>163.1225</v>
      </c>
      <c r="H146" s="7">
        <f t="shared" si="4"/>
        <v>83.662499999998545</v>
      </c>
      <c r="I146" s="7">
        <f t="shared" si="5"/>
        <v>0.65681326604181689</v>
      </c>
    </row>
    <row r="147" spans="1:9" x14ac:dyDescent="0.35">
      <c r="A147" s="1">
        <v>12</v>
      </c>
      <c r="B147" s="5">
        <v>43123.673611111102</v>
      </c>
      <c r="C147" s="1">
        <v>0</v>
      </c>
      <c r="D147" s="1">
        <v>0</v>
      </c>
      <c r="E147" s="1">
        <v>0</v>
      </c>
      <c r="G147" s="1">
        <v>163.97819999999999</v>
      </c>
      <c r="H147" s="7">
        <f t="shared" si="4"/>
        <v>0</v>
      </c>
      <c r="I147" s="7" t="str">
        <f t="shared" si="5"/>
        <v/>
      </c>
    </row>
    <row r="148" spans="1:9" x14ac:dyDescent="0.35">
      <c r="A148" s="1">
        <v>12</v>
      </c>
      <c r="B148" s="5">
        <v>43124.300694444399</v>
      </c>
      <c r="C148" s="1">
        <v>690</v>
      </c>
      <c r="D148" s="1">
        <v>21.06</v>
      </c>
      <c r="E148" s="1">
        <v>13.52</v>
      </c>
      <c r="F148" s="1">
        <v>163.976</v>
      </c>
      <c r="G148" s="1">
        <v>163.89699999999999</v>
      </c>
      <c r="H148" s="7">
        <f t="shared" si="4"/>
        <v>0.62708333329646848</v>
      </c>
      <c r="I148" s="7">
        <f t="shared" si="5"/>
        <v>0.60902255639097747</v>
      </c>
    </row>
    <row r="149" spans="1:9" x14ac:dyDescent="0.35">
      <c r="A149" s="1">
        <v>12</v>
      </c>
      <c r="B149" s="5">
        <v>43125.276388888902</v>
      </c>
      <c r="C149" s="1">
        <v>1052</v>
      </c>
      <c r="D149" s="1">
        <v>44.38</v>
      </c>
      <c r="E149" s="1">
        <v>22.13</v>
      </c>
      <c r="F149" s="1">
        <v>163.89850000000001</v>
      </c>
      <c r="G149" s="1">
        <v>163.7826</v>
      </c>
      <c r="H149" s="7">
        <f t="shared" si="4"/>
        <v>1.602777777799929</v>
      </c>
      <c r="I149" s="7">
        <f t="shared" si="5"/>
        <v>0.66726807998797177</v>
      </c>
    </row>
    <row r="150" spans="1:9" x14ac:dyDescent="0.35">
      <c r="A150" s="1">
        <v>12</v>
      </c>
      <c r="B150" s="5">
        <v>43125.670833333301</v>
      </c>
      <c r="C150" s="1">
        <v>446</v>
      </c>
      <c r="D150" s="1">
        <v>51.31</v>
      </c>
      <c r="E150" s="1">
        <v>26.42</v>
      </c>
      <c r="F150" s="1">
        <v>163.78059999999999</v>
      </c>
      <c r="G150" s="1">
        <v>163.73220000000001</v>
      </c>
      <c r="H150" s="7">
        <f t="shared" si="4"/>
        <v>1.9972222221986158</v>
      </c>
      <c r="I150" s="7">
        <f t="shared" si="5"/>
        <v>0.66010549337450153</v>
      </c>
    </row>
    <row r="151" spans="1:9" x14ac:dyDescent="0.35">
      <c r="A151" s="1">
        <v>12</v>
      </c>
      <c r="B151" s="5">
        <v>43126.388888888898</v>
      </c>
      <c r="C151" s="1">
        <v>662</v>
      </c>
      <c r="D151" s="1">
        <v>61.3</v>
      </c>
      <c r="E151" s="1">
        <v>27.53</v>
      </c>
      <c r="F151" s="1">
        <v>163.7287</v>
      </c>
      <c r="G151" s="1">
        <v>163.66200000000001</v>
      </c>
      <c r="H151" s="7">
        <f t="shared" si="4"/>
        <v>2.7152777777955635</v>
      </c>
      <c r="I151" s="7">
        <f t="shared" si="5"/>
        <v>0.6900821794438815</v>
      </c>
    </row>
    <row r="152" spans="1:9" x14ac:dyDescent="0.35">
      <c r="A152" s="1">
        <v>12</v>
      </c>
      <c r="B152" s="5">
        <v>43127.291666666701</v>
      </c>
      <c r="C152" s="1">
        <v>520</v>
      </c>
      <c r="D152" s="1">
        <v>64.260000000000005</v>
      </c>
      <c r="E152" s="1">
        <v>28.24</v>
      </c>
      <c r="F152" s="1">
        <v>163.6619</v>
      </c>
      <c r="G152" s="1">
        <v>163.60990000000001</v>
      </c>
      <c r="H152" s="7">
        <f t="shared" si="4"/>
        <v>3.6180555555984029</v>
      </c>
      <c r="I152" s="7">
        <f t="shared" si="5"/>
        <v>0.69470270270270273</v>
      </c>
    </row>
    <row r="153" spans="1:9" x14ac:dyDescent="0.35">
      <c r="A153" s="1">
        <v>12</v>
      </c>
      <c r="B153" s="5">
        <v>43128.387499999997</v>
      </c>
      <c r="C153" s="1">
        <v>296</v>
      </c>
      <c r="D153" s="1">
        <v>62.14</v>
      </c>
      <c r="E153" s="1">
        <v>28.92</v>
      </c>
      <c r="F153" s="1">
        <v>163.60900000000001</v>
      </c>
      <c r="G153" s="1">
        <v>163.58009999999999</v>
      </c>
      <c r="H153" s="7">
        <f t="shared" si="4"/>
        <v>4.7138888888948713</v>
      </c>
      <c r="I153" s="7">
        <f t="shared" si="5"/>
        <v>0.6824072040412914</v>
      </c>
    </row>
    <row r="154" spans="1:9" x14ac:dyDescent="0.35">
      <c r="A154" s="1">
        <v>12</v>
      </c>
      <c r="B154" s="5">
        <v>43129.2902777778</v>
      </c>
      <c r="C154" s="1">
        <v>195</v>
      </c>
      <c r="D154" s="1">
        <v>61.64</v>
      </c>
      <c r="E154" s="1">
        <v>30.12</v>
      </c>
      <c r="F154" s="1">
        <v>163.58090000000001</v>
      </c>
      <c r="G154" s="1">
        <v>163.56360000000001</v>
      </c>
      <c r="H154" s="7">
        <f t="shared" si="4"/>
        <v>5.6166666666977108</v>
      </c>
      <c r="I154" s="7">
        <f t="shared" si="5"/>
        <v>0.67175239755884919</v>
      </c>
    </row>
    <row r="155" spans="1:9" x14ac:dyDescent="0.35">
      <c r="A155" s="1">
        <v>12</v>
      </c>
      <c r="B155" s="5">
        <v>43131.323611111096</v>
      </c>
      <c r="C155" s="1">
        <v>268</v>
      </c>
      <c r="D155" s="1">
        <v>62.6</v>
      </c>
      <c r="E155" s="1">
        <v>30.83</v>
      </c>
      <c r="F155" s="1">
        <v>163.56299999999999</v>
      </c>
      <c r="G155" s="1">
        <v>163.53870000000001</v>
      </c>
      <c r="H155" s="7">
        <f t="shared" si="4"/>
        <v>7.6499999999941792</v>
      </c>
      <c r="I155" s="7">
        <f t="shared" si="5"/>
        <v>0.67002033608048805</v>
      </c>
    </row>
    <row r="156" spans="1:9" x14ac:dyDescent="0.35">
      <c r="A156" s="1">
        <v>12</v>
      </c>
      <c r="B156" s="5">
        <v>43133.298611111102</v>
      </c>
      <c r="C156" s="1">
        <v>204</v>
      </c>
      <c r="D156" s="1">
        <v>62.75</v>
      </c>
      <c r="E156" s="1">
        <v>31.98</v>
      </c>
      <c r="F156" s="1">
        <v>163.53579999999999</v>
      </c>
      <c r="G156" s="1">
        <v>163.51480000000001</v>
      </c>
      <c r="H156" s="7">
        <f t="shared" si="4"/>
        <v>9.625</v>
      </c>
      <c r="I156" s="7">
        <f t="shared" si="5"/>
        <v>0.66240895175762693</v>
      </c>
    </row>
    <row r="157" spans="1:9" x14ac:dyDescent="0.35">
      <c r="A157" s="1">
        <v>12</v>
      </c>
      <c r="B157" s="5">
        <v>43136.319444444402</v>
      </c>
      <c r="C157" s="1">
        <v>218</v>
      </c>
      <c r="D157" s="1">
        <v>64.599999999999994</v>
      </c>
      <c r="E157" s="1">
        <v>32.630000000000003</v>
      </c>
      <c r="F157" s="1">
        <v>163.51230000000001</v>
      </c>
      <c r="G157" s="1">
        <v>163.4907</v>
      </c>
      <c r="H157" s="7">
        <f t="shared" si="4"/>
        <v>12.645833333299379</v>
      </c>
      <c r="I157" s="7">
        <f t="shared" si="5"/>
        <v>0.66440399053789989</v>
      </c>
    </row>
    <row r="158" spans="1:9" x14ac:dyDescent="0.35">
      <c r="A158" s="1">
        <v>12</v>
      </c>
      <c r="B158" s="5">
        <v>43139.335416666698</v>
      </c>
      <c r="C158" s="1">
        <v>182</v>
      </c>
      <c r="D158" s="1">
        <v>63.43</v>
      </c>
      <c r="E158" s="1">
        <v>32.51</v>
      </c>
      <c r="F158" s="1">
        <v>163.4913</v>
      </c>
      <c r="G158" s="1">
        <v>163.47399999999999</v>
      </c>
      <c r="H158" s="7">
        <f t="shared" si="4"/>
        <v>15.661805555595492</v>
      </c>
      <c r="I158" s="7">
        <f t="shared" si="5"/>
        <v>0.66114238065457576</v>
      </c>
    </row>
    <row r="159" spans="1:9" x14ac:dyDescent="0.35">
      <c r="A159" s="1">
        <v>12</v>
      </c>
      <c r="B159" s="5">
        <v>43143.319444444402</v>
      </c>
      <c r="C159" s="1">
        <v>188</v>
      </c>
      <c r="D159" s="1">
        <v>61.44</v>
      </c>
      <c r="E159" s="1">
        <v>32.79</v>
      </c>
      <c r="F159" s="1">
        <v>163.47640000000001</v>
      </c>
      <c r="G159" s="1">
        <v>163.458</v>
      </c>
      <c r="H159" s="7">
        <f t="shared" si="4"/>
        <v>19.645833333299379</v>
      </c>
      <c r="I159" s="7">
        <f t="shared" si="5"/>
        <v>0.65202164915631966</v>
      </c>
    </row>
    <row r="160" spans="1:9" x14ac:dyDescent="0.35">
      <c r="A160" s="1">
        <v>12</v>
      </c>
      <c r="B160" s="5">
        <v>43147.702777777798</v>
      </c>
      <c r="C160" s="1">
        <v>161</v>
      </c>
      <c r="D160" s="1">
        <v>62.27</v>
      </c>
      <c r="E160" s="1">
        <v>32.75</v>
      </c>
      <c r="F160" s="1">
        <v>163.45439999999999</v>
      </c>
      <c r="G160" s="1">
        <v>163.43860000000001</v>
      </c>
      <c r="H160" s="7">
        <f t="shared" si="4"/>
        <v>24.029166666696256</v>
      </c>
      <c r="I160" s="7">
        <f t="shared" si="5"/>
        <v>0.65533571879604291</v>
      </c>
    </row>
    <row r="161" spans="1:9" x14ac:dyDescent="0.35">
      <c r="A161" s="1">
        <v>12</v>
      </c>
      <c r="B161" s="5">
        <v>43153.28125</v>
      </c>
      <c r="C161" s="1">
        <v>154</v>
      </c>
      <c r="D161" s="1">
        <v>62.48</v>
      </c>
      <c r="E161" s="1">
        <v>33.119999999999997</v>
      </c>
      <c r="F161" s="1">
        <v>163.43889999999999</v>
      </c>
      <c r="G161" s="1">
        <v>163.42400000000001</v>
      </c>
      <c r="H161" s="7">
        <f t="shared" si="4"/>
        <v>29.607638888897782</v>
      </c>
      <c r="I161" s="7">
        <f t="shared" si="5"/>
        <v>0.65355648535564859</v>
      </c>
    </row>
    <row r="162" spans="1:9" x14ac:dyDescent="0.35">
      <c r="A162" s="1">
        <v>12</v>
      </c>
      <c r="B162" s="5">
        <v>43164.329861111102</v>
      </c>
      <c r="C162" s="1">
        <v>233</v>
      </c>
      <c r="D162" s="1">
        <v>63.38</v>
      </c>
      <c r="E162" s="1">
        <v>32.72</v>
      </c>
      <c r="F162" s="1">
        <v>163.4239</v>
      </c>
      <c r="G162" s="1">
        <v>163.3998</v>
      </c>
      <c r="H162" s="7">
        <f t="shared" si="4"/>
        <v>40.65625</v>
      </c>
      <c r="I162" s="7">
        <f t="shared" si="5"/>
        <v>0.6595213319458898</v>
      </c>
    </row>
    <row r="163" spans="1:9" x14ac:dyDescent="0.35">
      <c r="A163" s="1">
        <v>12</v>
      </c>
      <c r="B163" s="5">
        <v>43185.638888888898</v>
      </c>
      <c r="C163" s="1">
        <v>282</v>
      </c>
      <c r="D163" s="1">
        <v>64.05</v>
      </c>
      <c r="E163" s="1">
        <v>32.5</v>
      </c>
      <c r="F163" s="1">
        <v>163.3981</v>
      </c>
      <c r="G163" s="1">
        <v>163.37039999999999</v>
      </c>
      <c r="H163" s="7">
        <f t="shared" si="4"/>
        <v>61.965277777795563</v>
      </c>
      <c r="I163" s="7">
        <f t="shared" si="5"/>
        <v>0.66338684619368204</v>
      </c>
    </row>
    <row r="164" spans="1:9" x14ac:dyDescent="0.35">
      <c r="A164" s="1">
        <v>12</v>
      </c>
      <c r="B164" s="5">
        <v>43207.336111111101</v>
      </c>
      <c r="C164" s="1">
        <v>228</v>
      </c>
      <c r="D164" s="1">
        <v>64.010000000000005</v>
      </c>
      <c r="E164" s="1">
        <v>33.22</v>
      </c>
      <c r="F164" s="1">
        <v>163.36449999999999</v>
      </c>
      <c r="G164" s="1">
        <v>163.34299999999999</v>
      </c>
      <c r="H164" s="7">
        <f t="shared" si="4"/>
        <v>83.662499999998545</v>
      </c>
      <c r="I164" s="7">
        <f t="shared" si="5"/>
        <v>0.65833590455620694</v>
      </c>
    </row>
    <row r="165" spans="1:9" x14ac:dyDescent="0.35">
      <c r="A165" s="1">
        <v>13</v>
      </c>
      <c r="B165" s="5">
        <v>43123.673611111102</v>
      </c>
      <c r="C165" s="1">
        <v>0</v>
      </c>
      <c r="D165" s="1">
        <v>0</v>
      </c>
      <c r="E165" s="1">
        <v>0</v>
      </c>
      <c r="G165" s="1">
        <v>182.988</v>
      </c>
      <c r="H165" s="7">
        <f t="shared" si="4"/>
        <v>0</v>
      </c>
      <c r="I165" s="7" t="str">
        <f t="shared" si="5"/>
        <v/>
      </c>
    </row>
    <row r="166" spans="1:9" x14ac:dyDescent="0.35">
      <c r="A166" s="1">
        <v>13</v>
      </c>
      <c r="B166" s="5">
        <v>43124.300694444399</v>
      </c>
      <c r="C166" s="1">
        <v>990</v>
      </c>
      <c r="D166" s="1">
        <v>29.57</v>
      </c>
      <c r="E166" s="1">
        <v>16.02</v>
      </c>
      <c r="F166" s="1">
        <v>182.9855</v>
      </c>
      <c r="G166" s="1">
        <v>182.8939</v>
      </c>
      <c r="H166" s="7">
        <f t="shared" si="4"/>
        <v>0.62708333329646848</v>
      </c>
      <c r="I166" s="7">
        <f t="shared" si="5"/>
        <v>0.64860715069094099</v>
      </c>
    </row>
    <row r="167" spans="1:9" x14ac:dyDescent="0.35">
      <c r="A167" s="1">
        <v>13</v>
      </c>
      <c r="B167" s="5">
        <v>43125.276388888902</v>
      </c>
      <c r="C167" s="1">
        <v>1596</v>
      </c>
      <c r="D167" s="1">
        <v>54.86</v>
      </c>
      <c r="E167" s="1">
        <v>24.95</v>
      </c>
      <c r="F167" s="1">
        <v>182.89500000000001</v>
      </c>
      <c r="G167" s="1">
        <v>182.755</v>
      </c>
      <c r="H167" s="7">
        <f t="shared" si="4"/>
        <v>1.602777777799929</v>
      </c>
      <c r="I167" s="7">
        <f t="shared" si="5"/>
        <v>0.6873825335171031</v>
      </c>
    </row>
    <row r="168" spans="1:9" x14ac:dyDescent="0.35">
      <c r="A168" s="1">
        <v>13</v>
      </c>
      <c r="B168" s="5">
        <v>43125.670833333301</v>
      </c>
      <c r="C168" s="1">
        <v>688</v>
      </c>
      <c r="D168" s="1">
        <v>58.6</v>
      </c>
      <c r="E168" s="1">
        <v>30.29</v>
      </c>
      <c r="F168" s="1">
        <v>182.75280000000001</v>
      </c>
      <c r="G168" s="1">
        <v>182.6917</v>
      </c>
      <c r="H168" s="7">
        <f t="shared" si="4"/>
        <v>1.9972222221986158</v>
      </c>
      <c r="I168" s="7">
        <f t="shared" si="5"/>
        <v>0.65924175947800656</v>
      </c>
    </row>
    <row r="169" spans="1:9" x14ac:dyDescent="0.35">
      <c r="A169" s="1">
        <v>13</v>
      </c>
      <c r="B169" s="5">
        <v>43126.388888888898</v>
      </c>
      <c r="C169" s="1">
        <v>1038</v>
      </c>
      <c r="D169" s="1">
        <v>66.66</v>
      </c>
      <c r="E169" s="1">
        <v>29.28</v>
      </c>
      <c r="F169" s="1">
        <v>182.68870000000001</v>
      </c>
      <c r="G169" s="1">
        <v>182.601</v>
      </c>
      <c r="H169" s="7">
        <f t="shared" si="4"/>
        <v>2.7152777777955635</v>
      </c>
      <c r="I169" s="7">
        <f t="shared" si="5"/>
        <v>0.69480925578486552</v>
      </c>
    </row>
    <row r="170" spans="1:9" x14ac:dyDescent="0.35">
      <c r="A170" s="1">
        <v>13</v>
      </c>
      <c r="B170" s="5">
        <v>43127.291666666701</v>
      </c>
      <c r="C170" s="1">
        <v>849</v>
      </c>
      <c r="D170" s="1">
        <v>66.69</v>
      </c>
      <c r="E170" s="1">
        <v>28.69</v>
      </c>
      <c r="F170" s="1">
        <v>182.60239999999999</v>
      </c>
      <c r="G170" s="1">
        <v>182.53229999999999</v>
      </c>
      <c r="H170" s="7">
        <f t="shared" si="4"/>
        <v>3.6180555555984029</v>
      </c>
      <c r="I170" s="7">
        <f t="shared" si="5"/>
        <v>0.69920318725099606</v>
      </c>
    </row>
    <row r="171" spans="1:9" x14ac:dyDescent="0.35">
      <c r="A171" s="1">
        <v>13</v>
      </c>
      <c r="B171" s="5">
        <v>43128.387499999997</v>
      </c>
      <c r="C171" s="1">
        <v>465</v>
      </c>
      <c r="D171" s="1">
        <v>65.599999999999994</v>
      </c>
      <c r="E171" s="1">
        <v>31.24</v>
      </c>
      <c r="F171" s="1">
        <v>182.53229999999999</v>
      </c>
      <c r="G171" s="1">
        <v>182.494</v>
      </c>
      <c r="H171" s="7">
        <f t="shared" si="4"/>
        <v>4.7138888888948713</v>
      </c>
      <c r="I171" s="7">
        <f t="shared" si="5"/>
        <v>0.67740603056588189</v>
      </c>
    </row>
    <row r="172" spans="1:9" x14ac:dyDescent="0.35">
      <c r="A172" s="1">
        <v>13</v>
      </c>
      <c r="B172" s="5">
        <v>43129.2902777778</v>
      </c>
      <c r="C172" s="1">
        <v>300</v>
      </c>
      <c r="D172" s="1">
        <v>65</v>
      </c>
      <c r="E172" s="1">
        <v>33.049999999999997</v>
      </c>
      <c r="F172" s="1">
        <v>182.49449999999999</v>
      </c>
      <c r="G172" s="1">
        <v>182.4701</v>
      </c>
      <c r="H172" s="7">
        <f t="shared" si="4"/>
        <v>5.6166666666977108</v>
      </c>
      <c r="I172" s="7">
        <f t="shared" si="5"/>
        <v>0.6629270780214177</v>
      </c>
    </row>
    <row r="173" spans="1:9" x14ac:dyDescent="0.35">
      <c r="A173" s="1">
        <v>13</v>
      </c>
      <c r="B173" s="5">
        <v>43131.323611111096</v>
      </c>
      <c r="C173" s="1">
        <v>420</v>
      </c>
      <c r="D173" s="1">
        <v>65.989999999999995</v>
      </c>
      <c r="E173" s="1">
        <v>33.56</v>
      </c>
      <c r="F173" s="1">
        <v>182.47040000000001</v>
      </c>
      <c r="G173" s="1">
        <v>182.44159999999999</v>
      </c>
      <c r="H173" s="7">
        <f t="shared" si="4"/>
        <v>7.6499999999941792</v>
      </c>
      <c r="I173" s="7">
        <f t="shared" si="5"/>
        <v>0.66288297338021096</v>
      </c>
    </row>
    <row r="174" spans="1:9" x14ac:dyDescent="0.35">
      <c r="A174" s="1">
        <v>13</v>
      </c>
      <c r="B174" s="5">
        <v>43133.298611111102</v>
      </c>
      <c r="C174" s="1">
        <v>328</v>
      </c>
      <c r="D174" s="1">
        <v>63.58</v>
      </c>
      <c r="E174" s="1">
        <v>33.630000000000003</v>
      </c>
      <c r="F174" s="1">
        <v>182.4384</v>
      </c>
      <c r="G174" s="1">
        <v>182.41050000000001</v>
      </c>
      <c r="H174" s="7">
        <f t="shared" si="4"/>
        <v>9.625</v>
      </c>
      <c r="I174" s="7">
        <f t="shared" si="5"/>
        <v>0.65404793745499423</v>
      </c>
    </row>
    <row r="175" spans="1:9" x14ac:dyDescent="0.35">
      <c r="A175" s="1">
        <v>13</v>
      </c>
      <c r="B175" s="5">
        <v>43136.319444444402</v>
      </c>
      <c r="C175" s="1">
        <v>354</v>
      </c>
      <c r="D175" s="1">
        <v>65.900000000000006</v>
      </c>
      <c r="E175" s="1">
        <v>34.979999999999997</v>
      </c>
      <c r="F175" s="1">
        <v>182.40799999999999</v>
      </c>
      <c r="G175" s="1">
        <v>182.3784</v>
      </c>
      <c r="H175" s="7">
        <f t="shared" si="4"/>
        <v>12.645833333299379</v>
      </c>
      <c r="I175" s="7">
        <f t="shared" si="5"/>
        <v>0.65325138778747038</v>
      </c>
    </row>
    <row r="176" spans="1:9" x14ac:dyDescent="0.35">
      <c r="A176" s="1">
        <v>13</v>
      </c>
      <c r="B176" s="5">
        <v>43139.335416666698</v>
      </c>
      <c r="C176" s="1">
        <v>284</v>
      </c>
      <c r="D176" s="1">
        <v>64.400000000000006</v>
      </c>
      <c r="E176" s="1">
        <v>34.340000000000003</v>
      </c>
      <c r="F176" s="1">
        <v>182.38</v>
      </c>
      <c r="G176" s="1">
        <v>182.35669999999999</v>
      </c>
      <c r="H176" s="7">
        <f t="shared" si="4"/>
        <v>15.661805555595492</v>
      </c>
      <c r="I176" s="7">
        <f t="shared" si="5"/>
        <v>0.65221794612112616</v>
      </c>
    </row>
    <row r="177" spans="1:9" x14ac:dyDescent="0.35">
      <c r="A177" s="1">
        <v>13</v>
      </c>
      <c r="B177" s="5">
        <v>43143.319444444402</v>
      </c>
      <c r="C177" s="1">
        <v>297</v>
      </c>
      <c r="D177" s="1">
        <v>63.96</v>
      </c>
      <c r="E177" s="1">
        <v>34.159999999999997</v>
      </c>
      <c r="F177" s="1">
        <v>182.3578</v>
      </c>
      <c r="G177" s="1">
        <v>182.33279999999999</v>
      </c>
      <c r="H177" s="7">
        <f t="shared" si="4"/>
        <v>19.645833333299379</v>
      </c>
      <c r="I177" s="7">
        <f t="shared" si="5"/>
        <v>0.65185487158581323</v>
      </c>
    </row>
    <row r="178" spans="1:9" x14ac:dyDescent="0.35">
      <c r="A178" s="1">
        <v>13</v>
      </c>
      <c r="B178" s="5">
        <v>43147.702777777798</v>
      </c>
      <c r="C178" s="1">
        <v>260</v>
      </c>
      <c r="D178" s="1">
        <v>63.36</v>
      </c>
      <c r="E178" s="1">
        <v>34.67</v>
      </c>
      <c r="F178" s="1">
        <v>182.32929999999999</v>
      </c>
      <c r="G178" s="1">
        <v>182.31010000000001</v>
      </c>
      <c r="H178" s="7">
        <f t="shared" si="4"/>
        <v>24.029166666696256</v>
      </c>
      <c r="I178" s="7">
        <f t="shared" si="5"/>
        <v>0.64633275527899625</v>
      </c>
    </row>
    <row r="179" spans="1:9" x14ac:dyDescent="0.35">
      <c r="A179" s="1">
        <v>13</v>
      </c>
      <c r="B179" s="5">
        <v>43153.28125</v>
      </c>
      <c r="C179" s="1">
        <v>258</v>
      </c>
      <c r="D179" s="1">
        <v>63.46</v>
      </c>
      <c r="E179" s="1">
        <v>34.729999999999997</v>
      </c>
      <c r="F179" s="1">
        <v>182.30889999999999</v>
      </c>
      <c r="G179" s="1">
        <v>182.28829999999999</v>
      </c>
      <c r="H179" s="7">
        <f t="shared" si="4"/>
        <v>29.607638888897782</v>
      </c>
      <c r="I179" s="7">
        <f t="shared" si="5"/>
        <v>0.64629799368571139</v>
      </c>
    </row>
    <row r="180" spans="1:9" x14ac:dyDescent="0.35">
      <c r="A180" s="1">
        <v>13</v>
      </c>
      <c r="B180" s="5">
        <v>43164.329861111102</v>
      </c>
      <c r="C180" s="1">
        <v>362</v>
      </c>
      <c r="D180" s="1">
        <v>64.64</v>
      </c>
      <c r="E180" s="1">
        <v>33.659999999999997</v>
      </c>
      <c r="F180" s="1">
        <v>182.2867</v>
      </c>
      <c r="G180" s="1">
        <v>182.25729999999999</v>
      </c>
      <c r="H180" s="7">
        <f t="shared" si="4"/>
        <v>40.65625</v>
      </c>
      <c r="I180" s="7">
        <f t="shared" si="5"/>
        <v>0.65757884028484237</v>
      </c>
    </row>
    <row r="181" spans="1:9" x14ac:dyDescent="0.35">
      <c r="A181" s="1">
        <v>13</v>
      </c>
      <c r="B181" s="5">
        <v>43185.638888888898</v>
      </c>
      <c r="C181" s="1">
        <v>438</v>
      </c>
      <c r="D181" s="1">
        <v>62.53</v>
      </c>
      <c r="E181" s="1">
        <v>31.53</v>
      </c>
      <c r="F181" s="1">
        <v>182.2543</v>
      </c>
      <c r="G181" s="1">
        <v>182.2176</v>
      </c>
      <c r="H181" s="7">
        <f t="shared" si="4"/>
        <v>61.965277777795563</v>
      </c>
      <c r="I181" s="7">
        <f t="shared" si="5"/>
        <v>0.66478843291516054</v>
      </c>
    </row>
    <row r="182" spans="1:9" x14ac:dyDescent="0.35">
      <c r="A182" s="1">
        <v>13</v>
      </c>
      <c r="B182" s="5">
        <v>43207.336111111101</v>
      </c>
      <c r="C182" s="1">
        <v>345</v>
      </c>
      <c r="D182" s="1">
        <v>64.91</v>
      </c>
      <c r="E182" s="1">
        <v>34.450000000000003</v>
      </c>
      <c r="F182" s="1">
        <v>182.21180000000001</v>
      </c>
      <c r="G182" s="1">
        <v>182.18299999999999</v>
      </c>
      <c r="H182" s="7">
        <f t="shared" si="4"/>
        <v>83.662499999998545</v>
      </c>
      <c r="I182" s="7">
        <f t="shared" si="5"/>
        <v>0.653280998389694</v>
      </c>
    </row>
    <row r="183" spans="1:9" x14ac:dyDescent="0.35">
      <c r="A183" s="1">
        <v>14</v>
      </c>
      <c r="B183" s="5">
        <v>43123.673611111102</v>
      </c>
      <c r="C183" s="1">
        <v>0</v>
      </c>
      <c r="D183" s="1">
        <v>0</v>
      </c>
      <c r="E183" s="1">
        <v>0</v>
      </c>
      <c r="G183" s="1">
        <v>182.96125000000001</v>
      </c>
      <c r="H183" s="7">
        <f t="shared" si="4"/>
        <v>0</v>
      </c>
      <c r="I183" s="7" t="str">
        <f t="shared" si="5"/>
        <v/>
      </c>
    </row>
    <row r="184" spans="1:9" x14ac:dyDescent="0.35">
      <c r="A184" s="1">
        <v>14</v>
      </c>
      <c r="B184" s="5">
        <v>43124.300694444399</v>
      </c>
      <c r="C184" s="1">
        <v>1003</v>
      </c>
      <c r="D184" s="1">
        <v>29.97</v>
      </c>
      <c r="E184" s="1">
        <v>16.190000000000001</v>
      </c>
      <c r="F184" s="1">
        <v>182.958</v>
      </c>
      <c r="G184" s="1">
        <v>182.8655</v>
      </c>
      <c r="H184" s="7">
        <f t="shared" si="4"/>
        <v>0.62708333329646848</v>
      </c>
      <c r="I184" s="7">
        <f t="shared" si="5"/>
        <v>0.64926343154246102</v>
      </c>
    </row>
    <row r="185" spans="1:9" x14ac:dyDescent="0.35">
      <c r="A185" s="1">
        <v>14</v>
      </c>
      <c r="B185" s="5">
        <v>43125.276388888902</v>
      </c>
      <c r="C185" s="1">
        <v>1598</v>
      </c>
      <c r="D185" s="1">
        <v>54.45</v>
      </c>
      <c r="E185" s="1">
        <v>24.87</v>
      </c>
      <c r="F185" s="1">
        <v>182.86619999999999</v>
      </c>
      <c r="G185" s="1">
        <v>182.7226</v>
      </c>
      <c r="H185" s="7">
        <f t="shared" si="4"/>
        <v>1.602777777799929</v>
      </c>
      <c r="I185" s="7">
        <f t="shared" si="5"/>
        <v>0.68645990922844169</v>
      </c>
    </row>
    <row r="186" spans="1:9" x14ac:dyDescent="0.35">
      <c r="A186" s="1">
        <v>14</v>
      </c>
      <c r="B186" s="5">
        <v>43125.670833333301</v>
      </c>
      <c r="C186" s="1">
        <v>658</v>
      </c>
      <c r="D186" s="1">
        <v>58.74</v>
      </c>
      <c r="E186" s="1">
        <v>30.45</v>
      </c>
      <c r="F186" s="1">
        <v>182.7216</v>
      </c>
      <c r="G186" s="1">
        <v>182.66130000000001</v>
      </c>
      <c r="H186" s="7">
        <f t="shared" si="4"/>
        <v>1.9972222221986158</v>
      </c>
      <c r="I186" s="7">
        <f t="shared" si="5"/>
        <v>0.65859401278170204</v>
      </c>
    </row>
    <row r="187" spans="1:9" x14ac:dyDescent="0.35">
      <c r="A187" s="1">
        <v>14</v>
      </c>
      <c r="B187" s="5">
        <v>43126.388888888898</v>
      </c>
      <c r="C187" s="1">
        <v>1018</v>
      </c>
      <c r="D187" s="1">
        <v>65.61</v>
      </c>
      <c r="E187" s="1">
        <v>28.93</v>
      </c>
      <c r="F187" s="1">
        <v>182.65899999999999</v>
      </c>
      <c r="G187" s="1">
        <v>182.5712</v>
      </c>
      <c r="H187" s="7">
        <f t="shared" si="4"/>
        <v>2.7152777777955635</v>
      </c>
      <c r="I187" s="7">
        <f t="shared" si="5"/>
        <v>0.69399196107467742</v>
      </c>
    </row>
    <row r="188" spans="1:9" x14ac:dyDescent="0.35">
      <c r="A188" s="1">
        <v>14</v>
      </c>
      <c r="B188" s="5">
        <v>43127.291666666701</v>
      </c>
      <c r="C188" s="1">
        <v>829</v>
      </c>
      <c r="D188" s="1">
        <v>67.790000000000006</v>
      </c>
      <c r="E188" s="1">
        <v>29.32</v>
      </c>
      <c r="F188" s="1">
        <v>182.5735</v>
      </c>
      <c r="G188" s="1">
        <v>182.5044</v>
      </c>
      <c r="H188" s="7">
        <f t="shared" si="4"/>
        <v>3.6180555555984029</v>
      </c>
      <c r="I188" s="7">
        <f t="shared" si="5"/>
        <v>0.69807434867675833</v>
      </c>
    </row>
    <row r="189" spans="1:9" x14ac:dyDescent="0.35">
      <c r="A189" s="1">
        <v>14</v>
      </c>
      <c r="B189" s="5">
        <v>43128.387499999997</v>
      </c>
      <c r="C189" s="1">
        <v>466</v>
      </c>
      <c r="D189" s="1">
        <v>67.489999999999995</v>
      </c>
      <c r="E189" s="1">
        <v>32.11</v>
      </c>
      <c r="F189" s="1">
        <v>182.5027</v>
      </c>
      <c r="G189" s="1">
        <v>182.465</v>
      </c>
      <c r="H189" s="7">
        <f t="shared" si="4"/>
        <v>4.7138888888948713</v>
      </c>
      <c r="I189" s="7">
        <f t="shared" si="5"/>
        <v>0.67761044176706831</v>
      </c>
    </row>
    <row r="190" spans="1:9" x14ac:dyDescent="0.35">
      <c r="A190" s="1">
        <v>14</v>
      </c>
      <c r="B190" s="5">
        <v>43129.2902777778</v>
      </c>
      <c r="C190" s="1">
        <v>300</v>
      </c>
      <c r="D190" s="1">
        <v>60.88</v>
      </c>
      <c r="E190" s="1">
        <v>30.97</v>
      </c>
      <c r="F190" s="1">
        <v>182.46549999999999</v>
      </c>
      <c r="G190" s="1">
        <v>182.44069999999999</v>
      </c>
      <c r="H190" s="7">
        <f t="shared" si="4"/>
        <v>5.6166666666977108</v>
      </c>
      <c r="I190" s="7">
        <f t="shared" si="5"/>
        <v>0.66281981491562336</v>
      </c>
    </row>
    <row r="191" spans="1:9" x14ac:dyDescent="0.35">
      <c r="A191" s="1">
        <v>14</v>
      </c>
      <c r="B191" s="5">
        <v>43131.323611111096</v>
      </c>
      <c r="C191" s="1">
        <v>438</v>
      </c>
      <c r="D191" s="1">
        <v>65.680000000000007</v>
      </c>
      <c r="E191" s="1">
        <v>33.26</v>
      </c>
      <c r="F191" s="1">
        <v>182.44139999999999</v>
      </c>
      <c r="G191" s="1">
        <v>182.40520000000001</v>
      </c>
      <c r="H191" s="7">
        <f t="shared" si="4"/>
        <v>7.6499999999941792</v>
      </c>
      <c r="I191" s="7">
        <f t="shared" si="5"/>
        <v>0.66383666868809388</v>
      </c>
    </row>
    <row r="192" spans="1:9" x14ac:dyDescent="0.35">
      <c r="A192" s="1">
        <v>14</v>
      </c>
      <c r="B192" s="5">
        <v>43133.298611111102</v>
      </c>
      <c r="C192" s="1">
        <v>328</v>
      </c>
      <c r="D192" s="1">
        <v>62.45</v>
      </c>
      <c r="E192" s="1">
        <v>32.909999999999997</v>
      </c>
      <c r="F192" s="1">
        <v>182.4015</v>
      </c>
      <c r="G192" s="1">
        <v>182.3741</v>
      </c>
      <c r="H192" s="7">
        <f t="shared" si="4"/>
        <v>9.625</v>
      </c>
      <c r="I192" s="7">
        <f t="shared" si="5"/>
        <v>0.65488674496644295</v>
      </c>
    </row>
    <row r="193" spans="1:9" x14ac:dyDescent="0.35">
      <c r="A193" s="1">
        <v>14</v>
      </c>
      <c r="B193" s="5">
        <v>43136.319444444402</v>
      </c>
      <c r="C193" s="1">
        <v>354</v>
      </c>
      <c r="D193" s="1">
        <v>64.48</v>
      </c>
      <c r="E193" s="1">
        <v>34.159999999999997</v>
      </c>
      <c r="F193" s="1">
        <v>182.3725</v>
      </c>
      <c r="G193" s="1">
        <v>182.34209999999999</v>
      </c>
      <c r="H193" s="7">
        <f t="shared" si="4"/>
        <v>12.645833333299379</v>
      </c>
      <c r="I193" s="7">
        <f t="shared" si="5"/>
        <v>0.65369018653690192</v>
      </c>
    </row>
    <row r="194" spans="1:9" x14ac:dyDescent="0.35">
      <c r="A194" s="1">
        <v>14</v>
      </c>
      <c r="B194" s="5">
        <v>43139.335416666698</v>
      </c>
      <c r="C194" s="1">
        <v>275</v>
      </c>
      <c r="D194" s="1">
        <v>65.3</v>
      </c>
      <c r="E194" s="1">
        <v>34.74</v>
      </c>
      <c r="F194" s="1">
        <v>182.3433</v>
      </c>
      <c r="G194" s="1">
        <v>182.32050000000001</v>
      </c>
      <c r="H194" s="7">
        <f t="shared" si="4"/>
        <v>15.661805555595492</v>
      </c>
      <c r="I194" s="7">
        <f t="shared" si="5"/>
        <v>0.65273890443822469</v>
      </c>
    </row>
    <row r="195" spans="1:9" x14ac:dyDescent="0.35">
      <c r="A195" s="1">
        <v>14</v>
      </c>
      <c r="B195" s="5">
        <v>43143.319444444402</v>
      </c>
      <c r="C195" s="1">
        <v>300</v>
      </c>
      <c r="D195" s="1">
        <v>62.46</v>
      </c>
      <c r="E195" s="1">
        <v>33.369999999999997</v>
      </c>
      <c r="F195" s="1">
        <v>182.322</v>
      </c>
      <c r="G195" s="1">
        <v>182.29679999999999</v>
      </c>
      <c r="H195" s="7">
        <f t="shared" ref="H195:H258" si="6">(B195-B$3)</f>
        <v>19.645833333299379</v>
      </c>
      <c r="I195" s="7">
        <f t="shared" ref="I195:I258" si="7">IF(D195&gt;0,D195/(D195+E195),"")</f>
        <v>0.65177919231973291</v>
      </c>
    </row>
    <row r="196" spans="1:9" x14ac:dyDescent="0.35">
      <c r="A196" s="1">
        <v>14</v>
      </c>
      <c r="B196" s="5">
        <v>43147.702777777798</v>
      </c>
      <c r="C196" s="1">
        <v>270</v>
      </c>
      <c r="D196" s="1">
        <v>63.57</v>
      </c>
      <c r="E196" s="1">
        <v>34.770000000000003</v>
      </c>
      <c r="F196" s="1">
        <v>182.29400000000001</v>
      </c>
      <c r="G196" s="1">
        <v>182.27279999999999</v>
      </c>
      <c r="H196" s="7">
        <f t="shared" si="6"/>
        <v>24.029166666696256</v>
      </c>
      <c r="I196" s="7">
        <f t="shared" si="7"/>
        <v>0.64643075045759613</v>
      </c>
    </row>
    <row r="197" spans="1:9" x14ac:dyDescent="0.35">
      <c r="A197" s="1">
        <v>14</v>
      </c>
      <c r="B197" s="5">
        <v>43153.28125</v>
      </c>
      <c r="C197" s="1">
        <v>264</v>
      </c>
      <c r="D197" s="1">
        <v>63.71</v>
      </c>
      <c r="E197" s="1">
        <v>34.97</v>
      </c>
      <c r="F197" s="1">
        <v>182.2722</v>
      </c>
      <c r="G197" s="1">
        <v>182.25149999999999</v>
      </c>
      <c r="H197" s="7">
        <f t="shared" si="6"/>
        <v>29.607638888897782</v>
      </c>
      <c r="I197" s="7">
        <f t="shared" si="7"/>
        <v>0.64562221321443047</v>
      </c>
    </row>
    <row r="198" spans="1:9" x14ac:dyDescent="0.35">
      <c r="A198" s="1">
        <v>14</v>
      </c>
      <c r="B198" s="5">
        <v>43164.329861111102</v>
      </c>
      <c r="C198" s="1">
        <v>375</v>
      </c>
      <c r="D198" s="1">
        <v>64.95</v>
      </c>
      <c r="E198" s="1">
        <v>33.92</v>
      </c>
      <c r="F198" s="1">
        <v>182.2499</v>
      </c>
      <c r="G198" s="1">
        <v>182.2192</v>
      </c>
      <c r="H198" s="7">
        <f t="shared" si="6"/>
        <v>40.65625</v>
      </c>
      <c r="I198" s="7">
        <f t="shared" si="7"/>
        <v>0.65692323252756146</v>
      </c>
    </row>
    <row r="199" spans="1:9" x14ac:dyDescent="0.35">
      <c r="A199" s="1">
        <v>14</v>
      </c>
      <c r="B199" s="5">
        <v>43185.638888888898</v>
      </c>
      <c r="C199" s="1">
        <v>460</v>
      </c>
      <c r="D199" s="1">
        <v>62.89</v>
      </c>
      <c r="E199" s="1">
        <v>31.53</v>
      </c>
      <c r="F199" s="1">
        <v>182.2175</v>
      </c>
      <c r="G199" s="1">
        <v>182.1781</v>
      </c>
      <c r="H199" s="7">
        <f t="shared" si="6"/>
        <v>61.965277777795563</v>
      </c>
      <c r="I199" s="7">
        <f t="shared" si="7"/>
        <v>0.66606651133234485</v>
      </c>
    </row>
    <row r="200" spans="1:9" x14ac:dyDescent="0.35">
      <c r="A200" s="1">
        <v>14</v>
      </c>
      <c r="B200" s="5">
        <v>43207.336111111101</v>
      </c>
      <c r="C200" s="1">
        <v>366</v>
      </c>
      <c r="D200" s="1">
        <v>63.67</v>
      </c>
      <c r="E200" s="1">
        <v>34.11</v>
      </c>
      <c r="F200" s="1">
        <v>182.172</v>
      </c>
      <c r="G200" s="1">
        <v>182.14240000000001</v>
      </c>
      <c r="H200" s="7">
        <f t="shared" si="6"/>
        <v>83.662499999998545</v>
      </c>
      <c r="I200" s="7">
        <f t="shared" si="7"/>
        <v>0.65115565555328292</v>
      </c>
    </row>
    <row r="201" spans="1:9" x14ac:dyDescent="0.35">
      <c r="A201" s="1">
        <v>15</v>
      </c>
      <c r="B201" s="5">
        <v>43123.673611111102</v>
      </c>
      <c r="C201" s="1">
        <v>0</v>
      </c>
      <c r="D201" s="1">
        <v>0</v>
      </c>
      <c r="E201" s="1">
        <v>0</v>
      </c>
      <c r="G201" s="1">
        <v>182.07499999999999</v>
      </c>
      <c r="H201" s="7">
        <f t="shared" si="6"/>
        <v>0</v>
      </c>
      <c r="I201" s="7" t="str">
        <f t="shared" si="7"/>
        <v/>
      </c>
    </row>
    <row r="202" spans="1:9" x14ac:dyDescent="0.35">
      <c r="A202" s="1">
        <v>15</v>
      </c>
      <c r="B202" s="5">
        <v>43124.300694444399</v>
      </c>
      <c r="C202" s="1">
        <v>1036</v>
      </c>
      <c r="D202" s="1">
        <v>28.69</v>
      </c>
      <c r="E202" s="1">
        <v>28.69</v>
      </c>
      <c r="F202" s="1">
        <v>182.07249999999999</v>
      </c>
      <c r="G202" s="1">
        <v>181.9811</v>
      </c>
      <c r="H202" s="7">
        <f t="shared" si="6"/>
        <v>0.62708333329646848</v>
      </c>
      <c r="I202" s="7">
        <f t="shared" si="7"/>
        <v>0.5</v>
      </c>
    </row>
    <row r="203" spans="1:9" x14ac:dyDescent="0.35">
      <c r="A203" s="1">
        <v>15</v>
      </c>
      <c r="B203" s="5">
        <v>43125.276388888902</v>
      </c>
      <c r="C203" s="1">
        <v>1644</v>
      </c>
      <c r="D203" s="1">
        <v>54.22</v>
      </c>
      <c r="E203" s="1">
        <v>24.42</v>
      </c>
      <c r="F203" s="1">
        <v>181.98269999999999</v>
      </c>
      <c r="G203" s="1">
        <v>181.84299999999999</v>
      </c>
      <c r="H203" s="7">
        <f t="shared" si="6"/>
        <v>1.602777777799929</v>
      </c>
      <c r="I203" s="7">
        <f t="shared" si="7"/>
        <v>0.68947100712105802</v>
      </c>
    </row>
    <row r="204" spans="1:9" x14ac:dyDescent="0.35">
      <c r="A204" s="1">
        <v>15</v>
      </c>
      <c r="B204" s="5">
        <v>43125.670833333301</v>
      </c>
      <c r="C204" s="1">
        <v>688</v>
      </c>
      <c r="D204" s="1">
        <v>58.93</v>
      </c>
      <c r="E204" s="1">
        <v>30.95</v>
      </c>
      <c r="F204" s="1">
        <v>181.8417</v>
      </c>
      <c r="G204" s="1">
        <v>181.7808</v>
      </c>
      <c r="H204" s="7">
        <f t="shared" si="6"/>
        <v>1.9972222221986158</v>
      </c>
      <c r="I204" s="7">
        <f t="shared" si="7"/>
        <v>0.65565198041833561</v>
      </c>
    </row>
    <row r="205" spans="1:9" x14ac:dyDescent="0.35">
      <c r="A205" s="1">
        <v>15</v>
      </c>
      <c r="B205" s="5">
        <v>43126.388888888898</v>
      </c>
      <c r="C205" s="1">
        <v>1048</v>
      </c>
      <c r="D205" s="1">
        <v>64.94</v>
      </c>
      <c r="E205" s="1">
        <v>28.61</v>
      </c>
      <c r="F205" s="1">
        <v>181.7782</v>
      </c>
      <c r="G205" s="1">
        <v>181.69309999999999</v>
      </c>
      <c r="H205" s="7">
        <f t="shared" si="6"/>
        <v>2.7152777777955635</v>
      </c>
      <c r="I205" s="7">
        <f t="shared" si="7"/>
        <v>0.69417423837520043</v>
      </c>
    </row>
    <row r="206" spans="1:9" x14ac:dyDescent="0.35">
      <c r="A206" s="1">
        <v>15</v>
      </c>
      <c r="B206" s="5">
        <v>43127.291666666701</v>
      </c>
      <c r="C206" s="1">
        <v>880</v>
      </c>
      <c r="D206" s="1">
        <v>68.75</v>
      </c>
      <c r="E206" s="1">
        <v>29.54</v>
      </c>
      <c r="F206" s="1">
        <v>181.6951</v>
      </c>
      <c r="G206" s="1">
        <v>181.62710000000001</v>
      </c>
      <c r="H206" s="7">
        <f t="shared" si="6"/>
        <v>3.6180555555984029</v>
      </c>
      <c r="I206" s="7">
        <f t="shared" si="7"/>
        <v>0.69946077932648287</v>
      </c>
    </row>
    <row r="207" spans="1:9" x14ac:dyDescent="0.35">
      <c r="A207" s="1">
        <v>15</v>
      </c>
      <c r="B207" s="5">
        <v>43128.387499999997</v>
      </c>
      <c r="C207" s="1">
        <v>506</v>
      </c>
      <c r="D207" s="1">
        <v>68.14</v>
      </c>
      <c r="E207" s="1">
        <v>32.22</v>
      </c>
      <c r="F207" s="1">
        <v>181.6268</v>
      </c>
      <c r="G207" s="1">
        <v>181.58789999999999</v>
      </c>
      <c r="H207" s="7">
        <f t="shared" si="6"/>
        <v>4.7138888888948713</v>
      </c>
      <c r="I207" s="7">
        <f t="shared" si="7"/>
        <v>0.67895575926664009</v>
      </c>
    </row>
    <row r="208" spans="1:9" x14ac:dyDescent="0.35">
      <c r="A208" s="1">
        <v>15</v>
      </c>
      <c r="B208" s="5">
        <v>43129.2902777778</v>
      </c>
      <c r="C208" s="1">
        <v>310</v>
      </c>
      <c r="D208" s="1">
        <v>62.46</v>
      </c>
      <c r="E208" s="1">
        <v>30.11</v>
      </c>
      <c r="F208" s="1">
        <v>181.58799999999999</v>
      </c>
      <c r="G208" s="1">
        <v>181.56440000000001</v>
      </c>
      <c r="H208" s="7">
        <f t="shared" si="6"/>
        <v>5.6166666666977108</v>
      </c>
      <c r="I208" s="7">
        <f t="shared" si="7"/>
        <v>0.67473263476288226</v>
      </c>
    </row>
    <row r="209" spans="1:9" x14ac:dyDescent="0.35">
      <c r="A209" s="1">
        <v>15</v>
      </c>
      <c r="B209" s="5">
        <v>43131.323611111096</v>
      </c>
      <c r="C209" s="1">
        <v>435</v>
      </c>
      <c r="D209" s="1">
        <v>64.55</v>
      </c>
      <c r="E209" s="1">
        <v>33.119999999999997</v>
      </c>
      <c r="F209" s="1">
        <v>181.565</v>
      </c>
      <c r="G209" s="1">
        <v>181.53030000000001</v>
      </c>
      <c r="H209" s="7">
        <f t="shared" si="6"/>
        <v>7.6499999999941792</v>
      </c>
      <c r="I209" s="7">
        <f t="shared" si="7"/>
        <v>0.66089894542848371</v>
      </c>
    </row>
    <row r="210" spans="1:9" x14ac:dyDescent="0.35">
      <c r="A210" s="1">
        <v>15</v>
      </c>
      <c r="B210" s="5">
        <v>43133.298611111102</v>
      </c>
      <c r="C210" s="1">
        <v>335</v>
      </c>
      <c r="D210" s="1">
        <v>63.64</v>
      </c>
      <c r="E210" s="1">
        <v>34.020000000000003</v>
      </c>
      <c r="F210" s="1">
        <v>181.52780000000001</v>
      </c>
      <c r="G210" s="1">
        <v>181.501</v>
      </c>
      <c r="H210" s="7">
        <f t="shared" si="6"/>
        <v>9.625</v>
      </c>
      <c r="I210" s="7">
        <f t="shared" si="7"/>
        <v>0.65164857669465492</v>
      </c>
    </row>
    <row r="211" spans="1:9" x14ac:dyDescent="0.35">
      <c r="A211" s="1">
        <v>15</v>
      </c>
      <c r="B211" s="5">
        <v>43136.319444444402</v>
      </c>
      <c r="C211" s="1">
        <v>354</v>
      </c>
      <c r="D211" s="1">
        <v>62.88</v>
      </c>
      <c r="E211" s="1">
        <v>32.630000000000003</v>
      </c>
      <c r="F211" s="1">
        <v>181.49850000000001</v>
      </c>
      <c r="G211" s="1">
        <v>181.4691</v>
      </c>
      <c r="H211" s="7">
        <f t="shared" si="6"/>
        <v>12.645833333299379</v>
      </c>
      <c r="I211" s="7">
        <f t="shared" si="7"/>
        <v>0.65836038111192541</v>
      </c>
    </row>
    <row r="212" spans="1:9" x14ac:dyDescent="0.35">
      <c r="A212" s="1">
        <v>15</v>
      </c>
      <c r="B212" s="5">
        <v>43139.335416666698</v>
      </c>
      <c r="C212" s="1">
        <v>276</v>
      </c>
      <c r="D212" s="1">
        <v>63.69</v>
      </c>
      <c r="E212" s="1">
        <v>34.18</v>
      </c>
      <c r="F212" s="1">
        <v>181.4709</v>
      </c>
      <c r="G212" s="1">
        <v>181.44929999999999</v>
      </c>
      <c r="H212" s="7">
        <f t="shared" si="6"/>
        <v>15.661805555595492</v>
      </c>
      <c r="I212" s="7">
        <f t="shared" si="7"/>
        <v>0.65076121385511387</v>
      </c>
    </row>
    <row r="213" spans="1:9" x14ac:dyDescent="0.35">
      <c r="A213" s="1">
        <v>15</v>
      </c>
      <c r="B213" s="5">
        <v>43143.319444444402</v>
      </c>
      <c r="C213" s="1">
        <v>313</v>
      </c>
      <c r="D213" s="1">
        <v>61.11</v>
      </c>
      <c r="E213" s="1">
        <v>34.19</v>
      </c>
      <c r="F213" s="1">
        <v>181.4512</v>
      </c>
      <c r="G213" s="1">
        <v>181.42580000000001</v>
      </c>
      <c r="H213" s="7">
        <f t="shared" si="6"/>
        <v>19.645833333299379</v>
      </c>
      <c r="I213" s="7">
        <f t="shared" si="7"/>
        <v>0.64123819517313752</v>
      </c>
    </row>
    <row r="214" spans="1:9" x14ac:dyDescent="0.35">
      <c r="A214" s="1">
        <v>15</v>
      </c>
      <c r="B214" s="5">
        <v>43147.702777777798</v>
      </c>
      <c r="C214" s="1">
        <v>274</v>
      </c>
      <c r="D214" s="1">
        <v>61.59</v>
      </c>
      <c r="E214" s="1">
        <v>34.03</v>
      </c>
      <c r="F214" s="1">
        <v>181.42310000000001</v>
      </c>
      <c r="G214" s="1">
        <v>181.40219999999999</v>
      </c>
      <c r="H214" s="7">
        <f t="shared" si="6"/>
        <v>24.029166666696256</v>
      </c>
      <c r="I214" s="7">
        <f t="shared" si="7"/>
        <v>0.644112110437147</v>
      </c>
    </row>
    <row r="215" spans="1:9" x14ac:dyDescent="0.35">
      <c r="A215" s="1">
        <v>15</v>
      </c>
      <c r="B215" s="5">
        <v>43153.28125</v>
      </c>
      <c r="C215" s="1">
        <v>263</v>
      </c>
      <c r="D215" s="1">
        <v>61.48</v>
      </c>
      <c r="E215" s="1">
        <v>34.130000000000003</v>
      </c>
      <c r="F215" s="1">
        <v>181.40170000000001</v>
      </c>
      <c r="G215" s="1">
        <v>181.3828</v>
      </c>
      <c r="H215" s="7">
        <f t="shared" si="6"/>
        <v>29.607638888897782</v>
      </c>
      <c r="I215" s="7">
        <f t="shared" si="7"/>
        <v>0.64302897186486763</v>
      </c>
    </row>
    <row r="216" spans="1:9" x14ac:dyDescent="0.35">
      <c r="A216" s="1">
        <v>15</v>
      </c>
      <c r="B216" s="5">
        <v>43164.329861111102</v>
      </c>
      <c r="C216" s="1">
        <v>399</v>
      </c>
      <c r="D216" s="1">
        <v>64.790000000000006</v>
      </c>
      <c r="E216" s="1">
        <v>33.770000000000003</v>
      </c>
      <c r="F216" s="1">
        <v>181.38210000000001</v>
      </c>
      <c r="G216" s="1">
        <v>181.3503</v>
      </c>
      <c r="H216" s="7">
        <f t="shared" si="6"/>
        <v>40.65625</v>
      </c>
      <c r="I216" s="7">
        <f t="shared" si="7"/>
        <v>0.65736607142857151</v>
      </c>
    </row>
    <row r="217" spans="1:9" x14ac:dyDescent="0.35">
      <c r="A217" s="1">
        <v>15</v>
      </c>
      <c r="B217" s="5">
        <v>43185.638888888898</v>
      </c>
      <c r="C217" s="1">
        <v>468</v>
      </c>
      <c r="D217" s="1">
        <v>64.62</v>
      </c>
      <c r="E217" s="1">
        <v>32.630000000000003</v>
      </c>
      <c r="F217" s="1">
        <v>181.3486</v>
      </c>
      <c r="G217" s="1">
        <v>181.31139999999999</v>
      </c>
      <c r="H217" s="7">
        <f t="shared" si="6"/>
        <v>61.965277777795563</v>
      </c>
      <c r="I217" s="7">
        <f t="shared" si="7"/>
        <v>0.66447300771208229</v>
      </c>
    </row>
    <row r="218" spans="1:9" x14ac:dyDescent="0.35">
      <c r="A218" s="1">
        <v>15</v>
      </c>
      <c r="B218" s="5">
        <v>43207.336111111101</v>
      </c>
      <c r="C218" s="1">
        <v>382</v>
      </c>
      <c r="D218" s="1">
        <v>64.47</v>
      </c>
      <c r="E218" s="1">
        <v>34.450000000000003</v>
      </c>
      <c r="F218" s="1">
        <v>181.30549999999999</v>
      </c>
      <c r="G218" s="1">
        <v>181.2756</v>
      </c>
      <c r="H218" s="7">
        <f t="shared" si="6"/>
        <v>83.662499999998545</v>
      </c>
      <c r="I218" s="7">
        <f t="shared" si="7"/>
        <v>0.65173877881116049</v>
      </c>
    </row>
    <row r="219" spans="1:9" x14ac:dyDescent="0.35">
      <c r="A219" s="1">
        <v>16</v>
      </c>
      <c r="B219" s="5">
        <v>43123.673611111102</v>
      </c>
      <c r="C219" s="1">
        <v>0</v>
      </c>
      <c r="D219" s="1">
        <v>0</v>
      </c>
      <c r="E219" s="1">
        <v>0</v>
      </c>
      <c r="G219" s="1">
        <v>200.2987</v>
      </c>
      <c r="H219" s="7">
        <f t="shared" si="6"/>
        <v>0</v>
      </c>
      <c r="I219" s="7" t="str">
        <f t="shared" si="7"/>
        <v/>
      </c>
    </row>
    <row r="220" spans="1:9" x14ac:dyDescent="0.35">
      <c r="A220" s="1">
        <v>16</v>
      </c>
      <c r="B220" s="5">
        <v>43124.300694444399</v>
      </c>
      <c r="C220" s="1">
        <v>1354</v>
      </c>
      <c r="D220" s="1">
        <v>35.799999999999997</v>
      </c>
      <c r="E220" s="1">
        <v>17.329999999999998</v>
      </c>
      <c r="F220" s="1">
        <v>200.29679999999999</v>
      </c>
      <c r="G220" s="1">
        <v>200.1978</v>
      </c>
      <c r="H220" s="7">
        <f t="shared" si="6"/>
        <v>0.62708333329646848</v>
      </c>
      <c r="I220" s="7">
        <f t="shared" si="7"/>
        <v>0.67381893468849996</v>
      </c>
    </row>
    <row r="221" spans="1:9" x14ac:dyDescent="0.35">
      <c r="A221" s="1">
        <v>16</v>
      </c>
      <c r="B221" s="5">
        <v>43125.276388888902</v>
      </c>
      <c r="C221" s="1">
        <v>2180</v>
      </c>
      <c r="D221" s="1">
        <v>60.32</v>
      </c>
      <c r="E221" s="1">
        <v>25.79</v>
      </c>
      <c r="F221" s="1">
        <v>200.19900000000001</v>
      </c>
      <c r="G221" s="1">
        <v>200.04079999999999</v>
      </c>
      <c r="H221" s="7">
        <f t="shared" si="6"/>
        <v>1.602777777799929</v>
      </c>
      <c r="I221" s="7">
        <f t="shared" si="7"/>
        <v>0.70049936128208101</v>
      </c>
    </row>
    <row r="222" spans="1:9" x14ac:dyDescent="0.35">
      <c r="A222" s="1">
        <v>16</v>
      </c>
      <c r="B222" s="5">
        <v>43125.670833333301</v>
      </c>
      <c r="C222" s="1">
        <v>950</v>
      </c>
      <c r="D222" s="1">
        <v>61.86</v>
      </c>
      <c r="E222" s="1">
        <v>33.47</v>
      </c>
      <c r="F222" s="1">
        <v>200.04</v>
      </c>
      <c r="G222" s="1">
        <v>199.96690000000001</v>
      </c>
      <c r="H222" s="7">
        <f t="shared" si="6"/>
        <v>1.9972222221986158</v>
      </c>
      <c r="I222" s="7">
        <f t="shared" si="7"/>
        <v>0.64890380782544843</v>
      </c>
    </row>
    <row r="223" spans="1:9" x14ac:dyDescent="0.35">
      <c r="A223" s="1">
        <v>16</v>
      </c>
      <c r="B223" s="5">
        <v>43126.388888888898</v>
      </c>
      <c r="C223" s="1">
        <v>1520</v>
      </c>
      <c r="D223" s="1">
        <v>69.86</v>
      </c>
      <c r="E223" s="1">
        <v>29.77</v>
      </c>
      <c r="F223" s="1">
        <v>199.9633</v>
      </c>
      <c r="G223" s="1">
        <v>199.85849999999999</v>
      </c>
      <c r="H223" s="7">
        <f t="shared" si="6"/>
        <v>2.7152777777955635</v>
      </c>
      <c r="I223" s="7">
        <f t="shared" si="7"/>
        <v>0.70119441935160098</v>
      </c>
    </row>
    <row r="224" spans="1:9" x14ac:dyDescent="0.35">
      <c r="A224" s="1">
        <v>16</v>
      </c>
      <c r="B224" s="5">
        <v>43127.291666666701</v>
      </c>
      <c r="C224" s="1">
        <v>1392</v>
      </c>
      <c r="D224" s="1">
        <v>69.91</v>
      </c>
      <c r="E224" s="1">
        <v>28.91</v>
      </c>
      <c r="F224" s="1">
        <v>199.8596</v>
      </c>
      <c r="G224" s="1">
        <v>199.76769999999999</v>
      </c>
      <c r="H224" s="7">
        <f t="shared" si="6"/>
        <v>3.6180555555984029</v>
      </c>
      <c r="I224" s="7">
        <f t="shared" si="7"/>
        <v>0.70744788504351352</v>
      </c>
    </row>
    <row r="225" spans="1:9" x14ac:dyDescent="0.35">
      <c r="A225" s="1">
        <v>16</v>
      </c>
      <c r="B225" s="5">
        <v>43128.387499999997</v>
      </c>
      <c r="C225" s="1">
        <v>812</v>
      </c>
      <c r="D225" s="1">
        <v>67.42</v>
      </c>
      <c r="E225" s="1">
        <v>32.14</v>
      </c>
      <c r="F225" s="1">
        <v>199.76759999999999</v>
      </c>
      <c r="G225" s="1">
        <v>199.7141</v>
      </c>
      <c r="H225" s="7">
        <f t="shared" si="6"/>
        <v>4.7138888888948713</v>
      </c>
      <c r="I225" s="7">
        <f t="shared" si="7"/>
        <v>0.67717959019686624</v>
      </c>
    </row>
    <row r="226" spans="1:9" x14ac:dyDescent="0.35">
      <c r="A226" s="1">
        <v>16</v>
      </c>
      <c r="B226" s="5">
        <v>43129.2902777778</v>
      </c>
      <c r="C226" s="1">
        <v>488</v>
      </c>
      <c r="D226" s="1">
        <v>62.95</v>
      </c>
      <c r="E226" s="1">
        <v>33.53</v>
      </c>
      <c r="F226" s="1">
        <v>199.71549999999999</v>
      </c>
      <c r="G226" s="1">
        <v>199.68199999999999</v>
      </c>
      <c r="H226" s="7">
        <f t="shared" si="6"/>
        <v>5.6166666666977108</v>
      </c>
      <c r="I226" s="7">
        <f t="shared" si="7"/>
        <v>0.65246683250414594</v>
      </c>
    </row>
    <row r="227" spans="1:9" x14ac:dyDescent="0.35">
      <c r="A227" s="1">
        <v>16</v>
      </c>
      <c r="B227" s="5">
        <v>43131.323611111096</v>
      </c>
      <c r="C227" s="1">
        <v>677</v>
      </c>
      <c r="D227" s="1">
        <v>62.46</v>
      </c>
      <c r="E227" s="1">
        <v>32.39</v>
      </c>
      <c r="F227" s="1">
        <v>199.68090000000001</v>
      </c>
      <c r="G227" s="1">
        <v>199.63489999999999</v>
      </c>
      <c r="H227" s="7">
        <f t="shared" si="6"/>
        <v>7.6499999999941792</v>
      </c>
      <c r="I227" s="7">
        <f t="shared" si="7"/>
        <v>0.65851344227727993</v>
      </c>
    </row>
    <row r="228" spans="1:9" x14ac:dyDescent="0.35">
      <c r="A228" s="1">
        <v>16</v>
      </c>
      <c r="B228" s="5">
        <v>43133.298611111102</v>
      </c>
      <c r="C228" s="1">
        <v>518</v>
      </c>
      <c r="D228" s="1">
        <v>64.41</v>
      </c>
      <c r="E228" s="1">
        <v>35.19</v>
      </c>
      <c r="F228" s="1">
        <v>199.63550000000001</v>
      </c>
      <c r="G228" s="1">
        <v>199.5994</v>
      </c>
      <c r="H228" s="7">
        <f t="shared" si="6"/>
        <v>9.625</v>
      </c>
      <c r="I228" s="7">
        <f t="shared" si="7"/>
        <v>0.64668674698795181</v>
      </c>
    </row>
    <row r="229" spans="1:9" x14ac:dyDescent="0.35">
      <c r="A229" s="1">
        <v>16</v>
      </c>
      <c r="B229" s="5">
        <v>43136.319444444402</v>
      </c>
      <c r="C229" s="1">
        <v>548</v>
      </c>
      <c r="D229" s="1">
        <v>64.849999999999994</v>
      </c>
      <c r="E229" s="1">
        <v>35.369999999999997</v>
      </c>
      <c r="F229" s="1">
        <v>199.59549999999999</v>
      </c>
      <c r="G229" s="1">
        <v>199.559</v>
      </c>
      <c r="H229" s="7">
        <f t="shared" si="6"/>
        <v>12.645833333299379</v>
      </c>
      <c r="I229" s="7">
        <f t="shared" si="7"/>
        <v>0.64707643184993013</v>
      </c>
    </row>
    <row r="230" spans="1:9" x14ac:dyDescent="0.35">
      <c r="A230" s="1">
        <v>16</v>
      </c>
      <c r="B230" s="5">
        <v>43139.335416666698</v>
      </c>
      <c r="C230" s="1">
        <v>430</v>
      </c>
      <c r="D230" s="1">
        <v>64.319999999999993</v>
      </c>
      <c r="E230" s="1">
        <v>35.42</v>
      </c>
      <c r="F230" s="1">
        <v>199.56</v>
      </c>
      <c r="G230" s="1">
        <v>199.53020000000001</v>
      </c>
      <c r="H230" s="7">
        <f t="shared" si="6"/>
        <v>15.661805555595492</v>
      </c>
      <c r="I230" s="7">
        <f t="shared" si="7"/>
        <v>0.64487667936635251</v>
      </c>
    </row>
    <row r="231" spans="1:9" x14ac:dyDescent="0.35">
      <c r="A231" s="1">
        <v>16</v>
      </c>
      <c r="B231" s="5">
        <v>43143.319444444402</v>
      </c>
      <c r="C231" s="1">
        <v>458</v>
      </c>
      <c r="D231" s="1">
        <v>64.17</v>
      </c>
      <c r="E231" s="1">
        <v>35.450000000000003</v>
      </c>
      <c r="F231" s="1">
        <v>199.53190000000001</v>
      </c>
      <c r="G231" s="1">
        <v>199.50020000000001</v>
      </c>
      <c r="H231" s="7">
        <f t="shared" si="6"/>
        <v>19.645833333299379</v>
      </c>
      <c r="I231" s="7">
        <f t="shared" si="7"/>
        <v>0.64414776149367592</v>
      </c>
    </row>
    <row r="232" spans="1:9" x14ac:dyDescent="0.35">
      <c r="A232" s="1">
        <v>16</v>
      </c>
      <c r="B232" s="5">
        <v>43147.702777777798</v>
      </c>
      <c r="C232" s="1">
        <v>410</v>
      </c>
      <c r="D232" s="1">
        <v>62.42</v>
      </c>
      <c r="E232" s="1">
        <v>35.49</v>
      </c>
      <c r="F232" s="1">
        <v>199.499</v>
      </c>
      <c r="G232" s="1">
        <v>199.471</v>
      </c>
      <c r="H232" s="7">
        <f t="shared" si="6"/>
        <v>24.029166666696256</v>
      </c>
      <c r="I232" s="7">
        <f t="shared" si="7"/>
        <v>0.63752425697068738</v>
      </c>
    </row>
    <row r="233" spans="1:9" x14ac:dyDescent="0.35">
      <c r="A233" s="1">
        <v>16</v>
      </c>
      <c r="B233" s="5">
        <v>43153.28125</v>
      </c>
      <c r="C233" s="1">
        <v>392</v>
      </c>
      <c r="D233" s="1">
        <v>63.42</v>
      </c>
      <c r="E233" s="1">
        <v>35.97</v>
      </c>
      <c r="F233" s="1">
        <v>199.47</v>
      </c>
      <c r="G233" s="1">
        <v>199.44409999999999</v>
      </c>
      <c r="H233" s="7">
        <f t="shared" si="6"/>
        <v>29.607638888897782</v>
      </c>
      <c r="I233" s="7">
        <f t="shared" si="7"/>
        <v>0.63809236341684272</v>
      </c>
    </row>
    <row r="234" spans="1:9" x14ac:dyDescent="0.35">
      <c r="A234" s="1">
        <v>16</v>
      </c>
      <c r="B234" s="5">
        <v>43164.329861111102</v>
      </c>
      <c r="C234" s="1">
        <v>538</v>
      </c>
      <c r="D234" s="1">
        <v>65.09</v>
      </c>
      <c r="E234" s="1">
        <v>34.200000000000003</v>
      </c>
      <c r="F234" s="1">
        <v>199.4425</v>
      </c>
      <c r="G234" s="1">
        <v>199.4066</v>
      </c>
      <c r="H234" s="7">
        <f t="shared" si="6"/>
        <v>40.65625</v>
      </c>
      <c r="I234" s="7">
        <f t="shared" si="7"/>
        <v>0.65555443649914391</v>
      </c>
    </row>
    <row r="235" spans="1:9" x14ac:dyDescent="0.35">
      <c r="A235" s="1">
        <v>16</v>
      </c>
      <c r="B235" s="5">
        <v>43185.638888888898</v>
      </c>
      <c r="C235" s="1">
        <v>670</v>
      </c>
      <c r="D235" s="1">
        <v>65.53</v>
      </c>
      <c r="E235" s="1">
        <v>32.51</v>
      </c>
      <c r="F235" s="1">
        <v>199.40100000000001</v>
      </c>
      <c r="G235" s="1">
        <v>199.36019999999999</v>
      </c>
      <c r="H235" s="7">
        <f t="shared" si="6"/>
        <v>61.965277777795563</v>
      </c>
      <c r="I235" s="7">
        <f t="shared" si="7"/>
        <v>0.66840065279477767</v>
      </c>
    </row>
    <row r="236" spans="1:9" x14ac:dyDescent="0.35">
      <c r="A236" s="1">
        <v>16</v>
      </c>
      <c r="B236" s="5">
        <v>43207.336111111101</v>
      </c>
      <c r="C236" s="1">
        <v>530</v>
      </c>
      <c r="D236" s="1">
        <v>64.83</v>
      </c>
      <c r="E236" s="1">
        <v>34.99</v>
      </c>
      <c r="F236" s="1">
        <v>199.3545</v>
      </c>
      <c r="G236" s="1">
        <v>199.31890000000001</v>
      </c>
      <c r="H236" s="7">
        <f t="shared" si="6"/>
        <v>83.662499999998545</v>
      </c>
      <c r="I236" s="7">
        <f t="shared" si="7"/>
        <v>0.64946904427970353</v>
      </c>
    </row>
    <row r="237" spans="1:9" x14ac:dyDescent="0.35">
      <c r="A237" s="1">
        <v>17</v>
      </c>
      <c r="B237" s="5">
        <v>43123.673611111102</v>
      </c>
      <c r="C237" s="1">
        <v>0</v>
      </c>
      <c r="D237" s="1">
        <v>0</v>
      </c>
      <c r="E237" s="1">
        <v>0</v>
      </c>
      <c r="G237" s="1">
        <v>200.40604999999999</v>
      </c>
      <c r="H237" s="7">
        <f t="shared" si="6"/>
        <v>0</v>
      </c>
      <c r="I237" s="7" t="str">
        <f t="shared" si="7"/>
        <v/>
      </c>
    </row>
    <row r="238" spans="1:9" x14ac:dyDescent="0.35">
      <c r="A238" s="1">
        <v>17</v>
      </c>
      <c r="B238" s="5">
        <v>43124.300694444399</v>
      </c>
      <c r="C238" s="1">
        <v>1322</v>
      </c>
      <c r="D238" s="1">
        <v>36.369999999999997</v>
      </c>
      <c r="E238" s="1">
        <v>17.55</v>
      </c>
      <c r="F238" s="1">
        <v>200.40440000000001</v>
      </c>
      <c r="G238" s="1">
        <v>200.30549999999999</v>
      </c>
      <c r="H238" s="7">
        <f t="shared" si="6"/>
        <v>0.62708333329646848</v>
      </c>
      <c r="I238" s="7">
        <f t="shared" si="7"/>
        <v>0.67451780415430262</v>
      </c>
    </row>
    <row r="239" spans="1:9" x14ac:dyDescent="0.35">
      <c r="A239" s="1">
        <v>17</v>
      </c>
      <c r="B239" s="5">
        <v>43125.276388888902</v>
      </c>
      <c r="C239" s="1">
        <v>2200</v>
      </c>
      <c r="D239" s="1">
        <v>60.88</v>
      </c>
      <c r="E239" s="1">
        <v>25.79</v>
      </c>
      <c r="F239" s="1">
        <v>200.30680000000001</v>
      </c>
      <c r="G239" s="1">
        <v>200.1463</v>
      </c>
      <c r="H239" s="7">
        <f t="shared" si="6"/>
        <v>1.602777777799929</v>
      </c>
      <c r="I239" s="7">
        <f t="shared" si="7"/>
        <v>0.70243452174916354</v>
      </c>
    </row>
    <row r="240" spans="1:9" x14ac:dyDescent="0.35">
      <c r="A240" s="1">
        <v>17</v>
      </c>
      <c r="B240" s="5">
        <v>43125.670833333301</v>
      </c>
      <c r="C240" s="1">
        <v>950</v>
      </c>
      <c r="D240" s="1">
        <v>61.29</v>
      </c>
      <c r="E240" s="1">
        <v>31.42</v>
      </c>
      <c r="F240" s="1">
        <v>200.1439</v>
      </c>
      <c r="G240" s="1">
        <v>200.07239999999999</v>
      </c>
      <c r="H240" s="7">
        <f t="shared" si="6"/>
        <v>1.9972222221986158</v>
      </c>
      <c r="I240" s="7">
        <f t="shared" si="7"/>
        <v>0.66109373314637032</v>
      </c>
    </row>
    <row r="241" spans="1:9" x14ac:dyDescent="0.35">
      <c r="A241" s="1">
        <v>17</v>
      </c>
      <c r="B241" s="5">
        <v>43126.388888888898</v>
      </c>
      <c r="C241" s="1">
        <v>1514</v>
      </c>
      <c r="D241" s="1">
        <v>69.52</v>
      </c>
      <c r="E241" s="1">
        <v>29.76</v>
      </c>
      <c r="F241" s="1">
        <v>200.06899999999999</v>
      </c>
      <c r="G241" s="1">
        <v>199.9623</v>
      </c>
      <c r="H241" s="7">
        <f t="shared" si="6"/>
        <v>2.7152777777955635</v>
      </c>
      <c r="I241" s="7">
        <f t="shared" si="7"/>
        <v>0.70024174053182908</v>
      </c>
    </row>
    <row r="242" spans="1:9" x14ac:dyDescent="0.35">
      <c r="A242" s="1">
        <v>17</v>
      </c>
      <c r="B242" s="5">
        <v>43127.291666666701</v>
      </c>
      <c r="C242" s="1">
        <v>1309</v>
      </c>
      <c r="D242" s="1">
        <v>68.930000000000007</v>
      </c>
      <c r="E242" s="1">
        <v>28.92</v>
      </c>
      <c r="F242" s="1">
        <v>199.96199999999999</v>
      </c>
      <c r="G242" s="1">
        <v>199.87260000000001</v>
      </c>
      <c r="H242" s="7">
        <f t="shared" si="6"/>
        <v>3.6180555555984029</v>
      </c>
      <c r="I242" s="7">
        <f t="shared" si="7"/>
        <v>0.70444557996934087</v>
      </c>
    </row>
    <row r="243" spans="1:9" x14ac:dyDescent="0.35">
      <c r="A243" s="1">
        <v>17</v>
      </c>
      <c r="B243" s="5">
        <v>43128.387499999997</v>
      </c>
      <c r="C243" s="1">
        <v>733</v>
      </c>
      <c r="D243" s="1">
        <v>67.37</v>
      </c>
      <c r="E243" s="1">
        <v>32.67</v>
      </c>
      <c r="F243" s="1">
        <v>199.874</v>
      </c>
      <c r="G243" s="1">
        <v>199.8229</v>
      </c>
      <c r="H243" s="7">
        <f t="shared" si="6"/>
        <v>4.7138888888948713</v>
      </c>
      <c r="I243" s="7">
        <f t="shared" si="7"/>
        <v>0.67343062774890039</v>
      </c>
    </row>
    <row r="244" spans="1:9" x14ac:dyDescent="0.35">
      <c r="A244" s="1">
        <v>17</v>
      </c>
      <c r="B244" s="5">
        <v>43129.2902777778</v>
      </c>
      <c r="C244" s="1">
        <v>438</v>
      </c>
      <c r="D244" s="1">
        <v>62.89</v>
      </c>
      <c r="E244" s="1">
        <v>33.799999999999997</v>
      </c>
      <c r="F244" s="1">
        <v>199.82300000000001</v>
      </c>
      <c r="G244" s="1">
        <v>199.79349999999999</v>
      </c>
      <c r="H244" s="7">
        <f t="shared" si="6"/>
        <v>5.6166666666977108</v>
      </c>
      <c r="I244" s="7">
        <f t="shared" si="7"/>
        <v>0.65042920674319993</v>
      </c>
    </row>
    <row r="245" spans="1:9" x14ac:dyDescent="0.35">
      <c r="A245" s="1">
        <v>17</v>
      </c>
      <c r="B245" s="5">
        <v>43131.323611111096</v>
      </c>
      <c r="C245" s="1">
        <v>626</v>
      </c>
      <c r="D245" s="1">
        <v>62.24</v>
      </c>
      <c r="E245" s="1">
        <v>33.119999999999997</v>
      </c>
      <c r="F245" s="1">
        <v>199.79310000000001</v>
      </c>
      <c r="G245" s="1">
        <v>199.75020000000001</v>
      </c>
      <c r="H245" s="7">
        <f t="shared" si="6"/>
        <v>7.6499999999941792</v>
      </c>
      <c r="I245" s="7">
        <f t="shared" si="7"/>
        <v>0.65268456375838924</v>
      </c>
    </row>
    <row r="246" spans="1:9" x14ac:dyDescent="0.35">
      <c r="A246" s="1">
        <v>17</v>
      </c>
      <c r="B246" s="5">
        <v>43133.298611111102</v>
      </c>
      <c r="C246" s="1">
        <v>490</v>
      </c>
      <c r="D246" s="1">
        <v>62.94</v>
      </c>
      <c r="E246" s="1">
        <v>34.82</v>
      </c>
      <c r="F246" s="1">
        <v>199.751</v>
      </c>
      <c r="G246" s="1">
        <v>199.71600000000001</v>
      </c>
      <c r="H246" s="7">
        <f t="shared" si="6"/>
        <v>9.625</v>
      </c>
      <c r="I246" s="7">
        <f t="shared" si="7"/>
        <v>0.64382160392798693</v>
      </c>
    </row>
    <row r="247" spans="1:9" x14ac:dyDescent="0.35">
      <c r="A247" s="1">
        <v>17</v>
      </c>
      <c r="B247" s="5">
        <v>43136.319444444402</v>
      </c>
      <c r="C247" s="1">
        <v>522</v>
      </c>
      <c r="D247" s="1">
        <v>65.73</v>
      </c>
      <c r="E247" s="1">
        <v>36.01</v>
      </c>
      <c r="F247" s="1">
        <v>199.71270000000001</v>
      </c>
      <c r="G247" s="1">
        <v>199.67750000000001</v>
      </c>
      <c r="H247" s="7">
        <f t="shared" si="6"/>
        <v>12.645833333299379</v>
      </c>
      <c r="I247" s="7">
        <f t="shared" si="7"/>
        <v>0.6460585806958915</v>
      </c>
    </row>
    <row r="248" spans="1:9" x14ac:dyDescent="0.35">
      <c r="A248" s="1">
        <v>17</v>
      </c>
      <c r="B248" s="5">
        <v>43139.335416666698</v>
      </c>
      <c r="C248" s="1">
        <v>410</v>
      </c>
      <c r="D248" s="1">
        <v>65.25</v>
      </c>
      <c r="E248" s="1">
        <v>36.22</v>
      </c>
      <c r="F248" s="1">
        <v>199.67779999999999</v>
      </c>
      <c r="G248" s="1">
        <v>199.64779999999999</v>
      </c>
      <c r="H248" s="7">
        <f t="shared" si="6"/>
        <v>15.661805555595492</v>
      </c>
      <c r="I248" s="7">
        <f t="shared" si="7"/>
        <v>0.64304720607075982</v>
      </c>
    </row>
    <row r="249" spans="1:9" x14ac:dyDescent="0.35">
      <c r="A249" s="1">
        <v>17</v>
      </c>
      <c r="B249" s="5">
        <v>43143.319444444402</v>
      </c>
      <c r="C249" s="1">
        <v>434</v>
      </c>
      <c r="D249" s="1">
        <v>62.19</v>
      </c>
      <c r="E249" s="1">
        <v>34.630000000000003</v>
      </c>
      <c r="F249" s="1">
        <v>199.6489</v>
      </c>
      <c r="G249" s="1">
        <v>199.61869999999999</v>
      </c>
      <c r="H249" s="7">
        <f t="shared" si="6"/>
        <v>19.645833333299379</v>
      </c>
      <c r="I249" s="7">
        <f t="shared" si="7"/>
        <v>0.64232596570956413</v>
      </c>
    </row>
    <row r="250" spans="1:9" x14ac:dyDescent="0.35">
      <c r="A250" s="1">
        <v>17</v>
      </c>
      <c r="B250" s="5">
        <v>43147.702777777798</v>
      </c>
      <c r="C250" s="1">
        <v>384</v>
      </c>
      <c r="D250" s="1">
        <v>62.28</v>
      </c>
      <c r="E250" s="1">
        <v>35.75</v>
      </c>
      <c r="F250" s="1">
        <v>199.61689999999999</v>
      </c>
      <c r="G250" s="1">
        <v>199.59020000000001</v>
      </c>
      <c r="H250" s="7">
        <f t="shared" si="6"/>
        <v>24.029166666696256</v>
      </c>
      <c r="I250" s="7">
        <f t="shared" si="7"/>
        <v>0.63531571967764966</v>
      </c>
    </row>
    <row r="251" spans="1:9" x14ac:dyDescent="0.35">
      <c r="A251" s="1">
        <v>17</v>
      </c>
      <c r="B251" s="5">
        <v>43153.28125</v>
      </c>
      <c r="C251" s="1">
        <v>384</v>
      </c>
      <c r="D251" s="1">
        <v>63.47</v>
      </c>
      <c r="E251" s="1">
        <v>36.31</v>
      </c>
      <c r="F251" s="1">
        <v>199.58850000000001</v>
      </c>
      <c r="G251" s="1">
        <v>199.56280000000001</v>
      </c>
      <c r="H251" s="7">
        <f t="shared" si="6"/>
        <v>29.607638888897782</v>
      </c>
      <c r="I251" s="7">
        <f t="shared" si="7"/>
        <v>0.63609941872118658</v>
      </c>
    </row>
    <row r="252" spans="1:9" x14ac:dyDescent="0.35">
      <c r="A252" s="1">
        <v>17</v>
      </c>
      <c r="B252" s="5">
        <v>43164.329861111102</v>
      </c>
      <c r="C252" s="1">
        <v>529</v>
      </c>
      <c r="D252" s="1">
        <v>64.83</v>
      </c>
      <c r="E252" s="1">
        <v>34.270000000000003</v>
      </c>
      <c r="F252" s="1">
        <v>199.56129999999999</v>
      </c>
      <c r="G252" s="1">
        <v>199.5249</v>
      </c>
      <c r="H252" s="7">
        <f t="shared" si="6"/>
        <v>40.65625</v>
      </c>
      <c r="I252" s="7">
        <f t="shared" si="7"/>
        <v>0.65418768920282544</v>
      </c>
    </row>
    <row r="253" spans="1:9" x14ac:dyDescent="0.35">
      <c r="A253" s="1">
        <v>17</v>
      </c>
      <c r="B253" s="5">
        <v>43185.638888888898</v>
      </c>
      <c r="C253" s="1">
        <v>650</v>
      </c>
      <c r="D253" s="1">
        <v>65.13</v>
      </c>
      <c r="E253" s="1">
        <v>32.590000000000003</v>
      </c>
      <c r="F253" s="1">
        <v>199.5215</v>
      </c>
      <c r="G253" s="1">
        <v>199.47720000000001</v>
      </c>
      <c r="H253" s="7">
        <f t="shared" si="6"/>
        <v>61.965277777795563</v>
      </c>
      <c r="I253" s="7">
        <f t="shared" si="7"/>
        <v>0.66649611133851816</v>
      </c>
    </row>
    <row r="254" spans="1:9" x14ac:dyDescent="0.35">
      <c r="A254" s="1">
        <v>17</v>
      </c>
      <c r="B254" s="5">
        <v>43207.336111111101</v>
      </c>
      <c r="C254" s="1">
        <v>516</v>
      </c>
      <c r="D254" s="1">
        <v>62.84</v>
      </c>
      <c r="E254" s="1">
        <v>34.04</v>
      </c>
      <c r="F254" s="1">
        <v>199.47130000000001</v>
      </c>
      <c r="G254" s="1">
        <v>199.43559999999999</v>
      </c>
      <c r="H254" s="7">
        <f t="shared" si="6"/>
        <v>83.662499999998545</v>
      </c>
      <c r="I254" s="7">
        <f t="shared" si="7"/>
        <v>0.64863748967795221</v>
      </c>
    </row>
    <row r="255" spans="1:9" x14ac:dyDescent="0.35">
      <c r="A255" s="1">
        <v>18</v>
      </c>
      <c r="B255" s="5">
        <v>43123.673611111102</v>
      </c>
      <c r="C255" s="1">
        <v>0</v>
      </c>
      <c r="D255" s="1">
        <v>0</v>
      </c>
      <c r="E255" s="1">
        <v>0</v>
      </c>
      <c r="G255" s="1">
        <v>203.77879999999999</v>
      </c>
      <c r="H255" s="7">
        <f t="shared" si="6"/>
        <v>0</v>
      </c>
      <c r="I255" s="7" t="str">
        <f t="shared" si="7"/>
        <v/>
      </c>
    </row>
    <row r="256" spans="1:9" x14ac:dyDescent="0.35">
      <c r="A256" s="1">
        <v>18</v>
      </c>
      <c r="B256" s="5">
        <v>43124.300694444399</v>
      </c>
      <c r="C256" s="1">
        <v>1379</v>
      </c>
      <c r="D256" s="1">
        <v>35.64</v>
      </c>
      <c r="E256" s="1">
        <v>16.920000000000002</v>
      </c>
      <c r="F256" s="1">
        <v>203.77670000000001</v>
      </c>
      <c r="G256" s="1">
        <v>203.67490000000001</v>
      </c>
      <c r="H256" s="7">
        <f t="shared" si="6"/>
        <v>0.62708333329646848</v>
      </c>
      <c r="I256" s="7">
        <f t="shared" si="7"/>
        <v>0.67808219178082185</v>
      </c>
    </row>
    <row r="257" spans="1:9" x14ac:dyDescent="0.35">
      <c r="A257" s="1">
        <v>18</v>
      </c>
      <c r="B257" s="5">
        <v>43125.276388888902</v>
      </c>
      <c r="C257" s="1">
        <v>2282</v>
      </c>
      <c r="D257" s="1">
        <v>60.09</v>
      </c>
      <c r="E257" s="1">
        <v>24.52</v>
      </c>
      <c r="F257" s="1">
        <v>203.67689999999999</v>
      </c>
      <c r="G257" s="1">
        <v>203.51159999999999</v>
      </c>
      <c r="H257" s="7">
        <f t="shared" si="6"/>
        <v>1.602777777799929</v>
      </c>
      <c r="I257" s="7">
        <f t="shared" si="7"/>
        <v>0.71019973998345354</v>
      </c>
    </row>
    <row r="258" spans="1:9" x14ac:dyDescent="0.35">
      <c r="A258" s="1">
        <v>18</v>
      </c>
      <c r="B258" s="5">
        <v>43125.670833333301</v>
      </c>
      <c r="C258" s="1">
        <v>955</v>
      </c>
      <c r="D258" s="1">
        <v>61.94</v>
      </c>
      <c r="E258" s="1">
        <v>33.44</v>
      </c>
      <c r="F258" s="1">
        <v>203.51070000000001</v>
      </c>
      <c r="G258" s="1">
        <v>203.44040000000001</v>
      </c>
      <c r="H258" s="7">
        <f t="shared" si="6"/>
        <v>1.9972222221986158</v>
      </c>
      <c r="I258" s="7">
        <f t="shared" si="7"/>
        <v>0.64940239043824699</v>
      </c>
    </row>
    <row r="259" spans="1:9" x14ac:dyDescent="0.35">
      <c r="A259" s="1">
        <v>18</v>
      </c>
      <c r="B259" s="5">
        <v>43126.388888888898</v>
      </c>
      <c r="C259" s="1">
        <v>1532</v>
      </c>
      <c r="D259" s="1">
        <v>68.849999999999994</v>
      </c>
      <c r="E259" s="1">
        <v>29.64</v>
      </c>
      <c r="F259" s="1">
        <v>203.43639999999999</v>
      </c>
      <c r="G259" s="1">
        <v>203.3271</v>
      </c>
      <c r="H259" s="7">
        <f t="shared" ref="H259:H322" si="8">(B259-B$3)</f>
        <v>2.7152777777955635</v>
      </c>
      <c r="I259" s="7">
        <f t="shared" ref="I259:I322" si="9">IF(D259&gt;0,D259/(D259+E259),"")</f>
        <v>0.69905574169966489</v>
      </c>
    </row>
    <row r="260" spans="1:9" x14ac:dyDescent="0.35">
      <c r="A260" s="1">
        <v>18</v>
      </c>
      <c r="B260" s="5">
        <v>43127.291666666701</v>
      </c>
      <c r="C260" s="1">
        <v>1236</v>
      </c>
      <c r="D260" s="1">
        <v>70.12</v>
      </c>
      <c r="E260" s="1">
        <v>30.39</v>
      </c>
      <c r="F260" s="1">
        <v>203.32900000000001</v>
      </c>
      <c r="G260" s="1">
        <v>203.2432</v>
      </c>
      <c r="H260" s="7">
        <f t="shared" si="8"/>
        <v>3.6180555555984029</v>
      </c>
      <c r="I260" s="7">
        <f t="shared" si="9"/>
        <v>0.69764202566908762</v>
      </c>
    </row>
    <row r="261" spans="1:9" x14ac:dyDescent="0.35">
      <c r="A261" s="1">
        <v>18</v>
      </c>
      <c r="B261" s="5">
        <v>43128.387499999997</v>
      </c>
      <c r="C261" s="1">
        <v>699</v>
      </c>
      <c r="D261" s="1">
        <v>64.349999999999994</v>
      </c>
      <c r="E261" s="1">
        <v>32.020000000000003</v>
      </c>
      <c r="F261" s="1">
        <v>203.24469999999999</v>
      </c>
      <c r="G261" s="1">
        <v>203.19560000000001</v>
      </c>
      <c r="H261" s="7">
        <f t="shared" si="8"/>
        <v>4.7138888888948713</v>
      </c>
      <c r="I261" s="7">
        <f t="shared" si="9"/>
        <v>0.66773892290131776</v>
      </c>
    </row>
    <row r="262" spans="1:9" x14ac:dyDescent="0.35">
      <c r="A262" s="1">
        <v>18</v>
      </c>
      <c r="B262" s="5">
        <v>43129.2902777778</v>
      </c>
      <c r="C262" s="1">
        <v>435</v>
      </c>
      <c r="D262" s="1">
        <v>63.17</v>
      </c>
      <c r="E262" s="1">
        <v>34.42</v>
      </c>
      <c r="F262" s="1">
        <v>203.19669999999999</v>
      </c>
      <c r="G262" s="1">
        <v>203.16669999999999</v>
      </c>
      <c r="H262" s="7">
        <f t="shared" si="8"/>
        <v>5.6166666666977108</v>
      </c>
      <c r="I262" s="7">
        <f t="shared" si="9"/>
        <v>0.64729992827133931</v>
      </c>
    </row>
    <row r="263" spans="1:9" x14ac:dyDescent="0.35">
      <c r="A263" s="1">
        <v>18</v>
      </c>
      <c r="B263" s="5">
        <v>43131.323611111096</v>
      </c>
      <c r="C263" s="1">
        <v>636</v>
      </c>
      <c r="D263" s="1">
        <v>64.41</v>
      </c>
      <c r="E263" s="1">
        <v>33.869999999999997</v>
      </c>
      <c r="F263" s="1">
        <v>203.16650000000001</v>
      </c>
      <c r="G263" s="1">
        <v>203.12370000000001</v>
      </c>
      <c r="H263" s="7">
        <f t="shared" si="8"/>
        <v>7.6499999999941792</v>
      </c>
      <c r="I263" s="7">
        <f t="shared" si="9"/>
        <v>0.65537240537240538</v>
      </c>
    </row>
    <row r="264" spans="1:9" x14ac:dyDescent="0.35">
      <c r="A264" s="1">
        <v>18</v>
      </c>
      <c r="B264" s="5">
        <v>43133.298611111102</v>
      </c>
      <c r="C264" s="1">
        <v>506</v>
      </c>
      <c r="D264" s="1">
        <v>64.25</v>
      </c>
      <c r="E264" s="1">
        <v>35.4</v>
      </c>
      <c r="F264" s="1">
        <v>203.12379999999999</v>
      </c>
      <c r="G264" s="1">
        <v>203.08860000000001</v>
      </c>
      <c r="H264" s="7">
        <f t="shared" si="8"/>
        <v>9.625</v>
      </c>
      <c r="I264" s="7">
        <f t="shared" si="9"/>
        <v>0.6447566482689413</v>
      </c>
    </row>
    <row r="265" spans="1:9" x14ac:dyDescent="0.35">
      <c r="A265" s="1">
        <v>18</v>
      </c>
      <c r="B265" s="5">
        <v>43136.319444444402</v>
      </c>
      <c r="C265" s="1">
        <v>543</v>
      </c>
      <c r="D265" s="1">
        <v>64.510000000000005</v>
      </c>
      <c r="E265" s="1">
        <v>35.25</v>
      </c>
      <c r="F265" s="1">
        <v>203.08590000000001</v>
      </c>
      <c r="G265" s="1">
        <v>203.05</v>
      </c>
      <c r="H265" s="7">
        <f t="shared" si="8"/>
        <v>12.645833333299379</v>
      </c>
      <c r="I265" s="7">
        <f t="shared" si="9"/>
        <v>0.64665196471531683</v>
      </c>
    </row>
    <row r="266" spans="1:9" x14ac:dyDescent="0.35">
      <c r="A266" s="1">
        <v>18</v>
      </c>
      <c r="B266" s="5">
        <v>43139.335416666698</v>
      </c>
      <c r="C266" s="1">
        <v>434</v>
      </c>
      <c r="D266" s="1">
        <v>63.67</v>
      </c>
      <c r="E266" s="1">
        <v>35.32</v>
      </c>
      <c r="F266" s="1">
        <v>203.04900000000001</v>
      </c>
      <c r="G266" s="1">
        <v>203.01939999999999</v>
      </c>
      <c r="H266" s="7">
        <f t="shared" si="8"/>
        <v>15.661805555595492</v>
      </c>
      <c r="I266" s="7">
        <f t="shared" si="9"/>
        <v>0.64319628245277294</v>
      </c>
    </row>
    <row r="267" spans="1:9" x14ac:dyDescent="0.35">
      <c r="A267" s="1">
        <v>18</v>
      </c>
      <c r="B267" s="5">
        <v>43143.319444444402</v>
      </c>
      <c r="C267" s="1">
        <v>459</v>
      </c>
      <c r="D267" s="1">
        <v>61.65</v>
      </c>
      <c r="E267" s="1">
        <v>34.85</v>
      </c>
      <c r="F267" s="1">
        <v>203.02160000000001</v>
      </c>
      <c r="G267" s="1">
        <v>202.9898</v>
      </c>
      <c r="H267" s="7">
        <f t="shared" si="8"/>
        <v>19.645833333299379</v>
      </c>
      <c r="I267" s="7">
        <f t="shared" si="9"/>
        <v>0.63886010362694301</v>
      </c>
    </row>
    <row r="268" spans="1:9" x14ac:dyDescent="0.35">
      <c r="A268" s="1">
        <v>18</v>
      </c>
      <c r="B268" s="5">
        <v>43147.702777777798</v>
      </c>
      <c r="C268" s="1">
        <v>405</v>
      </c>
      <c r="D268" s="1">
        <v>63.1</v>
      </c>
      <c r="E268" s="1">
        <v>35.880000000000003</v>
      </c>
      <c r="F268" s="1">
        <v>202.98869999999999</v>
      </c>
      <c r="G268" s="1">
        <v>202.9614</v>
      </c>
      <c r="H268" s="7">
        <f t="shared" si="8"/>
        <v>24.029166666696256</v>
      </c>
      <c r="I268" s="7">
        <f t="shared" si="9"/>
        <v>0.63750252576278033</v>
      </c>
    </row>
    <row r="269" spans="1:9" x14ac:dyDescent="0.35">
      <c r="A269" s="1">
        <v>18</v>
      </c>
      <c r="B269" s="5">
        <v>43153.28125</v>
      </c>
      <c r="C269" s="1">
        <v>407</v>
      </c>
      <c r="D269" s="1">
        <v>62.26</v>
      </c>
      <c r="E269" s="1">
        <v>35.19</v>
      </c>
      <c r="F269" s="1">
        <v>202.9606</v>
      </c>
      <c r="G269" s="1">
        <v>202.9331</v>
      </c>
      <c r="H269" s="7">
        <f t="shared" si="8"/>
        <v>29.607638888897782</v>
      </c>
      <c r="I269" s="7">
        <f t="shared" si="9"/>
        <v>0.63889173935351473</v>
      </c>
    </row>
    <row r="270" spans="1:9" x14ac:dyDescent="0.35">
      <c r="A270" s="1">
        <v>18</v>
      </c>
      <c r="B270" s="5">
        <v>43164.329861111102</v>
      </c>
      <c r="C270" s="1">
        <v>566</v>
      </c>
      <c r="D270" s="1">
        <v>64.12</v>
      </c>
      <c r="E270" s="1">
        <v>33.35</v>
      </c>
      <c r="F270" s="1">
        <v>202.93260000000001</v>
      </c>
      <c r="G270" s="1">
        <v>202.8947</v>
      </c>
      <c r="H270" s="7">
        <f t="shared" si="8"/>
        <v>40.65625</v>
      </c>
      <c r="I270" s="7">
        <f t="shared" si="9"/>
        <v>0.65784343900687392</v>
      </c>
    </row>
    <row r="271" spans="1:9" x14ac:dyDescent="0.35">
      <c r="A271" s="1">
        <v>18</v>
      </c>
      <c r="B271" s="5">
        <v>43185.638888888898</v>
      </c>
      <c r="C271" s="1">
        <v>682</v>
      </c>
      <c r="D271" s="1">
        <v>64.069999999999993</v>
      </c>
      <c r="E271" s="1">
        <v>31.93</v>
      </c>
      <c r="F271" s="1">
        <v>202.89269999999999</v>
      </c>
      <c r="G271" s="1">
        <v>202.8458</v>
      </c>
      <c r="H271" s="7">
        <f t="shared" si="8"/>
        <v>61.965277777795563</v>
      </c>
      <c r="I271" s="7">
        <f t="shared" si="9"/>
        <v>0.6673958333333333</v>
      </c>
    </row>
    <row r="272" spans="1:9" x14ac:dyDescent="0.35">
      <c r="A272" s="1">
        <v>18</v>
      </c>
      <c r="B272" s="5">
        <v>43207.336111111101</v>
      </c>
      <c r="C272" s="1">
        <v>540</v>
      </c>
      <c r="D272" s="1">
        <v>63.5</v>
      </c>
      <c r="E272" s="1">
        <v>34.020000000000003</v>
      </c>
      <c r="F272" s="1">
        <v>202.8399</v>
      </c>
      <c r="G272" s="1">
        <v>202.803</v>
      </c>
      <c r="H272" s="7">
        <f t="shared" si="8"/>
        <v>83.662499999998545</v>
      </c>
      <c r="I272" s="7">
        <f t="shared" si="9"/>
        <v>0.65114848236259226</v>
      </c>
    </row>
    <row r="273" spans="1:9" x14ac:dyDescent="0.35">
      <c r="A273" s="1">
        <v>19</v>
      </c>
      <c r="B273" s="5">
        <v>43123.673611111102</v>
      </c>
      <c r="C273" s="1">
        <v>0</v>
      </c>
      <c r="D273" s="1">
        <v>0</v>
      </c>
      <c r="E273" s="1">
        <v>0</v>
      </c>
      <c r="G273" s="1">
        <v>228.43244999999999</v>
      </c>
      <c r="H273" s="7">
        <f t="shared" si="8"/>
        <v>0</v>
      </c>
      <c r="I273" s="7" t="str">
        <f t="shared" si="9"/>
        <v/>
      </c>
    </row>
    <row r="274" spans="1:9" x14ac:dyDescent="0.35">
      <c r="A274" s="1">
        <v>19</v>
      </c>
      <c r="B274" s="5">
        <v>43124.300694444399</v>
      </c>
      <c r="C274" s="1">
        <v>2234</v>
      </c>
      <c r="D274" s="1">
        <v>39</v>
      </c>
      <c r="E274" s="1">
        <v>16.559999999999999</v>
      </c>
      <c r="F274" s="1">
        <v>228.43039999999999</v>
      </c>
      <c r="G274" s="1">
        <v>228.32</v>
      </c>
      <c r="H274" s="7">
        <f t="shared" si="8"/>
        <v>0.62708333329646848</v>
      </c>
      <c r="I274" s="7">
        <f t="shared" si="9"/>
        <v>0.70194384449244063</v>
      </c>
    </row>
    <row r="275" spans="1:9" x14ac:dyDescent="0.35">
      <c r="A275" s="1">
        <v>19</v>
      </c>
      <c r="B275" s="5">
        <v>43125.276388888902</v>
      </c>
      <c r="C275" s="1">
        <v>3545</v>
      </c>
      <c r="D275" s="1">
        <v>70.34</v>
      </c>
      <c r="E275" s="1">
        <v>23.37</v>
      </c>
      <c r="F275" s="1">
        <v>228.3218</v>
      </c>
      <c r="G275" s="1">
        <v>228.15100000000001</v>
      </c>
      <c r="H275" s="7">
        <f t="shared" si="8"/>
        <v>1.602777777799929</v>
      </c>
      <c r="I275" s="7">
        <f t="shared" si="9"/>
        <v>0.75061359513392378</v>
      </c>
    </row>
    <row r="276" spans="1:9" x14ac:dyDescent="0.35">
      <c r="A276" s="1">
        <v>19</v>
      </c>
      <c r="B276" s="5">
        <v>43125.670833333301</v>
      </c>
      <c r="C276" s="1">
        <v>1608</v>
      </c>
      <c r="D276" s="1">
        <v>61.71</v>
      </c>
      <c r="E276" s="1">
        <v>36.840000000000003</v>
      </c>
      <c r="F276" s="1">
        <v>228.14959999999999</v>
      </c>
      <c r="G276" s="1">
        <v>228.06399999999999</v>
      </c>
      <c r="H276" s="7">
        <f t="shared" si="8"/>
        <v>1.9972222221986158</v>
      </c>
      <c r="I276" s="7">
        <f t="shared" si="9"/>
        <v>0.62617960426179597</v>
      </c>
    </row>
    <row r="277" spans="1:9" x14ac:dyDescent="0.35">
      <c r="A277" s="1">
        <v>19</v>
      </c>
      <c r="B277" s="5">
        <v>43126.388888888898</v>
      </c>
      <c r="C277" s="1">
        <v>2595</v>
      </c>
      <c r="D277" s="1">
        <v>67.88</v>
      </c>
      <c r="E277" s="1">
        <v>27.73</v>
      </c>
      <c r="F277" s="1">
        <v>228.059</v>
      </c>
      <c r="G277" s="1">
        <v>227.9315</v>
      </c>
      <c r="H277" s="7">
        <f t="shared" si="8"/>
        <v>2.7152777777955635</v>
      </c>
      <c r="I277" s="7">
        <f t="shared" si="9"/>
        <v>0.70996757661332488</v>
      </c>
    </row>
    <row r="278" spans="1:9" x14ac:dyDescent="0.35">
      <c r="A278" s="1">
        <v>19</v>
      </c>
      <c r="B278" s="5">
        <v>43127.291666666701</v>
      </c>
      <c r="C278" s="1">
        <v>2489</v>
      </c>
      <c r="D278" s="1">
        <v>70.150000000000006</v>
      </c>
      <c r="E278" s="1">
        <v>27.4</v>
      </c>
      <c r="F278" s="1">
        <v>227.9323</v>
      </c>
      <c r="G278" s="1">
        <v>227.81569999999999</v>
      </c>
      <c r="H278" s="7">
        <f t="shared" si="8"/>
        <v>3.6180555555984029</v>
      </c>
      <c r="I278" s="7">
        <f t="shared" si="9"/>
        <v>0.71911840082009226</v>
      </c>
    </row>
    <row r="279" spans="1:9" x14ac:dyDescent="0.35">
      <c r="A279" s="1">
        <v>19</v>
      </c>
      <c r="B279" s="5">
        <v>43128.387499999997</v>
      </c>
      <c r="C279" s="1">
        <v>1372</v>
      </c>
      <c r="D279" s="1">
        <v>66.75</v>
      </c>
      <c r="E279" s="1">
        <v>33.200000000000003</v>
      </c>
      <c r="F279" s="1">
        <v>227.8158</v>
      </c>
      <c r="G279" s="1">
        <v>227.75370000000001</v>
      </c>
      <c r="H279" s="7">
        <f t="shared" si="8"/>
        <v>4.7138888888948713</v>
      </c>
      <c r="I279" s="7">
        <f t="shared" si="9"/>
        <v>0.66783391695847927</v>
      </c>
    </row>
    <row r="280" spans="1:9" x14ac:dyDescent="0.35">
      <c r="A280" s="1">
        <v>19</v>
      </c>
      <c r="B280" s="5">
        <v>43129.2902777778</v>
      </c>
      <c r="C280" s="1">
        <v>832</v>
      </c>
      <c r="D280" s="1">
        <v>61.51</v>
      </c>
      <c r="E280" s="1">
        <v>36.22</v>
      </c>
      <c r="F280" s="1">
        <v>227.75450000000001</v>
      </c>
      <c r="G280" s="1">
        <v>227.7158</v>
      </c>
      <c r="H280" s="7">
        <f t="shared" si="8"/>
        <v>5.6166666666977108</v>
      </c>
      <c r="I280" s="7">
        <f t="shared" si="9"/>
        <v>0.62938708687199429</v>
      </c>
    </row>
    <row r="281" spans="1:9" x14ac:dyDescent="0.35">
      <c r="A281" s="1">
        <v>19</v>
      </c>
      <c r="B281" s="5">
        <v>43131.323611111096</v>
      </c>
      <c r="C281" s="1">
        <v>1168</v>
      </c>
      <c r="D281" s="1">
        <v>63.73</v>
      </c>
      <c r="E281" s="1">
        <v>33.299999999999997</v>
      </c>
      <c r="F281" s="1">
        <v>227.71610000000001</v>
      </c>
      <c r="G281" s="1">
        <v>227.66210000000001</v>
      </c>
      <c r="H281" s="7">
        <f t="shared" si="8"/>
        <v>7.6499999999941792</v>
      </c>
      <c r="I281" s="7">
        <f t="shared" si="9"/>
        <v>0.65680717303926617</v>
      </c>
    </row>
    <row r="282" spans="1:9" x14ac:dyDescent="0.35">
      <c r="A282" s="1">
        <v>19</v>
      </c>
      <c r="B282" s="5">
        <v>43133.298611111102</v>
      </c>
      <c r="C282" s="1">
        <v>948</v>
      </c>
      <c r="D282" s="1">
        <v>64.260000000000005</v>
      </c>
      <c r="E282" s="1">
        <v>36.119999999999997</v>
      </c>
      <c r="F282" s="1">
        <v>227.6617</v>
      </c>
      <c r="G282" s="1">
        <v>227.6181</v>
      </c>
      <c r="H282" s="7">
        <f t="shared" si="8"/>
        <v>9.625</v>
      </c>
      <c r="I282" s="7">
        <f t="shared" si="9"/>
        <v>0.64016736401673646</v>
      </c>
    </row>
    <row r="283" spans="1:9" x14ac:dyDescent="0.35">
      <c r="A283" s="1">
        <v>19</v>
      </c>
      <c r="B283" s="5">
        <v>43136.319444444402</v>
      </c>
      <c r="C283" s="1">
        <v>978</v>
      </c>
      <c r="D283" s="1">
        <v>63.28</v>
      </c>
      <c r="E283" s="1">
        <v>35.090000000000003</v>
      </c>
      <c r="F283" s="1">
        <v>227.6146</v>
      </c>
      <c r="G283" s="1">
        <v>227.57079999999999</v>
      </c>
      <c r="H283" s="7">
        <f t="shared" si="8"/>
        <v>12.645833333299379</v>
      </c>
      <c r="I283" s="7">
        <f t="shared" si="9"/>
        <v>0.64328555453898539</v>
      </c>
    </row>
    <row r="284" spans="1:9" x14ac:dyDescent="0.35">
      <c r="A284" s="1">
        <v>19</v>
      </c>
      <c r="B284" s="5">
        <v>43139.335416666698</v>
      </c>
      <c r="C284" s="1">
        <v>844</v>
      </c>
      <c r="D284" s="1">
        <v>64.31</v>
      </c>
      <c r="E284" s="1">
        <v>36.21</v>
      </c>
      <c r="F284" s="1">
        <v>227.5703</v>
      </c>
      <c r="G284" s="1">
        <v>227.53139999999999</v>
      </c>
      <c r="H284" s="7">
        <f t="shared" si="8"/>
        <v>15.661805555595492</v>
      </c>
      <c r="I284" s="7">
        <f t="shared" si="9"/>
        <v>0.6397731794667727</v>
      </c>
    </row>
    <row r="285" spans="1:9" x14ac:dyDescent="0.35">
      <c r="A285" s="1">
        <v>19</v>
      </c>
      <c r="B285" s="5">
        <v>43143.319444444402</v>
      </c>
      <c r="C285" s="1">
        <v>848</v>
      </c>
      <c r="D285" s="1">
        <v>63.66</v>
      </c>
      <c r="E285" s="1">
        <v>36</v>
      </c>
      <c r="F285" s="1">
        <v>227.53280000000001</v>
      </c>
      <c r="G285" s="1">
        <v>227.4941</v>
      </c>
      <c r="H285" s="7">
        <f t="shared" si="8"/>
        <v>19.645833333299379</v>
      </c>
      <c r="I285" s="7">
        <f t="shared" si="9"/>
        <v>0.63877182420228773</v>
      </c>
    </row>
    <row r="286" spans="1:9" x14ac:dyDescent="0.35">
      <c r="A286" s="1">
        <v>19</v>
      </c>
      <c r="B286" s="5">
        <v>43147.702777777798</v>
      </c>
      <c r="C286" s="1">
        <v>762</v>
      </c>
      <c r="D286" s="1">
        <v>62.08</v>
      </c>
      <c r="E286" s="1">
        <v>36.47</v>
      </c>
      <c r="F286" s="1">
        <v>227.49279999999999</v>
      </c>
      <c r="G286" s="1">
        <v>227.4581</v>
      </c>
      <c r="H286" s="7">
        <f t="shared" si="8"/>
        <v>24.029166666696256</v>
      </c>
      <c r="I286" s="7">
        <f t="shared" si="9"/>
        <v>0.6299340436326738</v>
      </c>
    </row>
    <row r="287" spans="1:9" x14ac:dyDescent="0.35">
      <c r="A287" s="1">
        <v>19</v>
      </c>
      <c r="B287" s="5">
        <v>43153.28125</v>
      </c>
      <c r="C287" s="1">
        <v>750</v>
      </c>
      <c r="D287" s="1">
        <v>60.75</v>
      </c>
      <c r="E287" s="1">
        <v>35.299999999999997</v>
      </c>
      <c r="F287" s="1">
        <v>227.4572</v>
      </c>
      <c r="G287" s="1">
        <v>227.41759999999999</v>
      </c>
      <c r="H287" s="7">
        <f t="shared" si="8"/>
        <v>29.607638888897782</v>
      </c>
      <c r="I287" s="7">
        <f t="shared" si="9"/>
        <v>0.63248308172826651</v>
      </c>
    </row>
    <row r="288" spans="1:9" x14ac:dyDescent="0.35">
      <c r="A288" s="1">
        <v>19</v>
      </c>
      <c r="B288" s="5">
        <v>43164.329861111102</v>
      </c>
      <c r="C288" s="1">
        <v>926</v>
      </c>
      <c r="D288" s="1">
        <v>65.599999999999994</v>
      </c>
      <c r="E288" s="1">
        <v>34.15</v>
      </c>
      <c r="F288" s="1">
        <v>227.4162</v>
      </c>
      <c r="G288" s="1">
        <v>227.374</v>
      </c>
      <c r="H288" s="7">
        <f t="shared" si="8"/>
        <v>40.65625</v>
      </c>
      <c r="I288" s="7">
        <f t="shared" si="9"/>
        <v>0.65764411027568914</v>
      </c>
    </row>
    <row r="289" spans="1:9" x14ac:dyDescent="0.35">
      <c r="A289" s="1">
        <v>19</v>
      </c>
      <c r="B289" s="5">
        <v>43185.638888888898</v>
      </c>
      <c r="C289" s="1">
        <v>1222</v>
      </c>
      <c r="D289" s="1">
        <v>66.989999999999995</v>
      </c>
      <c r="E289" s="1">
        <v>30.12</v>
      </c>
      <c r="F289" s="1">
        <v>227.37090000000001</v>
      </c>
      <c r="G289" s="1">
        <v>227.316</v>
      </c>
      <c r="H289" s="7">
        <f t="shared" si="8"/>
        <v>61.965277777795563</v>
      </c>
      <c r="I289" s="7">
        <f t="shared" si="9"/>
        <v>0.68983626814952115</v>
      </c>
    </row>
    <row r="290" spans="1:9" x14ac:dyDescent="0.35">
      <c r="A290" s="1">
        <v>19</v>
      </c>
      <c r="B290" s="5">
        <v>43207.336111111101</v>
      </c>
      <c r="C290" s="1">
        <v>979</v>
      </c>
      <c r="D290" s="1">
        <v>65.2</v>
      </c>
      <c r="E290" s="1">
        <v>34.46</v>
      </c>
      <c r="F290" s="1">
        <v>227.31</v>
      </c>
      <c r="G290" s="1">
        <v>227.26650000000001</v>
      </c>
      <c r="H290" s="7">
        <f t="shared" si="8"/>
        <v>83.662499999998545</v>
      </c>
      <c r="I290" s="7">
        <f t="shared" si="9"/>
        <v>0.65422436283363439</v>
      </c>
    </row>
    <row r="291" spans="1:9" x14ac:dyDescent="0.35">
      <c r="A291" s="1">
        <v>20</v>
      </c>
      <c r="B291" s="5">
        <v>43123.673611111102</v>
      </c>
      <c r="C291" s="1">
        <v>0</v>
      </c>
      <c r="D291" s="1">
        <v>0</v>
      </c>
      <c r="E291" s="1">
        <v>0</v>
      </c>
      <c r="G291" s="1">
        <v>226.27705</v>
      </c>
      <c r="H291" s="7">
        <f t="shared" si="8"/>
        <v>0</v>
      </c>
      <c r="I291" s="7" t="str">
        <f t="shared" si="9"/>
        <v/>
      </c>
    </row>
    <row r="292" spans="1:9" x14ac:dyDescent="0.35">
      <c r="A292" s="1">
        <v>20</v>
      </c>
      <c r="B292" s="5">
        <v>43124.300694444399</v>
      </c>
      <c r="C292" s="1">
        <v>2362</v>
      </c>
      <c r="D292" s="1">
        <v>35.08</v>
      </c>
      <c r="E292" s="1">
        <v>16.149999999999999</v>
      </c>
      <c r="F292" s="1">
        <v>226.27449999999999</v>
      </c>
      <c r="G292" s="1">
        <v>226.1634</v>
      </c>
      <c r="H292" s="7">
        <f t="shared" si="8"/>
        <v>0.62708333329646848</v>
      </c>
      <c r="I292" s="7">
        <f t="shared" si="9"/>
        <v>0.68475502635174701</v>
      </c>
    </row>
    <row r="293" spans="1:9" x14ac:dyDescent="0.35">
      <c r="A293" s="1">
        <v>20</v>
      </c>
      <c r="B293" s="5">
        <v>43125.276388888902</v>
      </c>
      <c r="C293" s="1">
        <v>3655</v>
      </c>
      <c r="D293" s="1">
        <v>72.040000000000006</v>
      </c>
      <c r="E293" s="1">
        <v>23.02</v>
      </c>
      <c r="F293" s="1">
        <v>226.1651</v>
      </c>
      <c r="G293" s="1">
        <v>225.9957</v>
      </c>
      <c r="H293" s="7">
        <f t="shared" si="8"/>
        <v>1.602777777799929</v>
      </c>
      <c r="I293" s="7">
        <f t="shared" si="9"/>
        <v>0.75783715548074904</v>
      </c>
    </row>
    <row r="294" spans="1:9" x14ac:dyDescent="0.35">
      <c r="A294" s="1">
        <v>20</v>
      </c>
      <c r="B294" s="5">
        <v>43125.670833333301</v>
      </c>
      <c r="C294" s="1">
        <v>1674</v>
      </c>
      <c r="D294" s="1">
        <v>61.41</v>
      </c>
      <c r="E294" s="1">
        <v>34.950000000000003</v>
      </c>
      <c r="F294" s="1">
        <v>225.994</v>
      </c>
      <c r="G294" s="1">
        <v>225.9076</v>
      </c>
      <c r="H294" s="7">
        <f t="shared" si="8"/>
        <v>1.9972222221986158</v>
      </c>
      <c r="I294" s="7">
        <f t="shared" si="9"/>
        <v>0.63729763387297633</v>
      </c>
    </row>
    <row r="295" spans="1:9" x14ac:dyDescent="0.35">
      <c r="A295" s="1">
        <v>20</v>
      </c>
      <c r="B295" s="5">
        <v>43126.388888888898</v>
      </c>
      <c r="C295" s="1">
        <v>2675</v>
      </c>
      <c r="D295" s="1">
        <v>70.44</v>
      </c>
      <c r="E295" s="1">
        <v>28.95</v>
      </c>
      <c r="F295" s="1">
        <v>225.90280000000001</v>
      </c>
      <c r="G295" s="1">
        <v>225.7723</v>
      </c>
      <c r="H295" s="7">
        <f t="shared" si="8"/>
        <v>2.7152777777955635</v>
      </c>
      <c r="I295" s="7">
        <f t="shared" si="9"/>
        <v>0.70872321159070328</v>
      </c>
    </row>
    <row r="296" spans="1:9" x14ac:dyDescent="0.35">
      <c r="A296" s="1">
        <v>20</v>
      </c>
      <c r="B296" s="5">
        <v>43127.291666666701</v>
      </c>
      <c r="C296" s="1">
        <v>2518</v>
      </c>
      <c r="D296" s="1">
        <v>71.84</v>
      </c>
      <c r="E296" s="1">
        <v>28.99</v>
      </c>
      <c r="F296" s="1">
        <v>225.7741</v>
      </c>
      <c r="G296" s="1">
        <v>225.65729999999999</v>
      </c>
      <c r="H296" s="7">
        <f t="shared" si="8"/>
        <v>3.6180555555984029</v>
      </c>
      <c r="I296" s="7">
        <f t="shared" si="9"/>
        <v>0.71248636318555991</v>
      </c>
    </row>
    <row r="297" spans="1:9" x14ac:dyDescent="0.35">
      <c r="A297" s="1">
        <v>20</v>
      </c>
      <c r="B297" s="5">
        <v>43128.387499999997</v>
      </c>
      <c r="C297" s="1">
        <v>1404</v>
      </c>
      <c r="D297" s="1">
        <v>65.069999999999993</v>
      </c>
      <c r="E297" s="1">
        <v>33.06</v>
      </c>
      <c r="F297" s="1">
        <v>225.65780000000001</v>
      </c>
      <c r="G297" s="1">
        <v>225.59299999999999</v>
      </c>
      <c r="H297" s="7">
        <f t="shared" si="8"/>
        <v>4.7138888888948713</v>
      </c>
      <c r="I297" s="7">
        <f t="shared" si="9"/>
        <v>0.6630999694283094</v>
      </c>
    </row>
    <row r="298" spans="1:9" x14ac:dyDescent="0.35">
      <c r="A298" s="1">
        <v>20</v>
      </c>
      <c r="B298" s="5">
        <v>43129.2902777778</v>
      </c>
      <c r="C298" s="1">
        <v>858</v>
      </c>
      <c r="D298" s="1">
        <v>61.34</v>
      </c>
      <c r="E298" s="1">
        <v>36.630000000000003</v>
      </c>
      <c r="F298" s="1">
        <v>225.59399999999999</v>
      </c>
      <c r="G298" s="1">
        <v>225.55539999999999</v>
      </c>
      <c r="H298" s="7">
        <f t="shared" si="8"/>
        <v>5.6166666666977108</v>
      </c>
      <c r="I298" s="7">
        <f t="shared" si="9"/>
        <v>0.62611003368378082</v>
      </c>
    </row>
    <row r="299" spans="1:9" x14ac:dyDescent="0.35">
      <c r="A299" s="1">
        <v>20</v>
      </c>
      <c r="B299" s="5">
        <v>43131.323611111096</v>
      </c>
      <c r="C299" s="1">
        <v>1213</v>
      </c>
      <c r="D299" s="1">
        <v>63.79</v>
      </c>
      <c r="E299" s="1">
        <v>33.04</v>
      </c>
      <c r="F299" s="1">
        <v>225.5557</v>
      </c>
      <c r="G299" s="1">
        <v>225.499</v>
      </c>
      <c r="H299" s="7">
        <f t="shared" si="8"/>
        <v>7.6499999999941792</v>
      </c>
      <c r="I299" s="7">
        <f t="shared" si="9"/>
        <v>0.65878343488588242</v>
      </c>
    </row>
    <row r="300" spans="1:9" x14ac:dyDescent="0.35">
      <c r="A300" s="1">
        <v>20</v>
      </c>
      <c r="B300" s="5">
        <v>43133.298611111102</v>
      </c>
      <c r="C300" s="1">
        <v>934</v>
      </c>
      <c r="D300" s="1">
        <v>63.54</v>
      </c>
      <c r="E300" s="1">
        <v>36.42</v>
      </c>
      <c r="F300" s="1">
        <v>225.499</v>
      </c>
      <c r="G300" s="1">
        <v>225.4573</v>
      </c>
      <c r="H300" s="7">
        <f t="shared" si="8"/>
        <v>9.625</v>
      </c>
      <c r="I300" s="7">
        <f t="shared" si="9"/>
        <v>0.63565426170468187</v>
      </c>
    </row>
    <row r="301" spans="1:9" x14ac:dyDescent="0.35">
      <c r="A301" s="1">
        <v>20</v>
      </c>
      <c r="B301" s="5">
        <v>43136.319444444402</v>
      </c>
      <c r="C301" s="1">
        <v>1036</v>
      </c>
      <c r="D301" s="1">
        <v>63.3</v>
      </c>
      <c r="E301" s="1">
        <v>34.44</v>
      </c>
      <c r="F301" s="1">
        <v>225.45429999999999</v>
      </c>
      <c r="G301" s="1">
        <v>225.40870000000001</v>
      </c>
      <c r="H301" s="7">
        <f t="shared" si="8"/>
        <v>12.645833333299379</v>
      </c>
      <c r="I301" s="7">
        <f t="shared" si="9"/>
        <v>0.64763658686310621</v>
      </c>
    </row>
    <row r="302" spans="1:9" x14ac:dyDescent="0.35">
      <c r="A302" s="1">
        <v>20</v>
      </c>
      <c r="B302" s="5">
        <v>43139.335416666698</v>
      </c>
      <c r="C302" s="1">
        <v>860</v>
      </c>
      <c r="D302" s="1">
        <v>62.35</v>
      </c>
      <c r="E302" s="1">
        <v>35.28</v>
      </c>
      <c r="F302" s="1">
        <v>225.40790000000001</v>
      </c>
      <c r="G302" s="1">
        <v>225.369</v>
      </c>
      <c r="H302" s="7">
        <f t="shared" si="8"/>
        <v>15.661805555595492</v>
      </c>
      <c r="I302" s="7">
        <f t="shared" si="9"/>
        <v>0.6386356652668238</v>
      </c>
    </row>
    <row r="303" spans="1:9" x14ac:dyDescent="0.35">
      <c r="A303" s="1">
        <v>20</v>
      </c>
      <c r="B303" s="5">
        <v>43143.319444444402</v>
      </c>
      <c r="C303" s="1">
        <v>866</v>
      </c>
      <c r="D303" s="1">
        <v>61.18</v>
      </c>
      <c r="E303" s="1">
        <v>35.4</v>
      </c>
      <c r="F303" s="1">
        <v>225.37209999999999</v>
      </c>
      <c r="G303" s="1">
        <v>225.33279999999999</v>
      </c>
      <c r="H303" s="7">
        <f t="shared" si="8"/>
        <v>19.645833333299379</v>
      </c>
      <c r="I303" s="7">
        <f t="shared" si="9"/>
        <v>0.6334644854007041</v>
      </c>
    </row>
    <row r="304" spans="1:9" x14ac:dyDescent="0.35">
      <c r="A304" s="1">
        <v>20</v>
      </c>
      <c r="B304" s="5">
        <v>43147.702777777798</v>
      </c>
      <c r="C304" s="1">
        <v>790</v>
      </c>
      <c r="D304" s="1">
        <v>61.81</v>
      </c>
      <c r="E304" s="1">
        <v>36.15</v>
      </c>
      <c r="F304" s="1">
        <v>225.33080000000001</v>
      </c>
      <c r="G304" s="1">
        <v>225.29480000000001</v>
      </c>
      <c r="H304" s="7">
        <f t="shared" si="8"/>
        <v>24.029166666696256</v>
      </c>
      <c r="I304" s="7">
        <f t="shared" si="9"/>
        <v>0.63097182523478967</v>
      </c>
    </row>
    <row r="305" spans="1:9" x14ac:dyDescent="0.35">
      <c r="A305" s="1">
        <v>20</v>
      </c>
      <c r="B305" s="5">
        <v>43153.28125</v>
      </c>
      <c r="C305" s="1">
        <v>786</v>
      </c>
      <c r="D305" s="1">
        <v>62.83</v>
      </c>
      <c r="E305" s="1">
        <v>35.96</v>
      </c>
      <c r="F305" s="1">
        <v>225.2936</v>
      </c>
      <c r="G305" s="1">
        <v>225.25219999999999</v>
      </c>
      <c r="H305" s="7">
        <f t="shared" si="8"/>
        <v>29.607638888897782</v>
      </c>
      <c r="I305" s="7">
        <f t="shared" si="9"/>
        <v>0.63599554610790565</v>
      </c>
    </row>
    <row r="306" spans="1:9" x14ac:dyDescent="0.35">
      <c r="A306" s="1">
        <v>20</v>
      </c>
      <c r="B306" s="5">
        <v>43164.329861111102</v>
      </c>
      <c r="C306" s="1">
        <v>986</v>
      </c>
      <c r="D306" s="1">
        <v>65.900000000000006</v>
      </c>
      <c r="E306" s="1">
        <v>33.369999999999997</v>
      </c>
      <c r="F306" s="1">
        <v>225.25030000000001</v>
      </c>
      <c r="G306" s="1">
        <v>225.20699999999999</v>
      </c>
      <c r="H306" s="7">
        <f t="shared" si="8"/>
        <v>40.65625</v>
      </c>
      <c r="I306" s="7">
        <f t="shared" si="9"/>
        <v>0.66384607635740911</v>
      </c>
    </row>
    <row r="307" spans="1:9" x14ac:dyDescent="0.35">
      <c r="A307" s="1">
        <v>20</v>
      </c>
      <c r="B307" s="5">
        <v>43185.638888888898</v>
      </c>
      <c r="C307" s="1">
        <v>1252</v>
      </c>
      <c r="D307" s="1">
        <v>67.459999999999994</v>
      </c>
      <c r="E307" s="1">
        <v>30.05</v>
      </c>
      <c r="F307" s="1">
        <v>225.203</v>
      </c>
      <c r="G307" s="1">
        <v>225.14769999999999</v>
      </c>
      <c r="H307" s="7">
        <f t="shared" si="8"/>
        <v>61.965277777795563</v>
      </c>
      <c r="I307" s="7">
        <f t="shared" si="9"/>
        <v>0.69182647933545283</v>
      </c>
    </row>
    <row r="308" spans="1:9" x14ac:dyDescent="0.35">
      <c r="A308" s="1">
        <v>20</v>
      </c>
      <c r="B308" s="5">
        <v>43207.336111111101</v>
      </c>
      <c r="C308" s="1">
        <v>1013</v>
      </c>
      <c r="D308" s="1">
        <v>66.22</v>
      </c>
      <c r="E308" s="1">
        <v>34.43</v>
      </c>
      <c r="F308" s="1">
        <v>225.13890000000001</v>
      </c>
      <c r="G308" s="1">
        <v>225.09350000000001</v>
      </c>
      <c r="H308" s="7">
        <f t="shared" si="8"/>
        <v>83.662499999998545</v>
      </c>
      <c r="I308" s="7">
        <f t="shared" si="9"/>
        <v>0.65792349726775956</v>
      </c>
    </row>
    <row r="309" spans="1:9" x14ac:dyDescent="0.35">
      <c r="A309" s="1">
        <v>21</v>
      </c>
      <c r="B309" s="5">
        <v>43123.673611111102</v>
      </c>
      <c r="C309" s="1">
        <v>0</v>
      </c>
      <c r="D309" s="1">
        <v>0</v>
      </c>
      <c r="E309" s="1">
        <v>0</v>
      </c>
      <c r="G309" s="1">
        <v>224.4547</v>
      </c>
      <c r="H309" s="7">
        <f t="shared" si="8"/>
        <v>0</v>
      </c>
      <c r="I309" s="7" t="str">
        <f t="shared" si="9"/>
        <v/>
      </c>
    </row>
    <row r="310" spans="1:9" x14ac:dyDescent="0.35">
      <c r="A310" s="1">
        <v>21</v>
      </c>
      <c r="B310" s="5">
        <v>43124.300694444399</v>
      </c>
      <c r="C310" s="1">
        <v>2408</v>
      </c>
      <c r="D310" s="1">
        <v>31.81</v>
      </c>
      <c r="E310" s="1">
        <v>15.65</v>
      </c>
      <c r="F310" s="1">
        <v>224.45060000000001</v>
      </c>
      <c r="G310" s="1">
        <v>224.33439999999999</v>
      </c>
      <c r="H310" s="7">
        <f t="shared" si="8"/>
        <v>0.62708333329646848</v>
      </c>
      <c r="I310" s="7">
        <f t="shared" si="9"/>
        <v>0.67024863042562155</v>
      </c>
    </row>
    <row r="311" spans="1:9" x14ac:dyDescent="0.35">
      <c r="A311" s="1">
        <v>21</v>
      </c>
      <c r="B311" s="5">
        <v>43125.276388888902</v>
      </c>
      <c r="C311" s="1">
        <v>3785</v>
      </c>
      <c r="D311" s="1">
        <v>73.77</v>
      </c>
      <c r="E311" s="1">
        <v>22.83</v>
      </c>
      <c r="F311" s="1">
        <v>224.3348</v>
      </c>
      <c r="G311" s="1">
        <v>224.15620000000001</v>
      </c>
      <c r="H311" s="7">
        <f t="shared" si="8"/>
        <v>1.602777777799929</v>
      </c>
      <c r="I311" s="7">
        <f t="shared" si="9"/>
        <v>0.76366459627329197</v>
      </c>
    </row>
    <row r="312" spans="1:9" x14ac:dyDescent="0.35">
      <c r="A312" s="1">
        <v>21</v>
      </c>
      <c r="B312" s="5">
        <v>43125.670833333301</v>
      </c>
      <c r="C312" s="1">
        <v>1580</v>
      </c>
      <c r="D312" s="1">
        <v>62.83</v>
      </c>
      <c r="E312" s="1">
        <v>34.229999999999997</v>
      </c>
      <c r="F312" s="1">
        <v>224.15520000000001</v>
      </c>
      <c r="G312" s="1">
        <v>224.07239999999999</v>
      </c>
      <c r="H312" s="7">
        <f t="shared" si="8"/>
        <v>1.9972222221986158</v>
      </c>
      <c r="I312" s="7">
        <f t="shared" si="9"/>
        <v>0.64733154749639399</v>
      </c>
    </row>
    <row r="313" spans="1:9" x14ac:dyDescent="0.35">
      <c r="A313" s="1">
        <v>21</v>
      </c>
      <c r="B313" s="5">
        <v>43126.388888888898</v>
      </c>
      <c r="C313" s="1">
        <v>2620</v>
      </c>
      <c r="D313" s="1">
        <v>71.010000000000005</v>
      </c>
      <c r="E313" s="1">
        <v>29.56</v>
      </c>
      <c r="F313" s="1">
        <v>224.06829999999999</v>
      </c>
      <c r="G313" s="1">
        <v>223.93809999999999</v>
      </c>
      <c r="H313" s="7">
        <f t="shared" si="8"/>
        <v>2.7152777777955635</v>
      </c>
      <c r="I313" s="7">
        <f t="shared" si="9"/>
        <v>0.70607537038878398</v>
      </c>
    </row>
    <row r="314" spans="1:9" x14ac:dyDescent="0.35">
      <c r="A314" s="1">
        <v>21</v>
      </c>
      <c r="B314" s="5">
        <v>43127.291666666701</v>
      </c>
      <c r="C314" s="1">
        <v>2360</v>
      </c>
      <c r="D314" s="1">
        <v>68.95</v>
      </c>
      <c r="E314" s="1">
        <v>29.22</v>
      </c>
      <c r="F314" s="1">
        <v>223.9392</v>
      </c>
      <c r="G314" s="1">
        <v>223.8289</v>
      </c>
      <c r="H314" s="7">
        <f t="shared" si="8"/>
        <v>3.6180555555984029</v>
      </c>
      <c r="I314" s="7">
        <f t="shared" si="9"/>
        <v>0.70235306101660389</v>
      </c>
    </row>
    <row r="315" spans="1:9" x14ac:dyDescent="0.35">
      <c r="A315" s="1">
        <v>21</v>
      </c>
      <c r="B315" s="5">
        <v>43128.387499999997</v>
      </c>
      <c r="C315" s="1">
        <v>1320</v>
      </c>
      <c r="D315" s="1">
        <v>65.47</v>
      </c>
      <c r="E315" s="1">
        <v>34.159999999999997</v>
      </c>
      <c r="F315" s="1">
        <v>223.82939999999999</v>
      </c>
      <c r="G315" s="1">
        <v>223.7681</v>
      </c>
      <c r="H315" s="7">
        <f t="shared" si="8"/>
        <v>4.7138888888948713</v>
      </c>
      <c r="I315" s="7">
        <f t="shared" si="9"/>
        <v>0.65713138612867616</v>
      </c>
    </row>
    <row r="316" spans="1:9" x14ac:dyDescent="0.35">
      <c r="A316" s="1">
        <v>21</v>
      </c>
      <c r="B316" s="5">
        <v>43129.2902777778</v>
      </c>
      <c r="C316" s="1">
        <v>822</v>
      </c>
      <c r="D316" s="1">
        <v>59.98</v>
      </c>
      <c r="E316" s="1">
        <v>36</v>
      </c>
      <c r="F316" s="1">
        <v>223.7681</v>
      </c>
      <c r="G316" s="1">
        <v>223.72989999999999</v>
      </c>
      <c r="H316" s="7">
        <f t="shared" si="8"/>
        <v>5.6166666666977108</v>
      </c>
      <c r="I316" s="7">
        <f t="shared" si="9"/>
        <v>0.62492185872056683</v>
      </c>
    </row>
    <row r="317" spans="1:9" x14ac:dyDescent="0.35">
      <c r="A317" s="1">
        <v>21</v>
      </c>
      <c r="B317" s="5">
        <v>43131.323611111096</v>
      </c>
      <c r="C317" s="1">
        <v>1166</v>
      </c>
      <c r="D317" s="1">
        <v>63.06</v>
      </c>
      <c r="E317" s="1">
        <v>33.130000000000003</v>
      </c>
      <c r="F317" s="1">
        <v>223.73</v>
      </c>
      <c r="G317" s="1">
        <v>223.6712</v>
      </c>
      <c r="H317" s="7">
        <f t="shared" si="8"/>
        <v>7.6499999999941792</v>
      </c>
      <c r="I317" s="7">
        <f t="shared" si="9"/>
        <v>0.65557750285892513</v>
      </c>
    </row>
    <row r="318" spans="1:9" x14ac:dyDescent="0.35">
      <c r="A318" s="1">
        <v>21</v>
      </c>
      <c r="B318" s="5">
        <v>43133.298611111102</v>
      </c>
      <c r="C318" s="1">
        <v>850</v>
      </c>
      <c r="D318" s="1">
        <v>62.91</v>
      </c>
      <c r="E318" s="1">
        <v>37.5</v>
      </c>
      <c r="F318" s="1">
        <v>223.6712</v>
      </c>
      <c r="G318" s="1">
        <v>223.63239999999999</v>
      </c>
      <c r="H318" s="7">
        <f t="shared" si="8"/>
        <v>9.625</v>
      </c>
      <c r="I318" s="7">
        <f t="shared" si="9"/>
        <v>0.62653122198984168</v>
      </c>
    </row>
    <row r="319" spans="1:9" x14ac:dyDescent="0.35">
      <c r="A319" s="1">
        <v>21</v>
      </c>
      <c r="B319" s="5">
        <v>43136.319444444402</v>
      </c>
      <c r="C319" s="1">
        <v>978</v>
      </c>
      <c r="D319" s="1">
        <v>63.48</v>
      </c>
      <c r="E319" s="1">
        <v>35.46</v>
      </c>
      <c r="F319" s="1">
        <v>223.62989999999999</v>
      </c>
      <c r="G319" s="1">
        <v>223.58459999999999</v>
      </c>
      <c r="H319" s="7">
        <f t="shared" si="8"/>
        <v>12.645833333299379</v>
      </c>
      <c r="I319" s="7">
        <f t="shared" si="9"/>
        <v>0.64160097028502117</v>
      </c>
    </row>
    <row r="320" spans="1:9" x14ac:dyDescent="0.35">
      <c r="A320" s="1">
        <v>21</v>
      </c>
      <c r="B320" s="5">
        <v>43139.335416666698</v>
      </c>
      <c r="C320" s="1">
        <v>796</v>
      </c>
      <c r="D320" s="1">
        <v>63.75</v>
      </c>
      <c r="E320" s="1">
        <v>36.799999999999997</v>
      </c>
      <c r="F320" s="1">
        <v>223.584</v>
      </c>
      <c r="G320" s="1">
        <v>223.54730000000001</v>
      </c>
      <c r="H320" s="7">
        <f t="shared" si="8"/>
        <v>15.661805555595492</v>
      </c>
      <c r="I320" s="7">
        <f t="shared" si="9"/>
        <v>0.63401292889109895</v>
      </c>
    </row>
    <row r="321" spans="1:9" x14ac:dyDescent="0.35">
      <c r="A321" s="1">
        <v>21</v>
      </c>
      <c r="B321" s="5">
        <v>43143.319444444402</v>
      </c>
      <c r="C321" s="1">
        <v>831</v>
      </c>
      <c r="D321" s="1">
        <v>61</v>
      </c>
      <c r="E321" s="1">
        <v>34.57</v>
      </c>
      <c r="F321" s="1">
        <v>223.5489</v>
      </c>
      <c r="G321" s="1">
        <v>223.5119</v>
      </c>
      <c r="H321" s="7">
        <f t="shared" si="8"/>
        <v>19.645833333299379</v>
      </c>
      <c r="I321" s="7">
        <f t="shared" si="9"/>
        <v>0.63827560950088946</v>
      </c>
    </row>
    <row r="322" spans="1:9" x14ac:dyDescent="0.35">
      <c r="A322" s="1">
        <v>21</v>
      </c>
      <c r="B322" s="5">
        <v>43147.702777777798</v>
      </c>
      <c r="C322" s="1">
        <v>780</v>
      </c>
      <c r="D322" s="1">
        <v>61.26</v>
      </c>
      <c r="E322" s="1">
        <v>35.58</v>
      </c>
      <c r="F322" s="1">
        <v>223.5103</v>
      </c>
      <c r="G322" s="1">
        <v>223.47499999999999</v>
      </c>
      <c r="H322" s="7">
        <f t="shared" si="8"/>
        <v>24.029166666696256</v>
      </c>
      <c r="I322" s="7">
        <f t="shared" si="9"/>
        <v>0.63258983890954146</v>
      </c>
    </row>
    <row r="323" spans="1:9" x14ac:dyDescent="0.35">
      <c r="A323" s="1">
        <v>21</v>
      </c>
      <c r="B323" s="5">
        <v>43153.28125</v>
      </c>
      <c r="C323" s="1">
        <v>768</v>
      </c>
      <c r="D323" s="1">
        <v>63.8</v>
      </c>
      <c r="E323" s="1">
        <v>36.42</v>
      </c>
      <c r="F323" s="1">
        <v>223.47479999999999</v>
      </c>
      <c r="G323" s="1">
        <v>223.43680000000001</v>
      </c>
      <c r="H323" s="7">
        <f t="shared" ref="H323:H386" si="10">(B323-B$3)</f>
        <v>29.607638888897782</v>
      </c>
      <c r="I323" s="7">
        <f t="shared" ref="I323:I386" si="11">IF(D323&gt;0,D323/(D323+E323),"")</f>
        <v>0.63659948114148868</v>
      </c>
    </row>
    <row r="324" spans="1:9" x14ac:dyDescent="0.35">
      <c r="A324" s="1">
        <v>21</v>
      </c>
      <c r="B324" s="5">
        <v>43164.329861111102</v>
      </c>
      <c r="C324" s="1">
        <v>940</v>
      </c>
      <c r="D324" s="1">
        <v>65.709999999999994</v>
      </c>
      <c r="E324" s="1">
        <v>33.68</v>
      </c>
      <c r="F324" s="1">
        <v>223.43520000000001</v>
      </c>
      <c r="G324" s="1">
        <v>223.39259999999999</v>
      </c>
      <c r="H324" s="7">
        <f t="shared" si="10"/>
        <v>40.65625</v>
      </c>
      <c r="I324" s="7">
        <f t="shared" si="11"/>
        <v>0.6611329107556092</v>
      </c>
    </row>
    <row r="325" spans="1:9" x14ac:dyDescent="0.35">
      <c r="A325" s="1">
        <v>21</v>
      </c>
      <c r="B325" s="5">
        <v>43185.638888888898</v>
      </c>
      <c r="C325" s="1">
        <v>1230</v>
      </c>
      <c r="D325" s="1">
        <v>66.12</v>
      </c>
      <c r="E325" s="1">
        <v>29.78</v>
      </c>
      <c r="F325" s="1">
        <v>223.39089999999999</v>
      </c>
      <c r="G325" s="1">
        <v>223.33860000000001</v>
      </c>
      <c r="H325" s="7">
        <f t="shared" si="10"/>
        <v>61.965277777795563</v>
      </c>
      <c r="I325" s="7">
        <f t="shared" si="11"/>
        <v>0.68946819603753906</v>
      </c>
    </row>
    <row r="326" spans="1:9" x14ac:dyDescent="0.35">
      <c r="A326" s="1">
        <v>21</v>
      </c>
      <c r="B326" s="5">
        <v>43207.336111111101</v>
      </c>
      <c r="C326" s="1">
        <v>1004</v>
      </c>
      <c r="D326" s="1">
        <v>65.14</v>
      </c>
      <c r="E326" s="1">
        <v>34.090000000000003</v>
      </c>
      <c r="F326" s="1">
        <v>223.3329</v>
      </c>
      <c r="G326" s="1">
        <v>223.2878</v>
      </c>
      <c r="H326" s="7">
        <f t="shared" si="10"/>
        <v>83.662499999998545</v>
      </c>
      <c r="I326" s="7">
        <f t="shared" si="11"/>
        <v>0.6564547011992341</v>
      </c>
    </row>
    <row r="327" spans="1:9" x14ac:dyDescent="0.35">
      <c r="A327" s="1">
        <v>22</v>
      </c>
      <c r="B327" s="5">
        <v>43123.673611111102</v>
      </c>
      <c r="C327" s="1">
        <v>0</v>
      </c>
      <c r="D327" s="1">
        <v>0</v>
      </c>
      <c r="E327" s="1">
        <v>0</v>
      </c>
      <c r="G327" s="1">
        <v>182.58425</v>
      </c>
      <c r="H327" s="7">
        <f t="shared" si="10"/>
        <v>0</v>
      </c>
      <c r="I327" s="7" t="str">
        <f t="shared" si="11"/>
        <v/>
      </c>
    </row>
    <row r="328" spans="1:9" x14ac:dyDescent="0.35">
      <c r="A328" s="1">
        <v>22</v>
      </c>
      <c r="B328" s="5">
        <v>43124.300694444399</v>
      </c>
      <c r="C328" s="1">
        <v>1024</v>
      </c>
      <c r="D328" s="1">
        <v>30.02</v>
      </c>
      <c r="E328" s="1">
        <v>15.86</v>
      </c>
      <c r="F328" s="1">
        <v>182.5812</v>
      </c>
      <c r="G328" s="1">
        <v>182.48699999999999</v>
      </c>
      <c r="H328" s="7">
        <f t="shared" si="10"/>
        <v>0.62708333329646848</v>
      </c>
      <c r="I328" s="7">
        <f t="shared" si="11"/>
        <v>0.65431560592850924</v>
      </c>
    </row>
    <row r="329" spans="1:9" x14ac:dyDescent="0.35">
      <c r="A329" s="1">
        <v>22</v>
      </c>
      <c r="B329" s="5">
        <v>43125.276388888902</v>
      </c>
      <c r="C329" s="1">
        <v>1598</v>
      </c>
      <c r="D329" s="1">
        <v>53.92</v>
      </c>
      <c r="E329" s="1">
        <v>24.33</v>
      </c>
      <c r="F329" s="1">
        <v>182.4881</v>
      </c>
      <c r="G329" s="1">
        <v>182.34450000000001</v>
      </c>
      <c r="H329" s="7">
        <f t="shared" si="10"/>
        <v>1.602777777799929</v>
      </c>
      <c r="I329" s="7">
        <f t="shared" si="11"/>
        <v>0.68907348242811506</v>
      </c>
    </row>
    <row r="330" spans="1:9" x14ac:dyDescent="0.35">
      <c r="A330" s="1">
        <v>22</v>
      </c>
      <c r="B330" s="5">
        <v>43125.670833333301</v>
      </c>
      <c r="C330" s="1">
        <v>654</v>
      </c>
      <c r="D330" s="1">
        <v>59.08</v>
      </c>
      <c r="E330" s="1">
        <v>30.13</v>
      </c>
      <c r="F330" s="1">
        <v>182.34299999999999</v>
      </c>
      <c r="G330" s="1">
        <v>182.28389999999999</v>
      </c>
      <c r="H330" s="7">
        <f t="shared" si="10"/>
        <v>1.9972222221986158</v>
      </c>
      <c r="I330" s="7">
        <f t="shared" si="11"/>
        <v>0.66225759444008525</v>
      </c>
    </row>
    <row r="331" spans="1:9" x14ac:dyDescent="0.35">
      <c r="A331" s="1">
        <v>22</v>
      </c>
      <c r="B331" s="5">
        <v>43126.388888888898</v>
      </c>
      <c r="C331" s="1">
        <v>1004</v>
      </c>
      <c r="D331" s="1">
        <v>67.040000000000006</v>
      </c>
      <c r="E331" s="1">
        <v>29.34</v>
      </c>
      <c r="F331" s="1">
        <v>182.2824</v>
      </c>
      <c r="G331" s="1">
        <v>182.19399999999999</v>
      </c>
      <c r="H331" s="7">
        <f t="shared" si="10"/>
        <v>2.7152777777955635</v>
      </c>
      <c r="I331" s="7">
        <f t="shared" si="11"/>
        <v>0.69557999584976138</v>
      </c>
    </row>
    <row r="332" spans="1:9" x14ac:dyDescent="0.35">
      <c r="A332" s="1">
        <v>22</v>
      </c>
      <c r="B332" s="5">
        <v>43127.291666666701</v>
      </c>
      <c r="C332" s="1">
        <v>810</v>
      </c>
      <c r="D332" s="1">
        <v>67.27</v>
      </c>
      <c r="E332" s="1">
        <v>29.02</v>
      </c>
      <c r="F332" s="1">
        <v>182.1952</v>
      </c>
      <c r="G332" s="1">
        <v>182.1284</v>
      </c>
      <c r="H332" s="7">
        <f t="shared" si="10"/>
        <v>3.6180555555984029</v>
      </c>
      <c r="I332" s="7">
        <f t="shared" si="11"/>
        <v>0.69861875584172817</v>
      </c>
    </row>
    <row r="333" spans="1:9" x14ac:dyDescent="0.35">
      <c r="A333" s="1">
        <v>22</v>
      </c>
      <c r="B333" s="5">
        <v>43128.387499999997</v>
      </c>
      <c r="C333" s="1">
        <v>456</v>
      </c>
      <c r="D333" s="1">
        <v>67.3</v>
      </c>
      <c r="E333" s="1">
        <v>31.99</v>
      </c>
      <c r="F333" s="1">
        <v>182.12710000000001</v>
      </c>
      <c r="G333" s="1">
        <v>182.08949999999999</v>
      </c>
      <c r="H333" s="7">
        <f t="shared" si="10"/>
        <v>4.7138888888948713</v>
      </c>
      <c r="I333" s="7">
        <f t="shared" si="11"/>
        <v>0.67781246852653843</v>
      </c>
    </row>
    <row r="334" spans="1:9" x14ac:dyDescent="0.35">
      <c r="A334" s="1">
        <v>22</v>
      </c>
      <c r="B334" s="5">
        <v>43129.2902777778</v>
      </c>
      <c r="C334" s="1">
        <v>286</v>
      </c>
      <c r="D334" s="1">
        <v>63.12</v>
      </c>
      <c r="E334" s="1">
        <v>32.08</v>
      </c>
      <c r="F334" s="1">
        <v>182.0899</v>
      </c>
      <c r="G334" s="1">
        <v>182.06739999999999</v>
      </c>
      <c r="H334" s="7">
        <f t="shared" si="10"/>
        <v>5.6166666666977108</v>
      </c>
      <c r="I334" s="7">
        <f t="shared" si="11"/>
        <v>0.6630252100840337</v>
      </c>
    </row>
    <row r="335" spans="1:9" x14ac:dyDescent="0.35">
      <c r="A335" s="1">
        <v>22</v>
      </c>
      <c r="B335" s="5">
        <v>43131.323611111096</v>
      </c>
      <c r="C335" s="1">
        <v>436</v>
      </c>
      <c r="D335" s="1">
        <v>63.73</v>
      </c>
      <c r="E335" s="1">
        <v>32.15</v>
      </c>
      <c r="F335" s="1">
        <v>182.06610000000001</v>
      </c>
      <c r="G335" s="1">
        <v>182.0301</v>
      </c>
      <c r="H335" s="7">
        <f t="shared" si="10"/>
        <v>7.6499999999941792</v>
      </c>
      <c r="I335" s="7">
        <f t="shared" si="11"/>
        <v>0.66468502294534837</v>
      </c>
    </row>
    <row r="336" spans="1:9" x14ac:dyDescent="0.35">
      <c r="A336" s="1">
        <v>22</v>
      </c>
      <c r="B336" s="5">
        <v>43133.298611111102</v>
      </c>
      <c r="C336" s="1">
        <v>326</v>
      </c>
      <c r="D336" s="1">
        <v>62.32</v>
      </c>
      <c r="E336" s="1">
        <v>32.9</v>
      </c>
      <c r="F336" s="1">
        <v>182.03049999999999</v>
      </c>
      <c r="G336" s="1">
        <v>182.00479999999999</v>
      </c>
      <c r="H336" s="7">
        <f t="shared" si="10"/>
        <v>9.625</v>
      </c>
      <c r="I336" s="7">
        <f t="shared" si="11"/>
        <v>0.65448435202688515</v>
      </c>
    </row>
    <row r="337" spans="1:9" x14ac:dyDescent="0.35">
      <c r="A337" s="1">
        <v>22</v>
      </c>
      <c r="B337" s="5">
        <v>43136.319444444402</v>
      </c>
      <c r="C337" s="1">
        <v>366</v>
      </c>
      <c r="D337" s="1">
        <v>64.569999999999993</v>
      </c>
      <c r="E337" s="1">
        <v>34.06</v>
      </c>
      <c r="F337" s="1">
        <v>182.00210000000001</v>
      </c>
      <c r="G337" s="1">
        <v>181.97290000000001</v>
      </c>
      <c r="H337" s="7">
        <f t="shared" si="10"/>
        <v>12.645833333299379</v>
      </c>
      <c r="I337" s="7">
        <f t="shared" si="11"/>
        <v>0.65466896481800663</v>
      </c>
    </row>
    <row r="338" spans="1:9" x14ac:dyDescent="0.35">
      <c r="A338" s="1">
        <v>22</v>
      </c>
      <c r="B338" s="5">
        <v>43139.335416666698</v>
      </c>
      <c r="C338" s="1">
        <v>296</v>
      </c>
      <c r="D338" s="1">
        <v>64.62</v>
      </c>
      <c r="E338" s="1">
        <v>34.049999999999997</v>
      </c>
      <c r="F338" s="1">
        <v>181.9727</v>
      </c>
      <c r="G338" s="1">
        <v>181.9486</v>
      </c>
      <c r="H338" s="7">
        <f t="shared" si="10"/>
        <v>15.661805555595492</v>
      </c>
      <c r="I338" s="7">
        <f t="shared" si="11"/>
        <v>0.65491030708422016</v>
      </c>
    </row>
    <row r="339" spans="1:9" x14ac:dyDescent="0.35">
      <c r="A339" s="1">
        <v>22</v>
      </c>
      <c r="B339" s="5">
        <v>43143.319444444402</v>
      </c>
      <c r="C339" s="1">
        <v>302</v>
      </c>
      <c r="D339" s="1">
        <v>63.93</v>
      </c>
      <c r="E339" s="1">
        <v>34.08</v>
      </c>
      <c r="F339" s="1">
        <v>181.9503</v>
      </c>
      <c r="G339" s="1">
        <v>181.9254</v>
      </c>
      <c r="H339" s="7">
        <f t="shared" si="10"/>
        <v>19.645833333299379</v>
      </c>
      <c r="I339" s="7">
        <f t="shared" si="11"/>
        <v>0.65228037955310691</v>
      </c>
    </row>
    <row r="340" spans="1:9" x14ac:dyDescent="0.35">
      <c r="A340" s="1">
        <v>22</v>
      </c>
      <c r="B340" s="5">
        <v>43147.702777777798</v>
      </c>
      <c r="C340" s="1">
        <v>271</v>
      </c>
      <c r="D340" s="1">
        <v>63.81</v>
      </c>
      <c r="E340" s="1">
        <v>34.81</v>
      </c>
      <c r="F340" s="1">
        <v>181.92519999999999</v>
      </c>
      <c r="G340" s="1">
        <v>181.90459999999999</v>
      </c>
      <c r="H340" s="7">
        <f t="shared" si="10"/>
        <v>24.029166666696256</v>
      </c>
      <c r="I340" s="7">
        <f t="shared" si="11"/>
        <v>0.64702900020279863</v>
      </c>
    </row>
    <row r="341" spans="1:9" x14ac:dyDescent="0.35">
      <c r="A341" s="1">
        <v>22</v>
      </c>
      <c r="B341" s="5">
        <v>43153.28125</v>
      </c>
      <c r="C341" s="1">
        <v>268</v>
      </c>
      <c r="D341" s="1">
        <v>61.31</v>
      </c>
      <c r="E341" s="1">
        <v>33.700000000000003</v>
      </c>
      <c r="F341" s="1">
        <v>181.9024</v>
      </c>
      <c r="G341" s="1">
        <v>181.88200000000001</v>
      </c>
      <c r="H341" s="7">
        <f t="shared" si="10"/>
        <v>29.607638888897782</v>
      </c>
      <c r="I341" s="7">
        <f t="shared" si="11"/>
        <v>0.64530049468477002</v>
      </c>
    </row>
    <row r="342" spans="1:9" x14ac:dyDescent="0.35">
      <c r="A342" s="1">
        <v>22</v>
      </c>
      <c r="B342" s="5">
        <v>43164.329861111102</v>
      </c>
      <c r="C342" s="1">
        <v>360</v>
      </c>
      <c r="D342" s="1">
        <v>64.47</v>
      </c>
      <c r="E342" s="1">
        <v>33.99</v>
      </c>
      <c r="F342" s="1">
        <v>181.8809</v>
      </c>
      <c r="G342" s="1">
        <v>181.85159999999999</v>
      </c>
      <c r="H342" s="7">
        <f t="shared" si="10"/>
        <v>40.65625</v>
      </c>
      <c r="I342" s="7">
        <f t="shared" si="11"/>
        <v>0.65478366849482017</v>
      </c>
    </row>
    <row r="343" spans="1:9" x14ac:dyDescent="0.35">
      <c r="A343" s="1">
        <v>22</v>
      </c>
      <c r="B343" s="5">
        <v>43185.638888888898</v>
      </c>
      <c r="C343" s="1">
        <v>444</v>
      </c>
      <c r="D343" s="1">
        <v>63.71</v>
      </c>
      <c r="E343" s="1">
        <v>32.450000000000003</v>
      </c>
      <c r="F343" s="1">
        <v>181.8492</v>
      </c>
      <c r="G343" s="1">
        <v>181.81049999999999</v>
      </c>
      <c r="H343" s="7">
        <f t="shared" si="10"/>
        <v>61.965277777795563</v>
      </c>
      <c r="I343" s="7">
        <f t="shared" si="11"/>
        <v>0.6625415973377704</v>
      </c>
    </row>
    <row r="344" spans="1:9" x14ac:dyDescent="0.35">
      <c r="A344" s="1">
        <v>22</v>
      </c>
      <c r="B344" s="5">
        <v>43207.336111111101</v>
      </c>
      <c r="C344" s="1">
        <v>348</v>
      </c>
      <c r="D344" s="1">
        <v>65.010000000000005</v>
      </c>
      <c r="E344" s="1">
        <v>35.130000000000003</v>
      </c>
      <c r="F344" s="1">
        <v>181.80600000000001</v>
      </c>
      <c r="G344" s="1">
        <v>181.77760000000001</v>
      </c>
      <c r="H344" s="7">
        <f t="shared" si="10"/>
        <v>83.662499999998545</v>
      </c>
      <c r="I344" s="7">
        <f t="shared" si="11"/>
        <v>0.64919113241461945</v>
      </c>
    </row>
    <row r="345" spans="1:9" x14ac:dyDescent="0.35">
      <c r="A345" s="1">
        <v>23</v>
      </c>
      <c r="B345" s="5">
        <v>43123.673611111102</v>
      </c>
      <c r="C345" s="1">
        <v>0</v>
      </c>
      <c r="D345" s="1">
        <v>0</v>
      </c>
      <c r="E345" s="1">
        <v>0</v>
      </c>
      <c r="G345" s="1">
        <v>181.8056</v>
      </c>
      <c r="H345" s="7">
        <f t="shared" si="10"/>
        <v>0</v>
      </c>
      <c r="I345" s="7" t="str">
        <f t="shared" si="11"/>
        <v/>
      </c>
    </row>
    <row r="346" spans="1:9" x14ac:dyDescent="0.35">
      <c r="A346" s="1">
        <v>23</v>
      </c>
      <c r="B346" s="5">
        <v>43124.300694444399</v>
      </c>
      <c r="C346" s="1">
        <v>1012</v>
      </c>
      <c r="D346" s="1">
        <v>29.56</v>
      </c>
      <c r="E346" s="1">
        <v>15.56</v>
      </c>
      <c r="F346" s="1">
        <v>181.80340000000001</v>
      </c>
      <c r="G346" s="1">
        <v>181.7088</v>
      </c>
      <c r="H346" s="7">
        <f t="shared" si="10"/>
        <v>0.62708333329646848</v>
      </c>
      <c r="I346" s="7">
        <f t="shared" si="11"/>
        <v>0.65514184397163122</v>
      </c>
    </row>
    <row r="347" spans="1:9" x14ac:dyDescent="0.35">
      <c r="A347" s="1">
        <v>23</v>
      </c>
      <c r="B347" s="5">
        <v>43125.276388888902</v>
      </c>
      <c r="C347" s="1">
        <v>1570</v>
      </c>
      <c r="D347" s="1">
        <v>53.36</v>
      </c>
      <c r="E347" s="1">
        <v>24.09</v>
      </c>
      <c r="F347" s="1">
        <v>181.7098</v>
      </c>
      <c r="G347" s="1">
        <v>181.56720000000001</v>
      </c>
      <c r="H347" s="7">
        <f t="shared" si="10"/>
        <v>1.602777777799929</v>
      </c>
      <c r="I347" s="7">
        <f t="shared" si="11"/>
        <v>0.68896061975468037</v>
      </c>
    </row>
    <row r="348" spans="1:9" x14ac:dyDescent="0.35">
      <c r="A348" s="1">
        <v>23</v>
      </c>
      <c r="B348" s="5">
        <v>43125.670833333301</v>
      </c>
      <c r="C348" s="1">
        <v>652</v>
      </c>
      <c r="D348" s="1">
        <v>58.32</v>
      </c>
      <c r="E348" s="1">
        <v>29.51</v>
      </c>
      <c r="F348" s="1">
        <v>181.56610000000001</v>
      </c>
      <c r="G348" s="1">
        <v>181.5027</v>
      </c>
      <c r="H348" s="7">
        <f t="shared" si="10"/>
        <v>1.9972222221986158</v>
      </c>
      <c r="I348" s="7">
        <f t="shared" si="11"/>
        <v>0.66401001935557324</v>
      </c>
    </row>
    <row r="349" spans="1:9" x14ac:dyDescent="0.35">
      <c r="A349" s="1">
        <v>23</v>
      </c>
      <c r="B349" s="5">
        <v>43126.388888888898</v>
      </c>
      <c r="C349" s="1">
        <v>984</v>
      </c>
      <c r="D349" s="1">
        <v>66.790000000000006</v>
      </c>
      <c r="E349" s="1">
        <v>29.29</v>
      </c>
      <c r="F349" s="1">
        <v>181.50290000000001</v>
      </c>
      <c r="G349" s="1">
        <v>181.41499999999999</v>
      </c>
      <c r="H349" s="7">
        <f t="shared" si="10"/>
        <v>2.7152777777955635</v>
      </c>
      <c r="I349" s="7">
        <f t="shared" si="11"/>
        <v>0.69514987510407988</v>
      </c>
    </row>
    <row r="350" spans="1:9" x14ac:dyDescent="0.35">
      <c r="A350" s="1">
        <v>23</v>
      </c>
      <c r="B350" s="5">
        <v>43127.291666666701</v>
      </c>
      <c r="C350" s="1">
        <v>785</v>
      </c>
      <c r="D350" s="1">
        <v>67.489999999999995</v>
      </c>
      <c r="E350" s="1">
        <v>29.2</v>
      </c>
      <c r="F350" s="1">
        <v>181.4161</v>
      </c>
      <c r="G350" s="1">
        <v>181.34819999999999</v>
      </c>
      <c r="H350" s="7">
        <f t="shared" si="10"/>
        <v>3.6180555555984029</v>
      </c>
      <c r="I350" s="7">
        <f t="shared" si="11"/>
        <v>0.69800393008584127</v>
      </c>
    </row>
    <row r="351" spans="1:9" x14ac:dyDescent="0.35">
      <c r="A351" s="1">
        <v>23</v>
      </c>
      <c r="B351" s="5">
        <v>43128.387499999997</v>
      </c>
      <c r="C351" s="1">
        <v>430</v>
      </c>
      <c r="D351" s="1">
        <v>65.56</v>
      </c>
      <c r="E351" s="1">
        <v>31.25</v>
      </c>
      <c r="F351" s="1">
        <v>181.3492</v>
      </c>
      <c r="G351" s="1">
        <v>181.31379999999999</v>
      </c>
      <c r="H351" s="7">
        <f t="shared" si="10"/>
        <v>4.7138888888948713</v>
      </c>
      <c r="I351" s="7">
        <f t="shared" si="11"/>
        <v>0.67720276830905901</v>
      </c>
    </row>
    <row r="352" spans="1:9" x14ac:dyDescent="0.35">
      <c r="A352" s="1">
        <v>23</v>
      </c>
      <c r="B352" s="5">
        <v>43129.2902777778</v>
      </c>
      <c r="C352" s="1">
        <v>279</v>
      </c>
      <c r="D352" s="1">
        <v>63.02</v>
      </c>
      <c r="E352" s="1">
        <v>32.07</v>
      </c>
      <c r="F352" s="1">
        <v>181.3141</v>
      </c>
      <c r="G352" s="1">
        <v>181.29239999999999</v>
      </c>
      <c r="H352" s="7">
        <f t="shared" si="10"/>
        <v>5.6166666666977108</v>
      </c>
      <c r="I352" s="7">
        <f t="shared" si="11"/>
        <v>0.66274056157324646</v>
      </c>
    </row>
    <row r="353" spans="1:9" x14ac:dyDescent="0.35">
      <c r="A353" s="1">
        <v>23</v>
      </c>
      <c r="B353" s="5">
        <v>43131.323611111096</v>
      </c>
      <c r="C353" s="1">
        <v>416</v>
      </c>
      <c r="D353" s="1">
        <v>65.010000000000005</v>
      </c>
      <c r="E353" s="1">
        <v>32.85</v>
      </c>
      <c r="F353" s="1">
        <v>181.2912</v>
      </c>
      <c r="G353" s="1">
        <v>181.25649999999999</v>
      </c>
      <c r="H353" s="7">
        <f t="shared" si="10"/>
        <v>7.6499999999941792</v>
      </c>
      <c r="I353" s="7">
        <f t="shared" si="11"/>
        <v>0.66431637032495394</v>
      </c>
    </row>
    <row r="354" spans="1:9" x14ac:dyDescent="0.35">
      <c r="A354" s="1">
        <v>23</v>
      </c>
      <c r="B354" s="5">
        <v>43133.298611111102</v>
      </c>
      <c r="C354" s="1">
        <v>312</v>
      </c>
      <c r="D354" s="1">
        <v>65.27</v>
      </c>
      <c r="E354" s="1">
        <v>34.590000000000003</v>
      </c>
      <c r="F354" s="1">
        <v>181.2561</v>
      </c>
      <c r="G354" s="1">
        <v>181.23159999999999</v>
      </c>
      <c r="H354" s="7">
        <f t="shared" si="10"/>
        <v>9.625</v>
      </c>
      <c r="I354" s="7">
        <f t="shared" si="11"/>
        <v>0.6536150610855197</v>
      </c>
    </row>
    <row r="355" spans="1:9" x14ac:dyDescent="0.35">
      <c r="A355" s="1">
        <v>23</v>
      </c>
      <c r="B355" s="5">
        <v>43136.319444444402</v>
      </c>
      <c r="C355" s="1">
        <v>354</v>
      </c>
      <c r="D355" s="1">
        <v>64.66</v>
      </c>
      <c r="E355" s="1">
        <v>34.32</v>
      </c>
      <c r="F355" s="1">
        <v>181.2294</v>
      </c>
      <c r="G355" s="1">
        <v>181.2</v>
      </c>
      <c r="H355" s="7">
        <f t="shared" si="10"/>
        <v>12.645833333299379</v>
      </c>
      <c r="I355" s="7">
        <f t="shared" si="11"/>
        <v>0.65326328551222468</v>
      </c>
    </row>
    <row r="356" spans="1:9" x14ac:dyDescent="0.35">
      <c r="A356" s="1">
        <v>23</v>
      </c>
      <c r="B356" s="5">
        <v>43139.335416666698</v>
      </c>
      <c r="C356" s="1">
        <v>290</v>
      </c>
      <c r="D356" s="1">
        <v>65.06</v>
      </c>
      <c r="E356" s="1">
        <v>34.69</v>
      </c>
      <c r="F356" s="1">
        <v>181.19980000000001</v>
      </c>
      <c r="G356" s="1">
        <v>181.17769999999999</v>
      </c>
      <c r="H356" s="7">
        <f t="shared" si="10"/>
        <v>15.661805555595492</v>
      </c>
      <c r="I356" s="7">
        <f t="shared" si="11"/>
        <v>0.65223057644110283</v>
      </c>
    </row>
    <row r="357" spans="1:9" x14ac:dyDescent="0.35">
      <c r="A357" s="1">
        <v>23</v>
      </c>
      <c r="B357" s="5">
        <v>43143.319444444402</v>
      </c>
      <c r="C357" s="1">
        <v>300</v>
      </c>
      <c r="D357" s="1">
        <v>62.64</v>
      </c>
      <c r="E357" s="1">
        <v>33.54</v>
      </c>
      <c r="F357" s="1">
        <v>181.1789</v>
      </c>
      <c r="G357" s="1">
        <v>181.155</v>
      </c>
      <c r="H357" s="7">
        <f t="shared" si="10"/>
        <v>19.645833333299379</v>
      </c>
      <c r="I357" s="7">
        <f t="shared" si="11"/>
        <v>0.65127885215221459</v>
      </c>
    </row>
    <row r="358" spans="1:9" x14ac:dyDescent="0.35">
      <c r="A358" s="1">
        <v>23</v>
      </c>
      <c r="B358" s="5">
        <v>43147.702777777798</v>
      </c>
      <c r="C358" s="1">
        <v>274</v>
      </c>
      <c r="D358" s="1">
        <v>62.39</v>
      </c>
      <c r="E358" s="1">
        <v>34</v>
      </c>
      <c r="F358" s="1">
        <v>181.15440000000001</v>
      </c>
      <c r="G358" s="1">
        <v>181.13399999999999</v>
      </c>
      <c r="H358" s="7">
        <f t="shared" si="10"/>
        <v>24.029166666696256</v>
      </c>
      <c r="I358" s="7">
        <f t="shared" si="11"/>
        <v>0.64726631393298062</v>
      </c>
    </row>
    <row r="359" spans="1:9" x14ac:dyDescent="0.35">
      <c r="A359" s="1">
        <v>23</v>
      </c>
      <c r="B359" s="5">
        <v>43153.28125</v>
      </c>
      <c r="C359" s="1">
        <v>258</v>
      </c>
      <c r="D359" s="1">
        <v>63.89</v>
      </c>
      <c r="E359" s="1">
        <v>35.21</v>
      </c>
      <c r="F359" s="1">
        <v>181.13120000000001</v>
      </c>
      <c r="G359" s="1">
        <v>181.1113</v>
      </c>
      <c r="H359" s="7">
        <f t="shared" si="10"/>
        <v>29.607638888897782</v>
      </c>
      <c r="I359" s="7">
        <f t="shared" si="11"/>
        <v>0.64470232088799195</v>
      </c>
    </row>
    <row r="360" spans="1:9" x14ac:dyDescent="0.35">
      <c r="A360" s="1">
        <v>23</v>
      </c>
      <c r="B360" s="5">
        <v>43164.329861111102</v>
      </c>
      <c r="C360" s="1">
        <v>356</v>
      </c>
      <c r="D360" s="1">
        <v>64.39</v>
      </c>
      <c r="E360" s="1">
        <v>33.99</v>
      </c>
      <c r="F360" s="1">
        <v>181.1104</v>
      </c>
      <c r="G360" s="1">
        <v>181.08099999999999</v>
      </c>
      <c r="H360" s="7">
        <f t="shared" si="10"/>
        <v>40.65625</v>
      </c>
      <c r="I360" s="7">
        <f t="shared" si="11"/>
        <v>0.65450294775360851</v>
      </c>
    </row>
    <row r="361" spans="1:9" x14ac:dyDescent="0.35">
      <c r="A361" s="1">
        <v>23</v>
      </c>
      <c r="B361" s="5">
        <v>43185.638888888898</v>
      </c>
      <c r="C361" s="1">
        <v>446</v>
      </c>
      <c r="D361" s="1">
        <v>62.59</v>
      </c>
      <c r="E361" s="1">
        <v>31.98</v>
      </c>
      <c r="F361" s="1">
        <v>181.0795</v>
      </c>
      <c r="G361" s="1">
        <v>181.04159999999999</v>
      </c>
      <c r="H361" s="7">
        <f t="shared" si="10"/>
        <v>61.965277777795563</v>
      </c>
      <c r="I361" s="7">
        <f t="shared" si="11"/>
        <v>0.66183779211166327</v>
      </c>
    </row>
    <row r="362" spans="1:9" x14ac:dyDescent="0.35">
      <c r="A362" s="1">
        <v>23</v>
      </c>
      <c r="B362" s="5">
        <v>43207.336111111101</v>
      </c>
      <c r="C362" s="1">
        <v>322</v>
      </c>
      <c r="D362" s="1">
        <v>64.06</v>
      </c>
      <c r="E362" s="1">
        <v>34.72</v>
      </c>
      <c r="F362" s="1">
        <v>181.0368</v>
      </c>
      <c r="G362" s="1">
        <v>181.00890000000001</v>
      </c>
      <c r="H362" s="7">
        <f t="shared" si="10"/>
        <v>83.662499999998545</v>
      </c>
      <c r="I362" s="7">
        <f t="shared" si="11"/>
        <v>0.64851184450293586</v>
      </c>
    </row>
    <row r="363" spans="1:9" x14ac:dyDescent="0.35">
      <c r="A363" s="1">
        <v>24</v>
      </c>
      <c r="B363" s="5">
        <v>43123.673611111102</v>
      </c>
      <c r="C363" s="1">
        <v>0</v>
      </c>
      <c r="D363" s="1">
        <v>0</v>
      </c>
      <c r="E363" s="1">
        <v>0</v>
      </c>
      <c r="G363" s="1">
        <v>182.41225</v>
      </c>
      <c r="H363" s="7">
        <f t="shared" si="10"/>
        <v>0</v>
      </c>
      <c r="I363" s="7" t="str">
        <f t="shared" si="11"/>
        <v/>
      </c>
    </row>
    <row r="364" spans="1:9" x14ac:dyDescent="0.35">
      <c r="A364" s="1">
        <v>24</v>
      </c>
      <c r="B364" s="5">
        <v>43124.300694444399</v>
      </c>
      <c r="C364" s="1">
        <v>1058</v>
      </c>
      <c r="D364" s="1">
        <v>31.27</v>
      </c>
      <c r="E364" s="1">
        <v>16.489999999999998</v>
      </c>
      <c r="F364" s="1">
        <v>182.40950000000001</v>
      </c>
      <c r="G364" s="1">
        <v>182.3184</v>
      </c>
      <c r="H364" s="7">
        <f t="shared" si="10"/>
        <v>0.62708333329646848</v>
      </c>
      <c r="I364" s="7">
        <f t="shared" si="11"/>
        <v>0.65473199329983256</v>
      </c>
    </row>
    <row r="365" spans="1:9" x14ac:dyDescent="0.35">
      <c r="A365" s="1">
        <v>24</v>
      </c>
      <c r="B365" s="5">
        <v>43125.276388888902</v>
      </c>
      <c r="C365" s="1">
        <v>1658</v>
      </c>
      <c r="D365" s="1">
        <v>55.56</v>
      </c>
      <c r="E365" s="1">
        <v>24.91</v>
      </c>
      <c r="F365" s="1">
        <v>182.3185</v>
      </c>
      <c r="G365" s="1">
        <v>182.17959999999999</v>
      </c>
      <c r="H365" s="7">
        <f t="shared" si="10"/>
        <v>1.602777777799929</v>
      </c>
      <c r="I365" s="7">
        <f t="shared" si="11"/>
        <v>0.69044364359388599</v>
      </c>
    </row>
    <row r="366" spans="1:9" x14ac:dyDescent="0.35">
      <c r="A366" s="1">
        <v>24</v>
      </c>
      <c r="B366" s="5">
        <v>43125.670833333301</v>
      </c>
      <c r="C366" s="1">
        <v>702</v>
      </c>
      <c r="D366" s="1">
        <v>57.11</v>
      </c>
      <c r="E366" s="1">
        <v>29.59</v>
      </c>
      <c r="F366" s="1">
        <v>182.179</v>
      </c>
      <c r="G366" s="1">
        <v>182.119</v>
      </c>
      <c r="H366" s="7">
        <f t="shared" si="10"/>
        <v>1.9972222221986158</v>
      </c>
      <c r="I366" s="7">
        <f t="shared" si="11"/>
        <v>0.6587081891580161</v>
      </c>
    </row>
    <row r="367" spans="1:9" x14ac:dyDescent="0.35">
      <c r="A367" s="1">
        <v>24</v>
      </c>
      <c r="B367" s="5">
        <v>43126.388888888898</v>
      </c>
      <c r="C367" s="1">
        <v>1080</v>
      </c>
      <c r="D367" s="1">
        <v>66.959999999999994</v>
      </c>
      <c r="E367" s="1">
        <v>29.14</v>
      </c>
      <c r="F367" s="1">
        <v>182.1147</v>
      </c>
      <c r="G367" s="1">
        <v>182.02600000000001</v>
      </c>
      <c r="H367" s="7">
        <f t="shared" si="10"/>
        <v>2.7152777777955635</v>
      </c>
      <c r="I367" s="7">
        <f t="shared" si="11"/>
        <v>0.6967741935483871</v>
      </c>
    </row>
    <row r="368" spans="1:9" x14ac:dyDescent="0.35">
      <c r="A368" s="1">
        <v>24</v>
      </c>
      <c r="B368" s="5">
        <v>43127.291666666701</v>
      </c>
      <c r="C368" s="1">
        <v>902</v>
      </c>
      <c r="D368" s="1">
        <v>67.81</v>
      </c>
      <c r="E368" s="1">
        <v>28.84</v>
      </c>
      <c r="F368" s="1">
        <v>182.0275</v>
      </c>
      <c r="G368" s="1">
        <v>181.95580000000001</v>
      </c>
      <c r="H368" s="7">
        <f t="shared" si="10"/>
        <v>3.6180555555984029</v>
      </c>
      <c r="I368" s="7">
        <f t="shared" si="11"/>
        <v>0.70160372478013444</v>
      </c>
    </row>
    <row r="369" spans="1:9" x14ac:dyDescent="0.35">
      <c r="A369" s="1">
        <v>24</v>
      </c>
      <c r="B369" s="5">
        <v>43128.387499999997</v>
      </c>
      <c r="C369" s="1">
        <v>498</v>
      </c>
      <c r="D369" s="1">
        <v>65.55</v>
      </c>
      <c r="E369" s="1">
        <v>30.86</v>
      </c>
      <c r="F369" s="1">
        <v>181.95679999999999</v>
      </c>
      <c r="G369" s="1">
        <v>181.9188</v>
      </c>
      <c r="H369" s="7">
        <f t="shared" si="10"/>
        <v>4.7138888888948713</v>
      </c>
      <c r="I369" s="7">
        <f t="shared" si="11"/>
        <v>0.67990872316149775</v>
      </c>
    </row>
    <row r="370" spans="1:9" x14ac:dyDescent="0.35">
      <c r="A370" s="1">
        <v>24</v>
      </c>
      <c r="B370" s="5">
        <v>43129.2902777778</v>
      </c>
      <c r="C370" s="1">
        <v>320</v>
      </c>
      <c r="D370" s="1">
        <v>64.569999999999993</v>
      </c>
      <c r="E370" s="1">
        <v>32.659999999999997</v>
      </c>
      <c r="F370" s="1">
        <v>181.91849999999999</v>
      </c>
      <c r="G370" s="1">
        <v>181.8956</v>
      </c>
      <c r="H370" s="7">
        <f t="shared" si="10"/>
        <v>5.6166666666977108</v>
      </c>
      <c r="I370" s="7">
        <f t="shared" si="11"/>
        <v>0.66409544379306795</v>
      </c>
    </row>
    <row r="371" spans="1:9" x14ac:dyDescent="0.35">
      <c r="A371" s="1">
        <v>24</v>
      </c>
      <c r="B371" s="5">
        <v>43131.323611111096</v>
      </c>
      <c r="C371" s="1">
        <v>465</v>
      </c>
      <c r="D371" s="1">
        <v>63.66</v>
      </c>
      <c r="E371" s="1">
        <v>32.01</v>
      </c>
      <c r="F371" s="1">
        <v>181.89420000000001</v>
      </c>
      <c r="G371" s="1">
        <v>181.85820000000001</v>
      </c>
      <c r="H371" s="7">
        <f t="shared" si="10"/>
        <v>7.6499999999941792</v>
      </c>
      <c r="I371" s="7">
        <f t="shared" si="11"/>
        <v>0.66541235497021012</v>
      </c>
    </row>
    <row r="372" spans="1:9" x14ac:dyDescent="0.35">
      <c r="A372" s="1">
        <v>24</v>
      </c>
      <c r="B372" s="5">
        <v>43133.298611111102</v>
      </c>
      <c r="C372" s="1">
        <v>357</v>
      </c>
      <c r="D372" s="1">
        <v>65.900000000000006</v>
      </c>
      <c r="E372" s="1">
        <v>34.82</v>
      </c>
      <c r="F372" s="1">
        <v>181.85740000000001</v>
      </c>
      <c r="G372" s="1">
        <v>181.83070000000001</v>
      </c>
      <c r="H372" s="7">
        <f t="shared" si="10"/>
        <v>9.625</v>
      </c>
      <c r="I372" s="7">
        <f t="shared" si="11"/>
        <v>0.65428911834789527</v>
      </c>
    </row>
    <row r="373" spans="1:9" x14ac:dyDescent="0.35">
      <c r="A373" s="1">
        <v>24</v>
      </c>
      <c r="B373" s="5">
        <v>43136.319444444402</v>
      </c>
      <c r="C373" s="1">
        <v>388</v>
      </c>
      <c r="D373" s="1">
        <v>63.66</v>
      </c>
      <c r="E373" s="1">
        <v>33.700000000000003</v>
      </c>
      <c r="F373" s="1">
        <v>181.82749999999999</v>
      </c>
      <c r="G373" s="1">
        <v>181.7997</v>
      </c>
      <c r="H373" s="7">
        <f t="shared" si="10"/>
        <v>12.645833333299379</v>
      </c>
      <c r="I373" s="7">
        <f t="shared" si="11"/>
        <v>0.65386195562859484</v>
      </c>
    </row>
    <row r="374" spans="1:9" x14ac:dyDescent="0.35">
      <c r="A374" s="1">
        <v>24</v>
      </c>
      <c r="B374" s="5">
        <v>43139.335416666698</v>
      </c>
      <c r="C374" s="1">
        <v>320</v>
      </c>
      <c r="D374" s="1">
        <v>62.2</v>
      </c>
      <c r="E374" s="1">
        <v>32.97</v>
      </c>
      <c r="F374" s="1">
        <v>181.7987</v>
      </c>
      <c r="G374" s="1">
        <v>181.7747</v>
      </c>
      <c r="H374" s="7">
        <f t="shared" si="10"/>
        <v>15.661805555595492</v>
      </c>
      <c r="I374" s="7">
        <f t="shared" si="11"/>
        <v>0.65356730061994328</v>
      </c>
    </row>
    <row r="375" spans="1:9" x14ac:dyDescent="0.35">
      <c r="A375" s="1">
        <v>24</v>
      </c>
      <c r="B375" s="5">
        <v>43143.319444444402</v>
      </c>
      <c r="C375" s="1">
        <v>336</v>
      </c>
      <c r="D375" s="1">
        <v>63.03</v>
      </c>
      <c r="E375" s="1">
        <v>33.58</v>
      </c>
      <c r="F375" s="1">
        <v>181.77699999999999</v>
      </c>
      <c r="G375" s="1">
        <v>181.75700000000001</v>
      </c>
      <c r="H375" s="7">
        <f t="shared" si="10"/>
        <v>19.645833333299379</v>
      </c>
      <c r="I375" s="7">
        <f t="shared" si="11"/>
        <v>0.65241693406479662</v>
      </c>
    </row>
    <row r="376" spans="1:9" x14ac:dyDescent="0.35">
      <c r="A376" s="1">
        <v>24</v>
      </c>
      <c r="B376" s="5">
        <v>43147.702777777798</v>
      </c>
      <c r="C376" s="1">
        <v>303</v>
      </c>
      <c r="D376" s="1">
        <v>62.16</v>
      </c>
      <c r="E376" s="1">
        <v>33.86</v>
      </c>
      <c r="F376" s="1">
        <v>181.75489999999999</v>
      </c>
      <c r="G376" s="1">
        <v>181.72970000000001</v>
      </c>
      <c r="H376" s="7">
        <f t="shared" si="10"/>
        <v>24.029166666696256</v>
      </c>
      <c r="I376" s="7">
        <f t="shared" si="11"/>
        <v>0.64736513226411163</v>
      </c>
    </row>
    <row r="377" spans="1:9" x14ac:dyDescent="0.35">
      <c r="A377" s="1">
        <v>24</v>
      </c>
      <c r="B377" s="5">
        <v>43153.28125</v>
      </c>
      <c r="C377" s="1">
        <v>286</v>
      </c>
      <c r="D377" s="1">
        <v>63.2</v>
      </c>
      <c r="E377" s="1">
        <v>34.68</v>
      </c>
      <c r="F377" s="1">
        <v>181.72790000000001</v>
      </c>
      <c r="G377" s="1">
        <v>181.70840000000001</v>
      </c>
      <c r="H377" s="7">
        <f t="shared" si="10"/>
        <v>29.607638888897782</v>
      </c>
      <c r="I377" s="7">
        <f t="shared" si="11"/>
        <v>0.64568859828361269</v>
      </c>
    </row>
    <row r="378" spans="1:9" x14ac:dyDescent="0.35">
      <c r="A378" s="1">
        <v>24</v>
      </c>
      <c r="B378" s="5">
        <v>43164.329861111102</v>
      </c>
      <c r="C378" s="1">
        <v>407</v>
      </c>
      <c r="D378" s="1">
        <v>64.349999999999994</v>
      </c>
      <c r="E378" s="1">
        <v>33.450000000000003</v>
      </c>
      <c r="F378" s="1">
        <v>181.70699999999999</v>
      </c>
      <c r="G378" s="1">
        <v>181.6764</v>
      </c>
      <c r="H378" s="7">
        <f t="shared" si="10"/>
        <v>40.65625</v>
      </c>
      <c r="I378" s="7">
        <f t="shared" si="11"/>
        <v>0.65797546012269936</v>
      </c>
    </row>
    <row r="379" spans="1:9" x14ac:dyDescent="0.35">
      <c r="A379" s="1">
        <v>24</v>
      </c>
      <c r="B379" s="5">
        <v>43185.638888888898</v>
      </c>
      <c r="C379" s="1">
        <v>492</v>
      </c>
      <c r="D379" s="1">
        <v>64.83</v>
      </c>
      <c r="E379" s="1">
        <v>32.43</v>
      </c>
      <c r="F379" s="1">
        <v>181.67359999999999</v>
      </c>
      <c r="G379" s="1">
        <v>181.63499999999999</v>
      </c>
      <c r="H379" s="7">
        <f t="shared" si="10"/>
        <v>61.965277777795563</v>
      </c>
      <c r="I379" s="7">
        <f t="shared" si="11"/>
        <v>0.66656384947563241</v>
      </c>
    </row>
    <row r="380" spans="1:9" x14ac:dyDescent="0.35">
      <c r="A380" s="1">
        <v>24</v>
      </c>
      <c r="B380" s="5">
        <v>43207.336111111101</v>
      </c>
      <c r="C380" s="1">
        <v>366</v>
      </c>
      <c r="D380" s="1">
        <v>63.85</v>
      </c>
      <c r="E380" s="1">
        <v>34.25</v>
      </c>
      <c r="F380" s="1">
        <v>181.6302</v>
      </c>
      <c r="G380" s="1">
        <v>181.60149999999999</v>
      </c>
      <c r="H380" s="7">
        <f t="shared" si="10"/>
        <v>83.662499999998545</v>
      </c>
      <c r="I380" s="7">
        <f t="shared" si="11"/>
        <v>0.65086646279306837</v>
      </c>
    </row>
    <row r="381" spans="1:9" x14ac:dyDescent="0.35">
      <c r="A381" s="1">
        <v>25</v>
      </c>
      <c r="B381" s="5">
        <v>43123.673611111102</v>
      </c>
      <c r="C381" s="1">
        <v>0</v>
      </c>
      <c r="D381" s="1">
        <v>0</v>
      </c>
      <c r="E381" s="1">
        <v>0</v>
      </c>
      <c r="G381" s="1">
        <v>224.95230000000001</v>
      </c>
      <c r="H381" s="7">
        <f t="shared" si="10"/>
        <v>0</v>
      </c>
      <c r="I381" s="7" t="str">
        <f t="shared" si="11"/>
        <v/>
      </c>
    </row>
    <row r="382" spans="1:9" x14ac:dyDescent="0.35">
      <c r="A382" s="1">
        <v>25</v>
      </c>
      <c r="B382" s="5">
        <v>43124.300694444399</v>
      </c>
      <c r="C382" s="1">
        <v>2355</v>
      </c>
      <c r="D382" s="1">
        <v>49.05</v>
      </c>
      <c r="E382" s="1">
        <v>16.649999999999999</v>
      </c>
      <c r="F382" s="1">
        <v>224.9487</v>
      </c>
      <c r="G382" s="1">
        <v>224.83949999999999</v>
      </c>
      <c r="H382" s="7">
        <f t="shared" si="10"/>
        <v>0.62708333329646848</v>
      </c>
      <c r="I382" s="7">
        <f t="shared" si="11"/>
        <v>0.74657534246575352</v>
      </c>
    </row>
    <row r="383" spans="1:9" x14ac:dyDescent="0.35">
      <c r="A383" s="1">
        <v>25</v>
      </c>
      <c r="B383" s="5">
        <v>43125.276388888902</v>
      </c>
      <c r="C383" s="1">
        <v>3485</v>
      </c>
      <c r="D383" s="1">
        <v>70.680000000000007</v>
      </c>
      <c r="E383" s="1">
        <v>24.16</v>
      </c>
      <c r="F383" s="1">
        <v>224.83930000000001</v>
      </c>
      <c r="G383" s="1">
        <v>224.6737</v>
      </c>
      <c r="H383" s="7">
        <f t="shared" si="10"/>
        <v>1.602777777799929</v>
      </c>
      <c r="I383" s="7">
        <f t="shared" si="11"/>
        <v>0.74525516659637292</v>
      </c>
    </row>
    <row r="384" spans="1:9" x14ac:dyDescent="0.35">
      <c r="A384" s="1">
        <v>25</v>
      </c>
      <c r="B384" s="5">
        <v>43125.670833333301</v>
      </c>
      <c r="C384" s="1">
        <v>1651</v>
      </c>
      <c r="D384" s="1">
        <v>63.54</v>
      </c>
      <c r="E384" s="1">
        <v>34.630000000000003</v>
      </c>
      <c r="F384" s="1">
        <v>224.67179999999999</v>
      </c>
      <c r="G384" s="1">
        <v>224.58240000000001</v>
      </c>
      <c r="H384" s="7">
        <f t="shared" si="10"/>
        <v>1.9972222221986158</v>
      </c>
      <c r="I384" s="7">
        <f t="shared" si="11"/>
        <v>0.64724457573596816</v>
      </c>
    </row>
    <row r="385" spans="1:9" x14ac:dyDescent="0.35">
      <c r="A385" s="1">
        <v>25</v>
      </c>
      <c r="B385" s="5">
        <v>43126.388888888898</v>
      </c>
      <c r="C385" s="1">
        <v>2660</v>
      </c>
      <c r="D385" s="1">
        <v>70.69</v>
      </c>
      <c r="E385" s="1">
        <v>29.39</v>
      </c>
      <c r="F385" s="1">
        <v>224.58170000000001</v>
      </c>
      <c r="G385" s="1">
        <v>224.4494</v>
      </c>
      <c r="H385" s="7">
        <f t="shared" si="10"/>
        <v>2.7152777777955635</v>
      </c>
      <c r="I385" s="7">
        <f t="shared" si="11"/>
        <v>0.70633493205435649</v>
      </c>
    </row>
    <row r="386" spans="1:9" x14ac:dyDescent="0.35">
      <c r="A386" s="1">
        <v>25</v>
      </c>
      <c r="B386" s="5">
        <v>43127.291666666701</v>
      </c>
      <c r="C386" s="1">
        <v>2586</v>
      </c>
      <c r="D386" s="1">
        <v>72.62</v>
      </c>
      <c r="E386" s="1">
        <v>27.9</v>
      </c>
      <c r="F386" s="1">
        <v>224.45140000000001</v>
      </c>
      <c r="G386" s="1">
        <v>224.33019999999999</v>
      </c>
      <c r="H386" s="7">
        <f t="shared" si="10"/>
        <v>3.6180555555984029</v>
      </c>
      <c r="I386" s="7">
        <f t="shared" si="11"/>
        <v>0.72244329486669312</v>
      </c>
    </row>
    <row r="387" spans="1:9" x14ac:dyDescent="0.35">
      <c r="A387" s="1">
        <v>25</v>
      </c>
      <c r="B387" s="5">
        <v>43128.387499999997</v>
      </c>
      <c r="C387" s="1">
        <v>1390</v>
      </c>
      <c r="D387" s="1">
        <v>66.010000000000005</v>
      </c>
      <c r="E387" s="1">
        <v>33.71</v>
      </c>
      <c r="F387" s="1">
        <v>224.32980000000001</v>
      </c>
      <c r="G387" s="1">
        <v>224.2612</v>
      </c>
      <c r="H387" s="7">
        <f t="shared" ref="H387:H434" si="12">(B387-B$3)</f>
        <v>4.7138888888948713</v>
      </c>
      <c r="I387" s="7">
        <f t="shared" ref="I387:I434" si="13">IF(D387&gt;0,D387/(D387+E387),"")</f>
        <v>0.66195346971520264</v>
      </c>
    </row>
    <row r="388" spans="1:9" x14ac:dyDescent="0.35">
      <c r="A388" s="1">
        <v>25</v>
      </c>
      <c r="B388" s="5">
        <v>43129.2902777778</v>
      </c>
      <c r="C388" s="1">
        <v>788</v>
      </c>
      <c r="D388" s="1">
        <v>60.34</v>
      </c>
      <c r="E388" s="1">
        <v>37.36</v>
      </c>
      <c r="F388" s="1">
        <v>224.26169999999999</v>
      </c>
      <c r="G388" s="1">
        <v>224.22219999999999</v>
      </c>
      <c r="H388" s="7">
        <f t="shared" si="12"/>
        <v>5.6166666666977108</v>
      </c>
      <c r="I388" s="7">
        <f t="shared" si="13"/>
        <v>0.61760491299897646</v>
      </c>
    </row>
    <row r="389" spans="1:9" x14ac:dyDescent="0.35">
      <c r="A389" s="1">
        <v>25</v>
      </c>
      <c r="B389" s="5">
        <v>43131.323611111096</v>
      </c>
      <c r="C389" s="1">
        <v>1182</v>
      </c>
      <c r="D389" s="1">
        <v>62.4</v>
      </c>
      <c r="E389" s="1">
        <v>32.479999999999997</v>
      </c>
      <c r="F389" s="1">
        <v>224.22139999999999</v>
      </c>
      <c r="G389" s="1">
        <v>224.16569999999999</v>
      </c>
      <c r="H389" s="7">
        <f t="shared" si="12"/>
        <v>7.6499999999941792</v>
      </c>
      <c r="I389" s="7">
        <f t="shared" si="13"/>
        <v>0.65767284991568298</v>
      </c>
    </row>
    <row r="390" spans="1:9" x14ac:dyDescent="0.35">
      <c r="A390" s="1">
        <v>25</v>
      </c>
      <c r="B390" s="5">
        <v>43133.298611111102</v>
      </c>
      <c r="C390" s="1">
        <v>930</v>
      </c>
      <c r="D390" s="1">
        <v>64.06</v>
      </c>
      <c r="E390" s="1">
        <v>36.21</v>
      </c>
      <c r="F390" s="1">
        <v>224.1651</v>
      </c>
      <c r="G390" s="1">
        <v>224.12299999999999</v>
      </c>
      <c r="H390" s="7">
        <f t="shared" si="12"/>
        <v>9.625</v>
      </c>
      <c r="I390" s="7">
        <f t="shared" si="13"/>
        <v>0.63887503739902263</v>
      </c>
    </row>
    <row r="391" spans="1:9" x14ac:dyDescent="0.35">
      <c r="A391" s="1">
        <v>25</v>
      </c>
      <c r="B391" s="5">
        <v>43136.319444444402</v>
      </c>
      <c r="C391" s="1">
        <v>1036</v>
      </c>
      <c r="D391" s="1">
        <v>65.44</v>
      </c>
      <c r="E391" s="1">
        <v>35.01</v>
      </c>
      <c r="F391" s="1">
        <v>224.12039999999999</v>
      </c>
      <c r="G391" s="1">
        <v>224.07320000000001</v>
      </c>
      <c r="H391" s="7">
        <f t="shared" si="12"/>
        <v>12.645833333299379</v>
      </c>
      <c r="I391" s="7">
        <f t="shared" si="13"/>
        <v>0.65146839223494279</v>
      </c>
    </row>
    <row r="392" spans="1:9" x14ac:dyDescent="0.35">
      <c r="A392" s="1">
        <v>25</v>
      </c>
      <c r="B392" s="5">
        <v>43139.335416666698</v>
      </c>
      <c r="C392" s="1">
        <v>820</v>
      </c>
      <c r="D392" s="1">
        <v>62.43</v>
      </c>
      <c r="E392" s="1">
        <v>35.5</v>
      </c>
      <c r="F392" s="1">
        <v>224.07079999999999</v>
      </c>
      <c r="G392" s="1">
        <v>224.0352</v>
      </c>
      <c r="H392" s="7">
        <f t="shared" si="12"/>
        <v>15.661805555595492</v>
      </c>
      <c r="I392" s="7">
        <f t="shared" si="13"/>
        <v>0.63749617073419784</v>
      </c>
    </row>
    <row r="393" spans="1:9" x14ac:dyDescent="0.35">
      <c r="A393" s="1">
        <v>25</v>
      </c>
      <c r="B393" s="5">
        <v>43143.319444444402</v>
      </c>
      <c r="C393" s="1">
        <v>887</v>
      </c>
      <c r="D393" s="1">
        <v>63.12</v>
      </c>
      <c r="E393" s="1">
        <v>34.56</v>
      </c>
      <c r="F393" s="1">
        <v>224.03540000000001</v>
      </c>
      <c r="G393" s="1">
        <v>223.994</v>
      </c>
      <c r="H393" s="7">
        <f t="shared" si="12"/>
        <v>19.645833333299379</v>
      </c>
      <c r="I393" s="7">
        <f t="shared" si="13"/>
        <v>0.64619164619164615</v>
      </c>
    </row>
    <row r="394" spans="1:9" x14ac:dyDescent="0.35">
      <c r="A394" s="1">
        <v>25</v>
      </c>
      <c r="B394" s="5">
        <v>43147.702777777798</v>
      </c>
      <c r="C394" s="1">
        <v>784</v>
      </c>
      <c r="D394" s="1">
        <v>60.86</v>
      </c>
      <c r="E394" s="1">
        <v>35.18</v>
      </c>
      <c r="F394" s="1">
        <v>223.99279999999999</v>
      </c>
      <c r="G394" s="1">
        <v>223.95830000000001</v>
      </c>
      <c r="H394" s="7">
        <f t="shared" si="12"/>
        <v>24.029166666696256</v>
      </c>
      <c r="I394" s="7">
        <f t="shared" si="13"/>
        <v>0.63369429404414834</v>
      </c>
    </row>
    <row r="395" spans="1:9" x14ac:dyDescent="0.35">
      <c r="A395" s="1">
        <v>25</v>
      </c>
      <c r="B395" s="5">
        <v>43153.28125</v>
      </c>
      <c r="C395" s="1">
        <v>777</v>
      </c>
      <c r="D395" s="1">
        <v>61.93</v>
      </c>
      <c r="E395" s="1">
        <v>35.15</v>
      </c>
      <c r="F395" s="1">
        <v>223.9579</v>
      </c>
      <c r="G395" s="1">
        <v>223.92240000000001</v>
      </c>
      <c r="H395" s="7">
        <f t="shared" si="12"/>
        <v>29.607638888897782</v>
      </c>
      <c r="I395" s="7">
        <f t="shared" si="13"/>
        <v>0.63792748248866915</v>
      </c>
    </row>
    <row r="396" spans="1:9" x14ac:dyDescent="0.35">
      <c r="A396" s="1">
        <v>25</v>
      </c>
      <c r="B396" s="5">
        <v>43164.329861111102</v>
      </c>
      <c r="C396" s="1">
        <v>1008</v>
      </c>
      <c r="D396" s="1">
        <v>65.69</v>
      </c>
      <c r="E396" s="1">
        <v>32.770000000000003</v>
      </c>
      <c r="F396" s="1">
        <v>223.92</v>
      </c>
      <c r="G396" s="1">
        <v>223.874</v>
      </c>
      <c r="H396" s="7">
        <f t="shared" si="12"/>
        <v>40.65625</v>
      </c>
      <c r="I396" s="7">
        <f t="shared" si="13"/>
        <v>0.66717448710136085</v>
      </c>
    </row>
    <row r="397" spans="1:9" x14ac:dyDescent="0.35">
      <c r="A397" s="1">
        <v>25</v>
      </c>
      <c r="B397" s="5">
        <v>43185.638888888898</v>
      </c>
      <c r="C397" s="1">
        <v>1238</v>
      </c>
      <c r="D397" s="1">
        <v>66.849999999999994</v>
      </c>
      <c r="E397" s="1">
        <v>29.86</v>
      </c>
      <c r="F397" s="1">
        <v>223.87</v>
      </c>
      <c r="G397" s="1">
        <v>223.81610000000001</v>
      </c>
      <c r="H397" s="7">
        <f t="shared" si="12"/>
        <v>61.965277777795563</v>
      </c>
      <c r="I397" s="7">
        <f t="shared" si="13"/>
        <v>0.69124185709854202</v>
      </c>
    </row>
    <row r="398" spans="1:9" x14ac:dyDescent="0.35">
      <c r="A398" s="1">
        <v>25</v>
      </c>
      <c r="B398" s="5">
        <v>43207.336111111101</v>
      </c>
      <c r="C398" s="1">
        <v>964</v>
      </c>
      <c r="D398" s="1">
        <v>64.930000000000007</v>
      </c>
      <c r="E398" s="1">
        <v>34.26</v>
      </c>
      <c r="F398" s="1">
        <v>223.8091</v>
      </c>
      <c r="G398" s="1">
        <v>223.76220000000001</v>
      </c>
      <c r="H398" s="7">
        <f t="shared" si="12"/>
        <v>83.662499999998545</v>
      </c>
      <c r="I398" s="7">
        <f t="shared" si="13"/>
        <v>0.65460227845548957</v>
      </c>
    </row>
    <row r="399" spans="1:9" x14ac:dyDescent="0.35">
      <c r="A399" s="1">
        <v>26</v>
      </c>
      <c r="B399" s="5">
        <v>43123.673611111102</v>
      </c>
      <c r="C399" s="1">
        <v>0</v>
      </c>
      <c r="D399" s="1">
        <v>0</v>
      </c>
      <c r="E399" s="1">
        <v>0</v>
      </c>
      <c r="G399" s="1">
        <v>224.6858</v>
      </c>
      <c r="H399" s="7">
        <f t="shared" si="12"/>
        <v>0</v>
      </c>
      <c r="I399" s="7" t="str">
        <f t="shared" si="13"/>
        <v/>
      </c>
    </row>
    <row r="400" spans="1:9" x14ac:dyDescent="0.35">
      <c r="A400" s="1">
        <v>26</v>
      </c>
      <c r="B400" s="5">
        <v>43124.300694444399</v>
      </c>
      <c r="C400" s="1">
        <v>2361</v>
      </c>
      <c r="D400" s="1">
        <v>44.94</v>
      </c>
      <c r="E400" s="1">
        <v>16.43</v>
      </c>
      <c r="F400" s="1">
        <v>224.68299999999999</v>
      </c>
      <c r="G400" s="1">
        <v>224.5712</v>
      </c>
      <c r="H400" s="7">
        <f t="shared" si="12"/>
        <v>0.62708333329646848</v>
      </c>
      <c r="I400" s="7">
        <f t="shared" si="13"/>
        <v>0.73227961544728692</v>
      </c>
    </row>
    <row r="401" spans="1:9" x14ac:dyDescent="0.35">
      <c r="A401" s="1">
        <v>26</v>
      </c>
      <c r="B401" s="5">
        <v>43125.276388888902</v>
      </c>
      <c r="C401" s="1">
        <v>3655</v>
      </c>
      <c r="D401" s="1">
        <v>69.91</v>
      </c>
      <c r="E401" s="1">
        <v>23.05</v>
      </c>
      <c r="F401" s="1">
        <v>224.57239999999999</v>
      </c>
      <c r="G401" s="1">
        <v>224.39830000000001</v>
      </c>
      <c r="H401" s="7">
        <f t="shared" si="12"/>
        <v>1.602777777799929</v>
      </c>
      <c r="I401" s="7">
        <f t="shared" si="13"/>
        <v>0.75204388984509463</v>
      </c>
    </row>
    <row r="402" spans="1:9" x14ac:dyDescent="0.35">
      <c r="A402" s="1">
        <v>26</v>
      </c>
      <c r="B402" s="5">
        <v>43125.670833333301</v>
      </c>
      <c r="C402" s="1">
        <v>1614</v>
      </c>
      <c r="D402" s="1">
        <v>63.24</v>
      </c>
      <c r="E402" s="1">
        <v>35.97</v>
      </c>
      <c r="F402" s="1">
        <v>224.398</v>
      </c>
      <c r="G402" s="1">
        <v>224.3141</v>
      </c>
      <c r="H402" s="7">
        <f t="shared" si="12"/>
        <v>1.9972222221986158</v>
      </c>
      <c r="I402" s="7">
        <f t="shared" si="13"/>
        <v>0.63743574236468092</v>
      </c>
    </row>
    <row r="403" spans="1:9" x14ac:dyDescent="0.35">
      <c r="A403" s="1">
        <v>26</v>
      </c>
      <c r="B403" s="5">
        <v>43126.388888888898</v>
      </c>
      <c r="C403" s="1">
        <v>2625</v>
      </c>
      <c r="D403" s="1">
        <v>65.38</v>
      </c>
      <c r="E403" s="1">
        <v>28.95</v>
      </c>
      <c r="F403" s="1">
        <v>224.30959999999999</v>
      </c>
      <c r="G403" s="1">
        <v>224.18369999999999</v>
      </c>
      <c r="H403" s="7">
        <f t="shared" si="12"/>
        <v>2.7152777777955635</v>
      </c>
      <c r="I403" s="7">
        <f t="shared" si="13"/>
        <v>0.69309869606699881</v>
      </c>
    </row>
    <row r="404" spans="1:9" x14ac:dyDescent="0.35">
      <c r="A404" s="1">
        <v>26</v>
      </c>
      <c r="B404" s="5">
        <v>43127.291666666701</v>
      </c>
      <c r="C404" s="1">
        <v>2488</v>
      </c>
      <c r="D404" s="1">
        <v>72.12</v>
      </c>
      <c r="E404" s="1">
        <v>28.01</v>
      </c>
      <c r="F404" s="1">
        <v>224.18459999999999</v>
      </c>
      <c r="G404" s="1">
        <v>224.06890000000001</v>
      </c>
      <c r="H404" s="7">
        <f t="shared" si="12"/>
        <v>3.6180555555984029</v>
      </c>
      <c r="I404" s="7">
        <f t="shared" si="13"/>
        <v>0.72026365724558072</v>
      </c>
    </row>
    <row r="405" spans="1:9" x14ac:dyDescent="0.35">
      <c r="A405" s="1">
        <v>26</v>
      </c>
      <c r="B405" s="5">
        <v>43128.387499999997</v>
      </c>
      <c r="C405" s="1">
        <v>1360</v>
      </c>
      <c r="D405" s="1">
        <v>65.680000000000007</v>
      </c>
      <c r="E405" s="1">
        <v>32.75</v>
      </c>
      <c r="F405" s="1">
        <v>224.06880000000001</v>
      </c>
      <c r="G405" s="1">
        <v>224.00389999999999</v>
      </c>
      <c r="H405" s="7">
        <f t="shared" si="12"/>
        <v>4.7138888888948713</v>
      </c>
      <c r="I405" s="7">
        <f t="shared" si="13"/>
        <v>0.66727623691963833</v>
      </c>
    </row>
    <row r="406" spans="1:9" x14ac:dyDescent="0.35">
      <c r="A406" s="1">
        <v>26</v>
      </c>
      <c r="B406" s="5">
        <v>43129.2902777778</v>
      </c>
      <c r="C406" s="1">
        <v>770</v>
      </c>
      <c r="D406" s="1">
        <v>60.66</v>
      </c>
      <c r="E406" s="1">
        <v>37</v>
      </c>
      <c r="F406" s="1">
        <v>224.00319999999999</v>
      </c>
      <c r="G406" s="1">
        <v>223.9659</v>
      </c>
      <c r="H406" s="7">
        <f t="shared" si="12"/>
        <v>5.6166666666977108</v>
      </c>
      <c r="I406" s="7">
        <f t="shared" si="13"/>
        <v>0.62113454843334015</v>
      </c>
    </row>
    <row r="407" spans="1:9" x14ac:dyDescent="0.35">
      <c r="A407" s="1">
        <v>26</v>
      </c>
      <c r="B407" s="5">
        <v>43131.323611111096</v>
      </c>
      <c r="C407" s="1">
        <v>1153</v>
      </c>
      <c r="D407" s="1">
        <v>64.62</v>
      </c>
      <c r="E407" s="1">
        <v>33.76</v>
      </c>
      <c r="F407" s="1">
        <v>223.96610000000001</v>
      </c>
      <c r="G407" s="1">
        <v>223.91130000000001</v>
      </c>
      <c r="H407" s="7">
        <f t="shared" si="12"/>
        <v>7.6499999999941792</v>
      </c>
      <c r="I407" s="7">
        <f t="shared" si="13"/>
        <v>0.65684082130514343</v>
      </c>
    </row>
    <row r="408" spans="1:9" x14ac:dyDescent="0.35">
      <c r="A408" s="1">
        <v>26</v>
      </c>
      <c r="B408" s="5">
        <v>43133.298611111102</v>
      </c>
      <c r="C408" s="1">
        <v>877</v>
      </c>
      <c r="D408" s="1">
        <v>61.51</v>
      </c>
      <c r="E408" s="1">
        <v>35.5</v>
      </c>
      <c r="F408" s="1">
        <v>223.911</v>
      </c>
      <c r="G408" s="1">
        <v>223.86920000000001</v>
      </c>
      <c r="H408" s="7">
        <f t="shared" si="12"/>
        <v>9.625</v>
      </c>
      <c r="I408" s="7">
        <f t="shared" si="13"/>
        <v>0.63405834450056697</v>
      </c>
    </row>
    <row r="409" spans="1:9" x14ac:dyDescent="0.35">
      <c r="A409" s="1">
        <v>26</v>
      </c>
      <c r="B409" s="5">
        <v>43136.319444444402</v>
      </c>
      <c r="C409" s="1">
        <v>968</v>
      </c>
      <c r="D409" s="1">
        <v>64.78</v>
      </c>
      <c r="E409" s="1">
        <v>35.51</v>
      </c>
      <c r="F409" s="1">
        <v>223.8663</v>
      </c>
      <c r="G409" s="1">
        <v>223.82149999999999</v>
      </c>
      <c r="H409" s="7">
        <f t="shared" si="12"/>
        <v>12.645833333299379</v>
      </c>
      <c r="I409" s="7">
        <f t="shared" si="13"/>
        <v>0.645926812244491</v>
      </c>
    </row>
    <row r="410" spans="1:9" x14ac:dyDescent="0.35">
      <c r="A410" s="1">
        <v>26</v>
      </c>
      <c r="B410" s="5">
        <v>43139.335416666698</v>
      </c>
      <c r="C410" s="1">
        <v>800</v>
      </c>
      <c r="D410" s="1">
        <v>63.51</v>
      </c>
      <c r="E410" s="1">
        <v>36.479999999999997</v>
      </c>
      <c r="F410" s="1">
        <v>223.8203</v>
      </c>
      <c r="G410" s="1">
        <v>223.78479999999999</v>
      </c>
      <c r="H410" s="7">
        <f t="shared" si="12"/>
        <v>15.661805555595492</v>
      </c>
      <c r="I410" s="7">
        <f t="shared" si="13"/>
        <v>0.63516351635163515</v>
      </c>
    </row>
    <row r="411" spans="1:9" x14ac:dyDescent="0.35">
      <c r="A411" s="1">
        <v>26</v>
      </c>
      <c r="B411" s="5">
        <v>43143.319444444402</v>
      </c>
      <c r="C411" s="1">
        <v>838</v>
      </c>
      <c r="D411" s="1">
        <v>61.96</v>
      </c>
      <c r="E411" s="1">
        <v>34.86</v>
      </c>
      <c r="F411" s="1">
        <v>223.78579999999999</v>
      </c>
      <c r="G411" s="1">
        <v>223.7474</v>
      </c>
      <c r="H411" s="7">
        <f t="shared" si="12"/>
        <v>19.645833333299379</v>
      </c>
      <c r="I411" s="7">
        <f t="shared" si="13"/>
        <v>0.63995042346622599</v>
      </c>
    </row>
    <row r="412" spans="1:9" x14ac:dyDescent="0.35">
      <c r="A412" s="1">
        <v>26</v>
      </c>
      <c r="B412" s="5">
        <v>43147.702777777798</v>
      </c>
      <c r="C412" s="1">
        <v>768</v>
      </c>
      <c r="D412" s="1">
        <v>60.98</v>
      </c>
      <c r="E412" s="1">
        <v>35.44</v>
      </c>
      <c r="F412" s="1">
        <v>223.7458</v>
      </c>
      <c r="G412" s="1">
        <v>223.7098</v>
      </c>
      <c r="H412" s="7">
        <f t="shared" si="12"/>
        <v>24.029166666696256</v>
      </c>
      <c r="I412" s="7">
        <f t="shared" si="13"/>
        <v>0.63244140219871403</v>
      </c>
    </row>
    <row r="413" spans="1:9" x14ac:dyDescent="0.35">
      <c r="A413" s="1">
        <v>26</v>
      </c>
      <c r="B413" s="5">
        <v>43153.28125</v>
      </c>
      <c r="C413" s="1">
        <v>744</v>
      </c>
      <c r="D413" s="1">
        <v>60.2</v>
      </c>
      <c r="E413" s="1">
        <v>34.76</v>
      </c>
      <c r="F413" s="1">
        <v>223.709</v>
      </c>
      <c r="G413" s="1">
        <v>223.67500000000001</v>
      </c>
      <c r="H413" s="7">
        <f t="shared" si="12"/>
        <v>29.607638888897782</v>
      </c>
      <c r="I413" s="7">
        <f t="shared" si="13"/>
        <v>0.63395113732097719</v>
      </c>
    </row>
    <row r="414" spans="1:9" x14ac:dyDescent="0.35">
      <c r="A414" s="1">
        <v>26</v>
      </c>
      <c r="B414" s="5">
        <v>43164.329861111102</v>
      </c>
      <c r="C414" s="1">
        <v>1018</v>
      </c>
      <c r="D414" s="1">
        <v>66.05</v>
      </c>
      <c r="E414" s="1">
        <v>32.58</v>
      </c>
      <c r="F414" s="1">
        <v>223.673</v>
      </c>
      <c r="G414" s="1">
        <v>223.62870000000001</v>
      </c>
      <c r="H414" s="7">
        <f t="shared" si="12"/>
        <v>40.65625</v>
      </c>
      <c r="I414" s="7">
        <f t="shared" si="13"/>
        <v>0.66967454121464054</v>
      </c>
    </row>
    <row r="415" spans="1:9" x14ac:dyDescent="0.35">
      <c r="A415" s="1">
        <v>26</v>
      </c>
      <c r="B415" s="5">
        <v>43185.638888888898</v>
      </c>
      <c r="C415" s="1">
        <v>1240</v>
      </c>
      <c r="D415" s="1">
        <v>67.11</v>
      </c>
      <c r="E415" s="1">
        <v>29.27</v>
      </c>
      <c r="F415" s="1">
        <v>223.62559999999999</v>
      </c>
      <c r="G415" s="1">
        <v>223.5712</v>
      </c>
      <c r="H415" s="7">
        <f t="shared" si="12"/>
        <v>61.965277777795563</v>
      </c>
      <c r="I415" s="7">
        <f t="shared" si="13"/>
        <v>0.69630628761153768</v>
      </c>
    </row>
    <row r="416" spans="1:9" x14ac:dyDescent="0.35">
      <c r="A416" s="1">
        <v>26</v>
      </c>
      <c r="B416" s="5">
        <v>43207.336111111101</v>
      </c>
      <c r="C416" s="1">
        <v>978</v>
      </c>
      <c r="D416" s="1">
        <v>64.56</v>
      </c>
      <c r="E416" s="1">
        <v>33.94</v>
      </c>
      <c r="F416" s="1">
        <v>223.56569999999999</v>
      </c>
      <c r="G416" s="1">
        <v>223.51820000000001</v>
      </c>
      <c r="H416" s="7">
        <f t="shared" si="12"/>
        <v>83.662499999998545</v>
      </c>
      <c r="I416" s="7">
        <f t="shared" si="13"/>
        <v>0.65543147208121832</v>
      </c>
    </row>
    <row r="417" spans="1:9" x14ac:dyDescent="0.35">
      <c r="A417" s="1">
        <v>27</v>
      </c>
      <c r="B417" s="5">
        <v>43123.673611111102</v>
      </c>
      <c r="C417" s="1">
        <v>0</v>
      </c>
      <c r="D417" s="1">
        <v>0</v>
      </c>
      <c r="E417" s="1">
        <v>0</v>
      </c>
      <c r="G417" s="1">
        <v>225.62270000000001</v>
      </c>
      <c r="H417" s="7">
        <f t="shared" si="12"/>
        <v>0</v>
      </c>
      <c r="I417" s="7" t="str">
        <f t="shared" si="13"/>
        <v/>
      </c>
    </row>
    <row r="418" spans="1:9" x14ac:dyDescent="0.35">
      <c r="A418" s="1">
        <v>27</v>
      </c>
      <c r="B418" s="5">
        <v>43124.300694444399</v>
      </c>
      <c r="C418" s="1">
        <v>2292</v>
      </c>
      <c r="D418" s="1">
        <v>42.85</v>
      </c>
      <c r="E418" s="1">
        <v>16.54</v>
      </c>
      <c r="F418" s="1">
        <v>225.62049999999999</v>
      </c>
      <c r="G418" s="1">
        <v>225.50579999999999</v>
      </c>
      <c r="H418" s="7">
        <f t="shared" si="12"/>
        <v>0.62708333329646848</v>
      </c>
      <c r="I418" s="7">
        <f t="shared" si="13"/>
        <v>0.72150193635292137</v>
      </c>
    </row>
    <row r="419" spans="1:9" x14ac:dyDescent="0.35">
      <c r="A419" s="1">
        <v>27</v>
      </c>
      <c r="B419" s="5">
        <v>43125.276388888902</v>
      </c>
      <c r="C419" s="1">
        <v>3465</v>
      </c>
      <c r="D419" s="1">
        <v>70.62</v>
      </c>
      <c r="E419" s="1">
        <v>24.05</v>
      </c>
      <c r="F419" s="1">
        <v>225.5059</v>
      </c>
      <c r="G419" s="1">
        <v>225.3365</v>
      </c>
      <c r="H419" s="7">
        <f t="shared" si="12"/>
        <v>1.602777777799929</v>
      </c>
      <c r="I419" s="7">
        <f t="shared" si="13"/>
        <v>0.74595964930812297</v>
      </c>
    </row>
    <row r="420" spans="1:9" x14ac:dyDescent="0.35">
      <c r="A420" s="1">
        <v>27</v>
      </c>
      <c r="B420" s="5">
        <v>43125.670833333301</v>
      </c>
      <c r="C420" s="1">
        <v>1544</v>
      </c>
      <c r="D420" s="1">
        <v>61.42</v>
      </c>
      <c r="E420" s="1">
        <v>35.19</v>
      </c>
      <c r="F420" s="1">
        <v>225.33690000000001</v>
      </c>
      <c r="G420" s="1">
        <v>225.25299999999999</v>
      </c>
      <c r="H420" s="7">
        <f t="shared" si="12"/>
        <v>1.9972222221986158</v>
      </c>
      <c r="I420" s="7">
        <f t="shared" si="13"/>
        <v>0.63575199254735537</v>
      </c>
    </row>
    <row r="421" spans="1:9" x14ac:dyDescent="0.35">
      <c r="A421" s="1">
        <v>27</v>
      </c>
      <c r="B421" s="5">
        <v>43126.388888888898</v>
      </c>
      <c r="C421" s="1">
        <v>2460</v>
      </c>
      <c r="D421" s="1">
        <v>71.03</v>
      </c>
      <c r="E421" s="1">
        <v>29.33</v>
      </c>
      <c r="F421" s="1">
        <v>225.24760000000001</v>
      </c>
      <c r="G421" s="1">
        <v>225.12479999999999</v>
      </c>
      <c r="H421" s="7">
        <f t="shared" si="12"/>
        <v>2.7152777777955635</v>
      </c>
      <c r="I421" s="7">
        <f t="shared" si="13"/>
        <v>0.70775209246711834</v>
      </c>
    </row>
    <row r="422" spans="1:9" x14ac:dyDescent="0.35">
      <c r="A422" s="1">
        <v>27</v>
      </c>
      <c r="B422" s="5">
        <v>43127.291666666701</v>
      </c>
      <c r="C422" s="1">
        <v>2454</v>
      </c>
      <c r="D422" s="1">
        <v>72.56</v>
      </c>
      <c r="E422" s="1">
        <v>27.64</v>
      </c>
      <c r="F422" s="1">
        <v>225.12360000000001</v>
      </c>
      <c r="G422" s="1">
        <v>225.0043</v>
      </c>
      <c r="H422" s="7">
        <f t="shared" si="12"/>
        <v>3.6180555555984029</v>
      </c>
      <c r="I422" s="7">
        <f t="shared" si="13"/>
        <v>0.72415169660678647</v>
      </c>
    </row>
    <row r="423" spans="1:9" x14ac:dyDescent="0.35">
      <c r="A423" s="1">
        <v>27</v>
      </c>
      <c r="B423" s="5">
        <v>43128.387499999997</v>
      </c>
      <c r="C423" s="1">
        <v>1420</v>
      </c>
      <c r="D423" s="1">
        <v>66.39</v>
      </c>
      <c r="E423" s="1">
        <v>31.85</v>
      </c>
      <c r="F423" s="1">
        <v>225.005</v>
      </c>
      <c r="G423" s="1">
        <v>224.93549999999999</v>
      </c>
      <c r="H423" s="7">
        <f t="shared" si="12"/>
        <v>4.7138888888948713</v>
      </c>
      <c r="I423" s="7">
        <f t="shared" si="13"/>
        <v>0.67579397394136798</v>
      </c>
    </row>
    <row r="424" spans="1:9" x14ac:dyDescent="0.35">
      <c r="A424" s="1">
        <v>27</v>
      </c>
      <c r="B424" s="5">
        <v>43129.2902777778</v>
      </c>
      <c r="C424" s="1">
        <v>754</v>
      </c>
      <c r="D424" s="1">
        <v>60.06</v>
      </c>
      <c r="E424" s="1">
        <v>35.97</v>
      </c>
      <c r="F424" s="1">
        <v>224.9342</v>
      </c>
      <c r="G424" s="1">
        <v>224.89689999999999</v>
      </c>
      <c r="H424" s="7">
        <f t="shared" si="12"/>
        <v>5.6166666666977108</v>
      </c>
      <c r="I424" s="7">
        <f t="shared" si="13"/>
        <v>0.62542955326460481</v>
      </c>
    </row>
    <row r="425" spans="1:9" x14ac:dyDescent="0.35">
      <c r="A425" s="1">
        <v>27</v>
      </c>
      <c r="B425" s="5">
        <v>43131.323611111096</v>
      </c>
      <c r="C425" s="1">
        <v>1142</v>
      </c>
      <c r="D425" s="1">
        <v>63.42</v>
      </c>
      <c r="E425" s="1">
        <v>32.78</v>
      </c>
      <c r="F425" s="1">
        <v>224.8964</v>
      </c>
      <c r="G425" s="1">
        <v>224.83779999999999</v>
      </c>
      <c r="H425" s="7">
        <f t="shared" si="12"/>
        <v>7.6499999999941792</v>
      </c>
      <c r="I425" s="7">
        <f t="shared" si="13"/>
        <v>0.6592515592515592</v>
      </c>
    </row>
    <row r="426" spans="1:9" x14ac:dyDescent="0.35">
      <c r="A426" s="1">
        <v>27</v>
      </c>
      <c r="B426" s="5">
        <v>43133.298611111102</v>
      </c>
      <c r="C426" s="1">
        <v>852</v>
      </c>
      <c r="D426" s="1">
        <v>63.55</v>
      </c>
      <c r="E426" s="1">
        <v>36.6</v>
      </c>
      <c r="F426" s="1">
        <v>224.83799999999999</v>
      </c>
      <c r="G426" s="1">
        <v>224.7954</v>
      </c>
      <c r="H426" s="7">
        <f t="shared" si="12"/>
        <v>9.625</v>
      </c>
      <c r="I426" s="7">
        <f t="shared" si="13"/>
        <v>0.63454817773339989</v>
      </c>
    </row>
    <row r="427" spans="1:9" x14ac:dyDescent="0.35">
      <c r="A427" s="1">
        <v>27</v>
      </c>
      <c r="B427" s="5">
        <v>43136.319444444402</v>
      </c>
      <c r="C427" s="1">
        <v>927</v>
      </c>
      <c r="D427" s="1">
        <v>64.569999999999993</v>
      </c>
      <c r="E427" s="1">
        <v>35.85</v>
      </c>
      <c r="F427" s="1">
        <v>224.79329999999999</v>
      </c>
      <c r="G427" s="1">
        <v>224.7465</v>
      </c>
      <c r="H427" s="7">
        <f t="shared" si="12"/>
        <v>12.645833333299379</v>
      </c>
      <c r="I427" s="7">
        <f t="shared" si="13"/>
        <v>0.6429994025094603</v>
      </c>
    </row>
    <row r="428" spans="1:9" x14ac:dyDescent="0.35">
      <c r="A428" s="1">
        <v>27</v>
      </c>
      <c r="B428" s="5">
        <v>43139.335416666698</v>
      </c>
      <c r="C428" s="1">
        <v>736</v>
      </c>
      <c r="D428" s="1">
        <v>61.36</v>
      </c>
      <c r="E428" s="1">
        <v>35.71</v>
      </c>
      <c r="F428" s="1">
        <v>224.74610000000001</v>
      </c>
      <c r="G428" s="1">
        <v>224.7114</v>
      </c>
      <c r="H428" s="7">
        <f t="shared" si="12"/>
        <v>15.661805555595492</v>
      </c>
      <c r="I428" s="7">
        <f t="shared" si="13"/>
        <v>0.6321211496857938</v>
      </c>
    </row>
    <row r="429" spans="1:9" x14ac:dyDescent="0.35">
      <c r="A429" s="1">
        <v>27</v>
      </c>
      <c r="B429" s="5">
        <v>43143.319444444402</v>
      </c>
      <c r="C429" s="1">
        <v>792</v>
      </c>
      <c r="D429" s="1">
        <v>62.76</v>
      </c>
      <c r="E429" s="1">
        <v>35.65</v>
      </c>
      <c r="F429" s="1">
        <v>224.71190000000001</v>
      </c>
      <c r="G429" s="1">
        <v>224.6756</v>
      </c>
      <c r="H429" s="7">
        <f t="shared" si="12"/>
        <v>19.645833333299379</v>
      </c>
      <c r="I429" s="7">
        <f t="shared" si="13"/>
        <v>0.637740067066355</v>
      </c>
    </row>
    <row r="430" spans="1:9" x14ac:dyDescent="0.35">
      <c r="A430" s="1">
        <v>27</v>
      </c>
      <c r="B430" s="5">
        <v>43147.702777777798</v>
      </c>
      <c r="C430" s="1">
        <v>736</v>
      </c>
      <c r="D430" s="1">
        <v>61.96</v>
      </c>
      <c r="E430" s="1">
        <v>36.07</v>
      </c>
      <c r="F430" s="1">
        <v>224.6748</v>
      </c>
      <c r="G430" s="1">
        <v>224.63800000000001</v>
      </c>
      <c r="H430" s="7">
        <f t="shared" si="12"/>
        <v>24.029166666696256</v>
      </c>
      <c r="I430" s="7">
        <f t="shared" si="13"/>
        <v>0.6320514128328063</v>
      </c>
    </row>
    <row r="431" spans="1:9" x14ac:dyDescent="0.35">
      <c r="A431" s="1">
        <v>27</v>
      </c>
      <c r="B431" s="5">
        <v>43153.28125</v>
      </c>
      <c r="C431" s="1">
        <v>722</v>
      </c>
      <c r="D431" s="1">
        <v>61.87</v>
      </c>
      <c r="E431" s="1">
        <v>35.75</v>
      </c>
      <c r="F431" s="1">
        <v>224.63589999999999</v>
      </c>
      <c r="G431" s="1">
        <v>224.6037</v>
      </c>
      <c r="H431" s="7">
        <f t="shared" si="12"/>
        <v>29.607638888897782</v>
      </c>
      <c r="I431" s="7">
        <f t="shared" si="13"/>
        <v>0.63378406064331072</v>
      </c>
    </row>
    <row r="432" spans="1:9" x14ac:dyDescent="0.35">
      <c r="A432" s="1">
        <v>27</v>
      </c>
      <c r="B432" s="5">
        <v>43164.329861111102</v>
      </c>
      <c r="C432" s="1">
        <v>976</v>
      </c>
      <c r="D432" s="1">
        <v>65.260000000000005</v>
      </c>
      <c r="E432" s="1">
        <v>32.18</v>
      </c>
      <c r="F432" s="1">
        <v>224.60210000000001</v>
      </c>
      <c r="G432" s="1">
        <v>224.55410000000001</v>
      </c>
      <c r="H432" s="7">
        <f t="shared" si="12"/>
        <v>40.65625</v>
      </c>
      <c r="I432" s="7">
        <f t="shared" si="13"/>
        <v>0.66974548440065684</v>
      </c>
    </row>
    <row r="433" spans="1:9" x14ac:dyDescent="0.35">
      <c r="A433" s="1">
        <v>27</v>
      </c>
      <c r="B433" s="5">
        <v>43185.638888888898</v>
      </c>
      <c r="C433" s="1">
        <v>1194</v>
      </c>
      <c r="D433" s="1">
        <v>64.97</v>
      </c>
      <c r="E433" s="1">
        <v>29.32</v>
      </c>
      <c r="F433" s="1">
        <v>224.5521</v>
      </c>
      <c r="G433" s="1">
        <v>224.4913</v>
      </c>
      <c r="H433" s="7">
        <f t="shared" si="12"/>
        <v>61.965277777795563</v>
      </c>
      <c r="I433" s="7">
        <f t="shared" si="13"/>
        <v>0.68904443737405885</v>
      </c>
    </row>
    <row r="434" spans="1:9" x14ac:dyDescent="0.35">
      <c r="A434" s="1">
        <v>27</v>
      </c>
      <c r="B434" s="5">
        <v>43207.336111111101</v>
      </c>
      <c r="C434" s="1">
        <v>948</v>
      </c>
      <c r="D434" s="1">
        <v>63.11</v>
      </c>
      <c r="E434" s="1">
        <v>33.36</v>
      </c>
      <c r="F434" s="1">
        <v>224.48519999999999</v>
      </c>
      <c r="G434" s="1">
        <v>224.4385</v>
      </c>
      <c r="H434" s="7">
        <f t="shared" si="12"/>
        <v>83.662499999998545</v>
      </c>
      <c r="I434" s="7">
        <f t="shared" si="13"/>
        <v>0.65419301337203273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8"/>
  <sheetViews>
    <sheetView zoomScaleNormal="100" workbookViewId="0">
      <selection activeCell="B9" sqref="B9"/>
    </sheetView>
  </sheetViews>
  <sheetFormatPr defaultRowHeight="12.75" x14ac:dyDescent="0.35"/>
  <cols>
    <col min="1" max="1" width="11.53125"/>
    <col min="2" max="2" width="86.3984375" customWidth="1"/>
    <col min="3" max="1025" width="11.53125"/>
  </cols>
  <sheetData>
    <row r="2" spans="2:2" ht="38.25" x14ac:dyDescent="0.35">
      <c r="B2" s="8" t="s">
        <v>45</v>
      </c>
    </row>
    <row r="4" spans="2:2" x14ac:dyDescent="0.35">
      <c r="B4" t="s">
        <v>46</v>
      </c>
    </row>
    <row r="5" spans="2:2" x14ac:dyDescent="0.35">
      <c r="B5" t="s">
        <v>47</v>
      </c>
    </row>
    <row r="6" spans="2:2" x14ac:dyDescent="0.35">
      <c r="B6" t="s">
        <v>48</v>
      </c>
    </row>
    <row r="7" spans="2:2" x14ac:dyDescent="0.35">
      <c r="B7" t="s">
        <v>49</v>
      </c>
    </row>
    <row r="8" spans="2:2" x14ac:dyDescent="0.35">
      <c r="B8" t="s">
        <v>50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2405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Setup</vt:lpstr>
      <vt:lpstr>Biogas</vt:lpstr>
      <vt:lpstr>Read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Sasha Hafner</dc:creator>
  <dc:description/>
  <cp:lastModifiedBy>Sasha D. Hafner</cp:lastModifiedBy>
  <cp:revision>95</cp:revision>
  <dcterms:created xsi:type="dcterms:W3CDTF">2018-01-04T21:51:47Z</dcterms:created>
  <dcterms:modified xsi:type="dcterms:W3CDTF">2019-08-06T09:59:06Z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