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<sst xmlns="http://schemas.openxmlformats.org/spreadsheetml/2006/main" count="60" uniqueCount="12">
  <si>
    <t xml:space="preserve">Lab</t>
  </si>
  <si>
    <t xml:space="preserve">Substrate</t>
  </si>
  <si>
    <t xml:space="preserve">TS (%)</t>
  </si>
  <si>
    <t xml:space="preserve">VS (%)</t>
  </si>
  <si>
    <t xml:space="preserve">VS (g/kg)</t>
  </si>
  <si>
    <t xml:space="preserve">Mean VS (g/kg)</t>
  </si>
  <si>
    <t xml:space="preserve">AU</t>
  </si>
  <si>
    <t xml:space="preserve">CEL</t>
  </si>
  <si>
    <t xml:space="preserve">DBFZ</t>
  </si>
  <si>
    <t xml:space="preserve">TUM</t>
  </si>
  <si>
    <t xml:space="preserve">SC</t>
  </si>
  <si>
    <t xml:space="preserve">SD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</si>
</sst>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H13" activeCellId="0" sqref="H13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4.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98.9153983458462</v>
      </c>
      <c r="D2" s="0" t="n">
        <v>99.9944899786487</v>
      </c>
      <c r="E2" s="1" t="n">
        <f aca="false">C2*D2/10000</f>
        <v>0.989099480862776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n">
        <v>98.9102650343064</v>
      </c>
      <c r="D3" s="0" t="n">
        <v>99.9924434772095</v>
      </c>
      <c r="E3" s="1" t="n">
        <f aca="false">C3*D3/10000</f>
        <v>0.989027908575869</v>
      </c>
    </row>
    <row r="4" customFormat="false" ht="12.8" hidden="false" customHeight="false" outlineLevel="0" collapsed="false">
      <c r="A4" s="0" t="s">
        <v>6</v>
      </c>
      <c r="B4" s="0" t="s">
        <v>7</v>
      </c>
      <c r="C4" s="0" t="n">
        <v>98.9495336494676</v>
      </c>
      <c r="D4" s="0" t="n">
        <v>99.9952393798498</v>
      </c>
      <c r="E4" s="1" t="n">
        <f aca="false">C4*D4/10000</f>
        <v>0.989448230380302</v>
      </c>
    </row>
    <row r="5" customFormat="false" ht="12.8" hidden="false" customHeight="false" outlineLevel="0" collapsed="false">
      <c r="A5" s="0" t="s">
        <v>8</v>
      </c>
      <c r="B5" s="0" t="s">
        <v>7</v>
      </c>
      <c r="C5" s="0" t="n">
        <v>98.3663824103567</v>
      </c>
      <c r="D5" s="0" t="n">
        <v>100.470022978901</v>
      </c>
      <c r="E5" s="1" t="n">
        <f aca="false">C5*D5/10000</f>
        <v>0.988287270111992</v>
      </c>
    </row>
    <row r="6" customFormat="false" ht="12.8" hidden="false" customHeight="false" outlineLevel="0" collapsed="false">
      <c r="A6" s="0" t="s">
        <v>8</v>
      </c>
      <c r="B6" s="0" t="s">
        <v>7</v>
      </c>
      <c r="C6" s="0" t="n">
        <v>98.596869940637</v>
      </c>
      <c r="D6" s="0" t="n">
        <v>100.525451559934</v>
      </c>
      <c r="E6" s="1" t="n">
        <f aca="false">C6*D6/10000</f>
        <v>0.991149487317864</v>
      </c>
    </row>
    <row r="7" customFormat="false" ht="12.8" hidden="false" customHeight="false" outlineLevel="0" collapsed="false">
      <c r="A7" s="0" t="s">
        <v>8</v>
      </c>
      <c r="B7" s="0" t="s">
        <v>7</v>
      </c>
      <c r="C7" s="0" t="n">
        <v>98.545666084933</v>
      </c>
      <c r="D7" s="0" t="n">
        <v>100.56080283353</v>
      </c>
      <c r="E7" s="1" t="n">
        <f aca="false">C7*D7/10000</f>
        <v>0.990983129726586</v>
      </c>
    </row>
    <row r="8" customFormat="false" ht="12.8" hidden="false" customHeight="false" outlineLevel="0" collapsed="false">
      <c r="A8" s="0" t="s">
        <v>9</v>
      </c>
      <c r="B8" s="0" t="s">
        <v>7</v>
      </c>
      <c r="C8" s="0" t="n">
        <v>100</v>
      </c>
      <c r="D8" s="0" t="n">
        <v>100</v>
      </c>
      <c r="E8" s="1" t="n">
        <f aca="false">C8*D8/10000</f>
        <v>1</v>
      </c>
    </row>
    <row r="9" customFormat="false" ht="12.8" hidden="false" customHeight="false" outlineLevel="0" collapsed="false">
      <c r="A9" s="0" t="s">
        <v>9</v>
      </c>
      <c r="B9" s="0" t="s">
        <v>7</v>
      </c>
      <c r="C9" s="0" t="n">
        <v>100</v>
      </c>
      <c r="D9" s="0" t="n">
        <v>100</v>
      </c>
      <c r="E9" s="1" t="n">
        <f aca="false">C9*D9/10000</f>
        <v>1</v>
      </c>
    </row>
    <row r="10" customFormat="false" ht="12.8" hidden="false" customHeight="false" outlineLevel="0" collapsed="false">
      <c r="A10" s="0" t="s">
        <v>9</v>
      </c>
      <c r="B10" s="0" t="s">
        <v>7</v>
      </c>
      <c r="C10" s="0" t="n">
        <v>100</v>
      </c>
      <c r="D10" s="0" t="n">
        <v>100</v>
      </c>
      <c r="E10" s="1" t="n">
        <f aca="false">C10*D10/10000</f>
        <v>1</v>
      </c>
      <c r="F10" s="1" t="n">
        <f aca="false">AVERAGE(E2:E10)</f>
        <v>0.993110611886154</v>
      </c>
    </row>
    <row r="11" customFormat="false" ht="12.8" hidden="false" customHeight="false" outlineLevel="0" collapsed="false">
      <c r="A11" s="0" t="s">
        <v>6</v>
      </c>
      <c r="B11" s="0" t="s">
        <v>10</v>
      </c>
      <c r="C11" s="0" t="n">
        <v>90.944082860942</v>
      </c>
      <c r="D11" s="0" t="n">
        <v>87.8209567782482</v>
      </c>
      <c r="E11" s="1" t="n">
        <f aca="false">C11*D11/10000</f>
        <v>0.798679637016821</v>
      </c>
    </row>
    <row r="12" customFormat="false" ht="12.8" hidden="false" customHeight="false" outlineLevel="0" collapsed="false">
      <c r="A12" s="0" t="s">
        <v>6</v>
      </c>
      <c r="B12" s="0" t="s">
        <v>10</v>
      </c>
      <c r="C12" s="0" t="n">
        <v>90.9602986087545</v>
      </c>
      <c r="D12" s="0" t="n">
        <v>88.7637096172498</v>
      </c>
      <c r="E12" s="1" t="n">
        <f aca="false">C12*D12/10000</f>
        <v>0.807397353240582</v>
      </c>
    </row>
    <row r="13" customFormat="false" ht="12.8" hidden="false" customHeight="false" outlineLevel="0" collapsed="false">
      <c r="A13" s="0" t="s">
        <v>6</v>
      </c>
      <c r="B13" s="0" t="s">
        <v>10</v>
      </c>
      <c r="C13" s="0" t="n">
        <v>90.8247293399656</v>
      </c>
      <c r="D13" s="0" t="n">
        <v>88.1259204712813</v>
      </c>
      <c r="E13" s="1" t="n">
        <f aca="false">C13*D13/10000</f>
        <v>0.800401287463946</v>
      </c>
    </row>
    <row r="14" customFormat="false" ht="12.8" hidden="false" customHeight="false" outlineLevel="0" collapsed="false">
      <c r="A14" s="0" t="s">
        <v>8</v>
      </c>
      <c r="B14" s="0" t="s">
        <v>10</v>
      </c>
      <c r="C14" s="0" t="n">
        <v>91.4633649655847</v>
      </c>
      <c r="D14" s="0" t="n">
        <v>87.6920336643363</v>
      </c>
      <c r="E14" s="1" t="n">
        <f aca="false">C14*D14/10000</f>
        <v>0.802060847961553</v>
      </c>
    </row>
    <row r="15" customFormat="false" ht="12.8" hidden="false" customHeight="false" outlineLevel="0" collapsed="false">
      <c r="A15" s="0" t="s">
        <v>8</v>
      </c>
      <c r="B15" s="0" t="s">
        <v>10</v>
      </c>
      <c r="C15" s="0" t="n">
        <v>91.7155280321498</v>
      </c>
      <c r="D15" s="0" t="n">
        <v>88.1478288977482</v>
      </c>
      <c r="E15" s="1" t="n">
        <f aca="false">C15*D15/10000</f>
        <v>0.808452467224456</v>
      </c>
    </row>
    <row r="16" customFormat="false" ht="12.8" hidden="false" customHeight="false" outlineLevel="0" collapsed="false">
      <c r="A16" s="0" t="s">
        <v>8</v>
      </c>
      <c r="B16" s="0" t="s">
        <v>10</v>
      </c>
      <c r="C16" s="0" t="n">
        <v>92.0361221084317</v>
      </c>
      <c r="D16" s="0" t="n">
        <v>88.7482669131502</v>
      </c>
      <c r="E16" s="1" t="n">
        <f aca="false">C16*D16/10000</f>
        <v>0.816804633053038</v>
      </c>
    </row>
    <row r="17" customFormat="false" ht="12.8" hidden="false" customHeight="false" outlineLevel="0" collapsed="false">
      <c r="A17" s="0" t="s">
        <v>9</v>
      </c>
      <c r="B17" s="0" t="s">
        <v>10</v>
      </c>
      <c r="C17" s="0" t="n">
        <v>93.6475409836065</v>
      </c>
      <c r="D17" s="0" t="n">
        <v>88.4026258205689</v>
      </c>
      <c r="E17" s="1" t="n">
        <f aca="false">C17*D17/10000</f>
        <v>0.827868852459016</v>
      </c>
    </row>
    <row r="18" customFormat="false" ht="12.8" hidden="false" customHeight="false" outlineLevel="0" collapsed="false">
      <c r="A18" s="0" t="s">
        <v>9</v>
      </c>
      <c r="B18" s="0" t="s">
        <v>10</v>
      </c>
      <c r="C18" s="0" t="n">
        <v>93.7759336099586</v>
      </c>
      <c r="D18" s="0" t="n">
        <v>88.9380530973451</v>
      </c>
      <c r="E18" s="1" t="n">
        <f aca="false">C18*D18/10000</f>
        <v>0.83402489626556</v>
      </c>
    </row>
    <row r="19" customFormat="false" ht="12.8" hidden="false" customHeight="false" outlineLevel="0" collapsed="false">
      <c r="A19" s="0" t="s">
        <v>9</v>
      </c>
      <c r="B19" s="0" t="s">
        <v>10</v>
      </c>
      <c r="C19" s="0" t="n">
        <v>93.7275985663083</v>
      </c>
      <c r="D19" s="0" t="n">
        <v>88.1453154875716</v>
      </c>
      <c r="E19" s="1" t="n">
        <f aca="false">C19*D19/10000</f>
        <v>0.826164874551971</v>
      </c>
      <c r="F19" s="1" t="n">
        <f aca="false">AVERAGE(E11:E19)</f>
        <v>0.813539427692994</v>
      </c>
    </row>
    <row r="20" customFormat="false" ht="12.8" hidden="false" customHeight="false" outlineLevel="0" collapsed="false">
      <c r="A20" s="0" t="s">
        <v>6</v>
      </c>
      <c r="B20" s="0" t="s">
        <v>11</v>
      </c>
      <c r="C20" s="0" t="n">
        <v>91.6934644850091</v>
      </c>
      <c r="D20" s="0" t="n">
        <v>93.8497640475515</v>
      </c>
      <c r="E20" s="1" t="n">
        <f aca="false">C20*D20/10000</f>
        <v>0.860541000662065</v>
      </c>
    </row>
    <row r="21" customFormat="false" ht="12.8" hidden="false" customHeight="false" outlineLevel="0" collapsed="false">
      <c r="A21" s="0" t="s">
        <v>6</v>
      </c>
      <c r="B21" s="0" t="s">
        <v>11</v>
      </c>
      <c r="C21" s="0" t="n">
        <v>91.731359018593</v>
      </c>
      <c r="D21" s="0" t="n">
        <v>93.882721692569</v>
      </c>
      <c r="E21" s="1" t="n">
        <f aca="false">C21*D21/10000</f>
        <v>0.86119896492237</v>
      </c>
    </row>
    <row r="22" customFormat="false" ht="12.8" hidden="false" customHeight="false" outlineLevel="0" collapsed="false">
      <c r="A22" s="0" t="s">
        <v>6</v>
      </c>
      <c r="B22" s="0" t="s">
        <v>11</v>
      </c>
      <c r="C22" s="0" t="n">
        <v>91.7441860465117</v>
      </c>
      <c r="D22" s="0" t="n">
        <v>93.9262904147718</v>
      </c>
      <c r="E22" s="1" t="n">
        <f aca="false">C22*D22/10000</f>
        <v>0.861719106247151</v>
      </c>
    </row>
    <row r="23" customFormat="false" ht="12.8" hidden="false" customHeight="false" outlineLevel="0" collapsed="false">
      <c r="A23" s="0" t="s">
        <v>8</v>
      </c>
      <c r="B23" s="0" t="s">
        <v>11</v>
      </c>
      <c r="C23" s="0" t="n">
        <v>94.1698187035348</v>
      </c>
      <c r="D23" s="0" t="n">
        <v>94.7229916897507</v>
      </c>
      <c r="E23" s="1" t="n">
        <f aca="false">C23*D23/10000</f>
        <v>0.892004695448026</v>
      </c>
    </row>
    <row r="24" customFormat="false" ht="12.8" hidden="false" customHeight="false" outlineLevel="0" collapsed="false">
      <c r="A24" s="0" t="s">
        <v>8</v>
      </c>
      <c r="B24" s="0" t="s">
        <v>11</v>
      </c>
      <c r="C24" s="0" t="n">
        <v>91.5240555376168</v>
      </c>
      <c r="D24" s="0" t="n">
        <v>94.4611042511904</v>
      </c>
      <c r="E24" s="1" t="n">
        <f aca="false">C24*D24/10000</f>
        <v>0.864546335163056</v>
      </c>
    </row>
    <row r="25" customFormat="false" ht="12.8" hidden="false" customHeight="false" outlineLevel="0" collapsed="false">
      <c r="A25" s="0" t="s">
        <v>8</v>
      </c>
      <c r="B25" s="0" t="s">
        <v>11</v>
      </c>
      <c r="C25" s="0" t="n">
        <v>91.6557530402247</v>
      </c>
      <c r="D25" s="0" t="n">
        <v>94.4070218411921</v>
      </c>
      <c r="E25" s="1" t="n">
        <f aca="false">C25*D25/10000</f>
        <v>0.86529466791394</v>
      </c>
    </row>
    <row r="26" customFormat="false" ht="12.8" hidden="false" customHeight="false" outlineLevel="0" collapsed="false">
      <c r="A26" s="0" t="s">
        <v>9</v>
      </c>
      <c r="B26" s="0" t="s">
        <v>11</v>
      </c>
      <c r="C26" s="0" t="n">
        <v>92.8143712574852</v>
      </c>
      <c r="D26" s="0" t="n">
        <v>92.9032258064517</v>
      </c>
      <c r="E26" s="1" t="n">
        <f aca="false">C26*D26/10000</f>
        <v>0.862275449101798</v>
      </c>
    </row>
    <row r="27" customFormat="false" ht="12.8" hidden="false" customHeight="false" outlineLevel="0" collapsed="false">
      <c r="A27" s="0" t="s">
        <v>9</v>
      </c>
      <c r="B27" s="0" t="s">
        <v>11</v>
      </c>
      <c r="C27" s="0" t="n">
        <v>93.6170212765955</v>
      </c>
      <c r="D27" s="0" t="n">
        <v>93.9393939393941</v>
      </c>
      <c r="E27" s="1" t="n">
        <f aca="false">C27*D27/10000</f>
        <v>0.879432624113474</v>
      </c>
    </row>
    <row r="28" customFormat="false" ht="12.8" hidden="false" customHeight="false" outlineLevel="0" collapsed="false">
      <c r="A28" s="0" t="s">
        <v>9</v>
      </c>
      <c r="B28" s="0" t="s">
        <v>11</v>
      </c>
      <c r="C28" s="0" t="n">
        <v>92.6380368098161</v>
      </c>
      <c r="D28" s="0" t="n">
        <v>93.3774834437086</v>
      </c>
      <c r="E28" s="1" t="n">
        <f aca="false">C28*D28/10000</f>
        <v>0.865030674846627</v>
      </c>
      <c r="F28" s="1" t="n">
        <f aca="false">AVERAGE(E20:E28)</f>
        <v>0.868004835379834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2019-11-15T11:33:55Z</dcterms:created>
  <dc:creator>Sasha Hafner</dc:creator>
  <dc:description/>
  <dc:language>en-US</dc:language>
  <cp:lastModifiedBy>Sasha Hafner</cp:lastModifiedBy>
  <dcterms:modified xsi:type="dcterms:W3CDTF">2019-11-15T11:46:36Z</dcterms:modified>
  <cp:revision>2</cp:revision>
  <dc:subject/>
  <dc:title/>
</cp:coreProperties>
</file>