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<sst xmlns="http://schemas.openxmlformats.org/spreadsheetml/2006/main" count="75" uniqueCount="49">
  <si>
    <t xml:space="preserve">Collection</t>
  </si>
  <si>
    <t xml:space="preserve">Analysis </t>
  </si>
  <si>
    <t xml:space="preserve">Mean (g/kg)</t>
  </si>
  <si>
    <t xml:space="preserve">Mean (% of TS)</t>
  </si>
  <si>
    <t xml:space="preserve">Standard deviation (g/kg)</t>
  </si>
  <si>
    <t xml:space="preserve">Standard deviation (% of TS)</t>
  </si>
  <si>
    <t xml:space="preserve">Who</t>
  </si>
  <si>
    <t xml:space="preserve">Project</t>
  </si>
  <si>
    <t xml:space="preserve">Experiment</t>
  </si>
  <si>
    <t xml:space="preserve">date</t>
  </si>
  <si>
    <t xml:space="preserve">start date</t>
  </si>
  <si>
    <t xml:space="preserve">Crucible ID</t>
  </si>
  <si>
    <t xml:space="preserve">Sample ID</t>
  </si>
  <si>
    <t xml:space="preserve">Sample description</t>
  </si>
  <si>
    <t xml:space="preserve">Storage conditions</t>
  </si>
  <si>
    <t xml:space="preserve">Other comments</t>
  </si>
  <si>
    <t xml:space="preserve">Tare (g)</t>
  </si>
  <si>
    <t xml:space="preserve">Wet (g)</t>
  </si>
  <si>
    <t xml:space="preserve">Dry (g)</t>
  </si>
  <si>
    <t xml:space="preserve">Ash (g)</t>
  </si>
  <si>
    <t xml:space="preserve">TS (g/kg)</t>
  </si>
  <si>
    <t xml:space="preserve">VS (g/kg)</t>
  </si>
  <si>
    <t xml:space="preserve">Ash (g/kg)</t>
  </si>
  <si>
    <t xml:space="preserve">TS (%)</t>
  </si>
  <si>
    <t xml:space="preserve">VS (% TS)</t>
  </si>
  <si>
    <t xml:space="preserve">Ash (% TS)</t>
  </si>
  <si>
    <t xml:space="preserve">TS</t>
  </si>
  <si>
    <t xml:space="preserve">VS</t>
  </si>
  <si>
    <t xml:space="preserve">Ash</t>
  </si>
  <si>
    <t xml:space="preserve">SH, RT, JM</t>
  </si>
  <si>
    <t xml:space="preserve">IIS-BMP2</t>
  </si>
  <si>
    <t xml:space="preserve">1</t>
  </si>
  <si>
    <t xml:space="preserve">Received from Christof September 2018</t>
  </si>
  <si>
    <t xml:space="preserve">25 Sept 2018</t>
  </si>
  <si>
    <t xml:space="preserve">Cellulose</t>
  </si>
  <si>
    <t xml:space="preserve">Dry, plastic jar, room temperature</t>
  </si>
  <si>
    <t xml:space="preserve">C</t>
  </si>
  <si>
    <t xml:space="preserve">Substrate C (same as from 2016/2017 tests but sent again)</t>
  </si>
  <si>
    <t xml:space="preserve">Ash higher than for earlier C sample. Repeat ashing.</t>
  </si>
  <si>
    <t xml:space="preserve">D</t>
  </si>
  <si>
    <t xml:space="preserve">Substrate D, new lignocellulosic substrate.</t>
  </si>
  <si>
    <t xml:space="preserve">24 Sept 2018</t>
  </si>
  <si>
    <t xml:space="preserve">Inoculum</t>
  </si>
  <si>
    <t xml:space="preserve">Mesophilic sludge digester effluent from Marselisborg WWTP.</t>
  </si>
  <si>
    <t xml:space="preserve">36C in jug with loose top (biogas lab incubator)</t>
  </si>
  <si>
    <t xml:space="preserve">Sasha</t>
  </si>
  <si>
    <t xml:space="preserve">10 December 2018</t>
  </si>
  <si>
    <t xml:space="preserve">Dry, plastic jar, room temperature, later freezer</t>
  </si>
  <si>
    <t xml:space="preserve">This was the repeat. Looks better. Used smaller samples and did not cover crucibles with foil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</si>
</sst>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.000"/>
    <numFmt numFmtId="168" formatCode="#,##0.00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3333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K25" activeCellId="0" sqref="K25"/>
    </sheetView>
  </sheetViews>
  <sheetFormatPr defaultRowHeight="12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2"/>
    <col collapsed="false" customWidth="true" hidden="false" outlineLevel="0" max="3" min="3" style="0" width="9.59"/>
    <col collapsed="false" customWidth="true" hidden="false" outlineLevel="0" max="4" min="4" style="1" width="14.08"/>
    <col collapsed="false" customWidth="true" hidden="false" outlineLevel="0" max="5" min="5" style="0" width="11.33"/>
    <col collapsed="false" customWidth="true" hidden="false" outlineLevel="0" max="6" min="6" style="0" width="9.73"/>
    <col collapsed="false" customWidth="true" hidden="false" outlineLevel="0" max="7" min="7" style="0" width="8.67"/>
    <col collapsed="false" customWidth="true" hidden="false" outlineLevel="0" max="8" min="8" style="0" width="22.13"/>
    <col collapsed="false" customWidth="true" hidden="false" outlineLevel="0" max="9" min="9" style="0" width="15.66"/>
    <col collapsed="false" customWidth="true" hidden="false" outlineLevel="0" max="10" min="10" style="0" width="13.93"/>
    <col collapsed="false" customWidth="true" hidden="false" outlineLevel="0" max="13" min="11" style="0" width="7.53"/>
    <col collapsed="false" customWidth="true" hidden="false" outlineLevel="0" max="15" min="14" style="0" width="7.93"/>
    <col collapsed="false" customWidth="true" hidden="false" outlineLevel="0" max="16" min="16" style="0" width="8.06"/>
    <col collapsed="false" customWidth="true" hidden="false" outlineLevel="0" max="17" min="17" style="0" width="9.93"/>
    <col collapsed="false" customWidth="true" hidden="false" outlineLevel="0" max="19" min="18" style="0" width="10.53"/>
    <col collapsed="false" customWidth="true" hidden="false" outlineLevel="0" max="20" min="20" style="0" width="10.99"/>
    <col collapsed="false" customWidth="true" hidden="false" outlineLevel="0" max="21" min="21" style="0" width="6.2"/>
    <col collapsed="false" customWidth="true" hidden="false" outlineLevel="0" max="22" min="22" style="0" width="7.8"/>
    <col collapsed="false" customWidth="true" hidden="false" outlineLevel="0" max="23" min="23" style="0" width="5.93"/>
    <col collapsed="false" customWidth="true" hidden="false" outlineLevel="0" max="24" min="24" style="0" width="7.26"/>
    <col collapsed="false" customWidth="true" hidden="false" outlineLevel="0" max="25" min="25" style="0" width="6.61"/>
    <col collapsed="false" customWidth="true" hidden="false" outlineLevel="0" max="28" min="26" style="0" width="7.8"/>
    <col collapsed="false" customWidth="true" hidden="false" outlineLevel="0" max="29" min="29" style="0" width="13.46"/>
    <col collapsed="false" customWidth="true" hidden="false" outlineLevel="0" max="30" min="30" style="0" width="11.72"/>
    <col collapsed="false" customWidth="true" hidden="false" outlineLevel="0" max="1025" min="31" style="0" width="8.67"/>
  </cols>
  <sheetData>
    <row r="1" customFormat="false" ht="14.25" hidden="false" customHeight="true" outlineLevel="0" collapsed="false">
      <c r="A1" s="2"/>
      <c r="B1" s="2"/>
      <c r="C1" s="2"/>
      <c r="D1" s="3" t="s">
        <v>0</v>
      </c>
      <c r="E1" s="4" t="s">
        <v>1</v>
      </c>
      <c r="F1" s="4"/>
      <c r="G1" s="4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6" t="s">
        <v>2</v>
      </c>
      <c r="V1" s="6"/>
      <c r="W1" s="6"/>
      <c r="X1" s="6" t="s">
        <v>3</v>
      </c>
      <c r="Y1" s="6"/>
      <c r="Z1" s="6" t="s">
        <v>4</v>
      </c>
      <c r="AA1" s="6"/>
      <c r="AB1" s="6"/>
      <c r="AC1" s="6" t="s">
        <v>5</v>
      </c>
      <c r="AD1" s="6"/>
      <c r="AE1" s="4"/>
      <c r="AF1" s="4"/>
      <c r="AG1" s="4"/>
      <c r="AH1" s="4"/>
      <c r="AI1" s="4"/>
      <c r="AJ1" s="4"/>
      <c r="AK1" s="4"/>
      <c r="AL1" s="4"/>
    </row>
    <row r="2" customFormat="false" ht="14.25" hidden="false" customHeight="true" outlineLevel="0" collapsed="false">
      <c r="A2" s="2" t="s">
        <v>6</v>
      </c>
      <c r="B2" s="2" t="s">
        <v>7</v>
      </c>
      <c r="C2" s="2" t="s">
        <v>8</v>
      </c>
      <c r="D2" s="3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5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27</v>
      </c>
      <c r="Y2" s="4" t="s">
        <v>28</v>
      </c>
      <c r="Z2" s="4" t="s">
        <v>26</v>
      </c>
      <c r="AA2" s="4" t="s">
        <v>27</v>
      </c>
      <c r="AB2" s="4" t="s">
        <v>28</v>
      </c>
      <c r="AC2" s="4" t="s">
        <v>27</v>
      </c>
      <c r="AD2" s="4" t="s">
        <v>28</v>
      </c>
      <c r="AE2" s="4"/>
      <c r="AF2" s="4"/>
      <c r="AG2" s="4"/>
      <c r="AH2" s="4"/>
      <c r="AI2" s="4"/>
      <c r="AJ2" s="4"/>
      <c r="AK2" s="4"/>
      <c r="AL2" s="4"/>
    </row>
    <row r="3" customFormat="false" ht="14.25" hidden="false" customHeight="true" outlineLevel="0" collapsed="false">
      <c r="A3" s="7" t="s">
        <v>29</v>
      </c>
      <c r="B3" s="7" t="s">
        <v>30</v>
      </c>
      <c r="C3" s="7" t="s">
        <v>31</v>
      </c>
      <c r="D3" s="8" t="s">
        <v>32</v>
      </c>
      <c r="E3" s="7" t="s">
        <v>33</v>
      </c>
      <c r="F3" s="9"/>
      <c r="G3" s="10" t="s">
        <v>34</v>
      </c>
      <c r="H3" s="11" t="s">
        <v>34</v>
      </c>
      <c r="I3" s="8" t="s">
        <v>35</v>
      </c>
      <c r="J3" s="8"/>
      <c r="K3" s="4" t="n">
        <v>31.2728</v>
      </c>
      <c r="L3" s="4" t="n">
        <v>38.6119</v>
      </c>
      <c r="M3" s="4" t="n">
        <v>38.5323</v>
      </c>
      <c r="N3" s="4" t="n">
        <v>31.2732</v>
      </c>
      <c r="O3" s="12" t="n">
        <f aca="false">IF(COUNT(K3:M3)=3, (M3-K3)/(L3-K3)*1000, "")</f>
        <v>989.153983458462</v>
      </c>
      <c r="P3" s="12" t="n">
        <f aca="false">IF(COUNT(K3:N3)=4, (M3-N3)/(L3-K3)*1000, "")</f>
        <v>989.099480862776</v>
      </c>
      <c r="Q3" s="12" t="n">
        <f aca="false">IF(COUNT(K3:L3,N3)=3, (N3-K3)/(L3-K3)*1000,"")</f>
        <v>0.0545025956859925</v>
      </c>
      <c r="R3" s="12" t="n">
        <f aca="false">IF(COUNT(K3:M3)=3, (M3-K3)/(L3-K3)*100, "")</f>
        <v>98.9153983458462</v>
      </c>
      <c r="S3" s="12" t="n">
        <f aca="false">IF(COUNT(O3:P3)=2, 100*P3/O3, "")</f>
        <v>99.9944899786487</v>
      </c>
      <c r="T3" s="12" t="n">
        <f aca="false">IF(COUNT(O3,Q3)=2, 100*Q3/O3,"")</f>
        <v>0.0055100213513199</v>
      </c>
      <c r="U3" s="13" t="n">
        <f aca="false">IF(COUNT(O3)=1,AVERAGE(O3:O5),"")</f>
        <v>989.250656765401</v>
      </c>
      <c r="V3" s="13" t="n">
        <f aca="false">IF(COUNT(P3)=1,AVERAGE(P3:P5),"")</f>
        <v>989.191873272983</v>
      </c>
      <c r="W3" s="13" t="n">
        <f aca="false">IF(COUNT(Q3)=1,AVERAGE(Q3:Q5),"")</f>
        <v>0.0587834924182622</v>
      </c>
      <c r="X3" s="13" t="n">
        <f aca="false">IF(COUNT(S3)=1,AVERAGE(S3:S5),"")</f>
        <v>99.9940576119027</v>
      </c>
      <c r="Y3" s="13" t="n">
        <f aca="false">IF(COUNT(T3)=1,AVERAGE(T3:T5),"")</f>
        <v>0.00594238809733074</v>
      </c>
      <c r="Z3" s="14" t="n">
        <f aca="false">IF(COUNT(O3)=1,STDEV(O3:O5),"")</f>
        <v>0.213447650778498</v>
      </c>
      <c r="AA3" s="14" t="n">
        <f aca="false">IF(COUNT(P3)=1,STDEV(P3:P5),"")</f>
        <v>0.224877462005886</v>
      </c>
      <c r="AB3" s="14" t="n">
        <f aca="false">IF(COUNT(Q3)=1,STDEV(Q3:Q5),"")</f>
        <v>0.0143065329248404</v>
      </c>
      <c r="AC3" s="14" t="n">
        <f aca="false">IF(COUNT(S3)=1,STDEV(S3:S5),"")</f>
        <v>0.00144722964516227</v>
      </c>
      <c r="AD3" s="14" t="n">
        <f aca="false">IF(COUNT(T3)=1,STDEV(T3:T5),"")</f>
        <v>0.00144722964517193</v>
      </c>
      <c r="AE3" s="4"/>
      <c r="AF3" s="4"/>
      <c r="AG3" s="4"/>
      <c r="AH3" s="4"/>
      <c r="AI3" s="4"/>
      <c r="AJ3" s="4"/>
      <c r="AK3" s="4"/>
      <c r="AL3" s="4"/>
    </row>
    <row r="4" customFormat="false" ht="14.25" hidden="false" customHeight="true" outlineLevel="0" collapsed="false">
      <c r="A4" s="7"/>
      <c r="B4" s="7"/>
      <c r="C4" s="7"/>
      <c r="D4" s="8"/>
      <c r="E4" s="7"/>
      <c r="F4" s="9"/>
      <c r="G4" s="10"/>
      <c r="H4" s="11"/>
      <c r="I4" s="11"/>
      <c r="J4" s="11"/>
      <c r="K4" s="4" t="n">
        <v>36.0148</v>
      </c>
      <c r="L4" s="4" t="n">
        <v>42.7045</v>
      </c>
      <c r="M4" s="4" t="n">
        <v>42.6316</v>
      </c>
      <c r="N4" s="4" t="n">
        <v>36.0153</v>
      </c>
      <c r="O4" s="12" t="n">
        <f aca="false">IF(COUNT(K4:M4)=3, (M4-K4)/(L4-K4)*1000, "")</f>
        <v>989.102650343064</v>
      </c>
      <c r="P4" s="12" t="n">
        <f aca="false">IF(COUNT(K4:N4)=4, (M4-N4)/(L4-K4)*1000, "")</f>
        <v>989.027908575869</v>
      </c>
      <c r="Q4" s="12" t="n">
        <f aca="false">IF(COUNT(K4:L4,N4)=3, (N4-K4)/(L4-K4)*1000,"")</f>
        <v>0.0747417671947004</v>
      </c>
      <c r="R4" s="12" t="n">
        <f aca="false">IF(COUNT(K4:M4)=3, (M4-K4)/(L4-K4)*100, "")</f>
        <v>98.9102650343064</v>
      </c>
      <c r="S4" s="12" t="n">
        <f aca="false">IF(COUNT(O4:P4)=2, 100*P4/O4, "")</f>
        <v>99.9924434772095</v>
      </c>
      <c r="T4" s="12" t="n">
        <f aca="false">IF(COUNT(O4,Q4)=2, 100*Q4/O4,"")</f>
        <v>0.00755652279050882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4"/>
      <c r="AF4" s="4"/>
      <c r="AG4" s="4"/>
      <c r="AH4" s="4"/>
      <c r="AI4" s="4"/>
      <c r="AJ4" s="4"/>
      <c r="AK4" s="4"/>
      <c r="AL4" s="4"/>
    </row>
    <row r="5" customFormat="false" ht="14.25" hidden="false" customHeight="true" outlineLevel="0" collapsed="false">
      <c r="A5" s="7"/>
      <c r="B5" s="7"/>
      <c r="C5" s="7"/>
      <c r="D5" s="8"/>
      <c r="E5" s="7"/>
      <c r="F5" s="9"/>
      <c r="G5" s="10"/>
      <c r="H5" s="11"/>
      <c r="I5" s="11"/>
      <c r="J5" s="11"/>
      <c r="K5" s="4" t="n">
        <v>36.3339</v>
      </c>
      <c r="L5" s="4" t="n">
        <v>42.7025</v>
      </c>
      <c r="M5" s="4" t="n">
        <v>42.6356</v>
      </c>
      <c r="N5" s="4" t="n">
        <v>36.3342</v>
      </c>
      <c r="O5" s="12" t="n">
        <f aca="false">IF(COUNT(K5:M5)=3, (M5-K5)/(L5-K5)*1000, "")</f>
        <v>989.495336494676</v>
      </c>
      <c r="P5" s="12" t="n">
        <f aca="false">IF(COUNT(K5:N5)=4, (M5-N5)/(L5-K5)*1000, "")</f>
        <v>989.448230380302</v>
      </c>
      <c r="Q5" s="12" t="n">
        <f aca="false">IF(COUNT(K5:L5,N5)=3, (N5-K5)/(L5-K5)*1000,"")</f>
        <v>0.0471061143740938</v>
      </c>
      <c r="R5" s="12" t="n">
        <f aca="false">IF(COUNT(K5:M5)=3, (M5-K5)/(L5-K5)*100, "")</f>
        <v>98.9495336494676</v>
      </c>
      <c r="S5" s="12" t="n">
        <f aca="false">IF(COUNT(O5:P5)=2, 100*P5/O5, "")</f>
        <v>99.9952393798498</v>
      </c>
      <c r="T5" s="12" t="n">
        <f aca="false">IF(COUNT(O5,Q5)=2, 100*Q5/O5,"")</f>
        <v>0.00476062015016351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4"/>
      <c r="AF5" s="4"/>
      <c r="AG5" s="4"/>
      <c r="AH5" s="4"/>
      <c r="AI5" s="4"/>
      <c r="AJ5" s="4"/>
      <c r="AK5" s="4"/>
      <c r="AL5" s="4"/>
    </row>
    <row r="6" customFormat="false" ht="14.25" hidden="false" customHeight="true" outlineLevel="0" collapsed="false">
      <c r="A6" s="7" t="s">
        <v>29</v>
      </c>
      <c r="B6" s="7" t="s">
        <v>30</v>
      </c>
      <c r="C6" s="7" t="s">
        <v>31</v>
      </c>
      <c r="D6" s="8" t="s">
        <v>32</v>
      </c>
      <c r="E6" s="7"/>
      <c r="F6" s="9"/>
      <c r="G6" s="10" t="s">
        <v>36</v>
      </c>
      <c r="H6" s="11" t="s">
        <v>37</v>
      </c>
      <c r="I6" s="8" t="s">
        <v>35</v>
      </c>
      <c r="J6" s="8" t="s">
        <v>38</v>
      </c>
      <c r="K6" s="4" t="n">
        <v>32.6149</v>
      </c>
      <c r="L6" s="4" t="n">
        <v>48.6332</v>
      </c>
      <c r="M6" s="4" t="n">
        <v>47.5252</v>
      </c>
      <c r="N6" s="4" t="n">
        <v>36.2871</v>
      </c>
      <c r="O6" s="12" t="n">
        <f aca="false">IF(COUNT(K6:M6)=3, (M6-K6)/(L6-K6)*1000, "")</f>
        <v>930.829114200633</v>
      </c>
      <c r="P6" s="12" t="n">
        <f aca="false">IF(COUNT(K6:N6)=4, (M6-N6)/(L6-K6)*1000, "")</f>
        <v>701.57881922551</v>
      </c>
      <c r="Q6" s="12" t="n">
        <f aca="false">IF(COUNT(K6:L6,N6)=3, (N6-K6)/(L6-K6)*1000,"")</f>
        <v>229.250294975122</v>
      </c>
      <c r="R6" s="12" t="n">
        <f aca="false">IF(COUNT(K6:M6)=3, (M6-K6)/(L6-K6)*100, "")</f>
        <v>93.0829114200633</v>
      </c>
      <c r="S6" s="12" t="n">
        <f aca="false">IF(COUNT(O6:P6)=2, 100*P6/O6, "")</f>
        <v>75.3713875643011</v>
      </c>
      <c r="T6" s="12" t="n">
        <f aca="false">IF(COUNT(O6,Q6)=2, 100*Q6/O6,"")</f>
        <v>24.6286124356988</v>
      </c>
      <c r="U6" s="13" t="n">
        <f aca="false">IF(COUNT(O6)=1,AVERAGE(O6:O8),"")</f>
        <v>930.436322718491</v>
      </c>
      <c r="V6" s="13" t="n">
        <f aca="false">IF(COUNT(P6)=1,AVERAGE(P6:P8),"")</f>
        <v>724.314879056488</v>
      </c>
      <c r="W6" s="13" t="n">
        <f aca="false">IF(COUNT(Q6)=1,AVERAGE(Q6:Q8),"")</f>
        <v>206.121443662003</v>
      </c>
      <c r="X6" s="13" t="n">
        <f aca="false">IF(COUNT(S6)=1,AVERAGE(S6:S8),"")</f>
        <v>77.8466406181432</v>
      </c>
      <c r="Y6" s="13" t="n">
        <f aca="false">IF(COUNT(T6)=1,AVERAGE(T6:T8),"")</f>
        <v>22.1533593818568</v>
      </c>
      <c r="Z6" s="14" t="n">
        <f aca="false">IF(COUNT(O6)=1,STDEV(O6:O8),"")</f>
        <v>0.72637917019668</v>
      </c>
      <c r="AA6" s="14" t="n">
        <f aca="false">IF(COUNT(P6)=1,STDEV(P6:P8),"")</f>
        <v>24.3043882586452</v>
      </c>
      <c r="AB6" s="14" t="n">
        <f aca="false">IF(COUNT(Q6)=1,STDEV(Q6:Q8),"")</f>
        <v>24.21441281356</v>
      </c>
      <c r="AC6" s="14" t="n">
        <f aca="false">IF(COUNT(S6)=1,STDEV(S6:S8),"")</f>
        <v>2.60325844689781</v>
      </c>
      <c r="AD6" s="14" t="n">
        <f aca="false">IF(COUNT(T6)=1,STDEV(T6:T8),"")</f>
        <v>2.60325844689781</v>
      </c>
      <c r="AE6" s="4"/>
      <c r="AF6" s="4"/>
      <c r="AG6" s="4"/>
      <c r="AH6" s="4"/>
      <c r="AI6" s="4"/>
      <c r="AJ6" s="4"/>
      <c r="AK6" s="4"/>
      <c r="AL6" s="4"/>
    </row>
    <row r="7" customFormat="false" ht="14.25" hidden="false" customHeight="true" outlineLevel="0" collapsed="false">
      <c r="A7" s="7"/>
      <c r="B7" s="7"/>
      <c r="C7" s="7"/>
      <c r="D7" s="8"/>
      <c r="E7" s="7"/>
      <c r="F7" s="9"/>
      <c r="G7" s="10"/>
      <c r="H7" s="11"/>
      <c r="I7" s="11"/>
      <c r="J7" s="11"/>
      <c r="K7" s="4" t="n">
        <v>35.9591</v>
      </c>
      <c r="L7" s="4" t="n">
        <v>47.8906</v>
      </c>
      <c r="M7" s="4" t="n">
        <v>47.0506</v>
      </c>
      <c r="N7" s="4" t="n">
        <v>38.4428</v>
      </c>
      <c r="O7" s="12" t="n">
        <f aca="false">IF(COUNT(K7:M7)=3, (M7-K7)/(L7-K7)*1000, "")</f>
        <v>929.598122616603</v>
      </c>
      <c r="P7" s="12" t="n">
        <f aca="false">IF(COUNT(K7:N7)=4, (M7-N7)/(L7-K7)*1000, "")</f>
        <v>721.434857310481</v>
      </c>
      <c r="Q7" s="12" t="n">
        <f aca="false">IF(COUNT(K7:L7,N7)=3, (N7-K7)/(L7-K7)*1000,"")</f>
        <v>208.163265306122</v>
      </c>
      <c r="R7" s="12" t="n">
        <f aca="false">IF(COUNT(K7:M7)=3, (M7-K7)/(L7-K7)*100, "")</f>
        <v>92.9598122616603</v>
      </c>
      <c r="S7" s="12" t="n">
        <f aca="false">IF(COUNT(O7:P7)=2, 100*P7/O7, "")</f>
        <v>77.607176666817</v>
      </c>
      <c r="T7" s="12" t="n">
        <f aca="false">IF(COUNT(O7,Q7)=2, 100*Q7/O7,"")</f>
        <v>22.392823333183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4"/>
      <c r="AF7" s="4"/>
      <c r="AG7" s="4"/>
      <c r="AH7" s="4"/>
      <c r="AI7" s="4"/>
      <c r="AJ7" s="4"/>
      <c r="AK7" s="4"/>
      <c r="AL7" s="4"/>
    </row>
    <row r="8" customFormat="false" ht="14.25" hidden="false" customHeight="true" outlineLevel="0" collapsed="false">
      <c r="A8" s="7"/>
      <c r="B8" s="7"/>
      <c r="C8" s="7"/>
      <c r="D8" s="8"/>
      <c r="E8" s="7"/>
      <c r="F8" s="9"/>
      <c r="G8" s="10"/>
      <c r="H8" s="11"/>
      <c r="I8" s="11"/>
      <c r="J8" s="11"/>
      <c r="K8" s="4" t="n">
        <v>33.4175</v>
      </c>
      <c r="L8" s="4" t="n">
        <v>51.161</v>
      </c>
      <c r="M8" s="4" t="n">
        <v>49.9346</v>
      </c>
      <c r="N8" s="4" t="n">
        <v>36.6282</v>
      </c>
      <c r="O8" s="12" t="n">
        <f aca="false">IF(COUNT(K8:M8)=3, (M8-K8)/(L8-K8)*1000, "")</f>
        <v>930.881731338237</v>
      </c>
      <c r="P8" s="12" t="n">
        <f aca="false">IF(COUNT(K8:N8)=4, (M8-N8)/(L8-K8)*1000, "")</f>
        <v>749.930960633471</v>
      </c>
      <c r="Q8" s="12" t="n">
        <f aca="false">IF(COUNT(K8:L8,N8)=3, (N8-K8)/(L8-K8)*1000,"")</f>
        <v>180.950770704765</v>
      </c>
      <c r="R8" s="12" t="n">
        <f aca="false">IF(COUNT(K8:M8)=3, (M8-K8)/(L8-K8)*100, "")</f>
        <v>93.0881731338237</v>
      </c>
      <c r="S8" s="12" t="n">
        <f aca="false">IF(COUNT(O8:P8)=2, 100*P8/O8, "")</f>
        <v>80.5613576233116</v>
      </c>
      <c r="T8" s="12" t="n">
        <f aca="false">IF(COUNT(O8,Q8)=2, 100*Q8/O8,"")</f>
        <v>19.4386423766884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4"/>
      <c r="AF8" s="4"/>
      <c r="AG8" s="4"/>
      <c r="AH8" s="4"/>
      <c r="AI8" s="4"/>
      <c r="AJ8" s="4"/>
      <c r="AK8" s="4"/>
      <c r="AL8" s="4"/>
    </row>
    <row r="9" customFormat="false" ht="14.25" hidden="false" customHeight="true" outlineLevel="0" collapsed="false">
      <c r="A9" s="7" t="s">
        <v>29</v>
      </c>
      <c r="B9" s="7" t="s">
        <v>30</v>
      </c>
      <c r="C9" s="7" t="s">
        <v>31</v>
      </c>
      <c r="D9" s="8" t="s">
        <v>32</v>
      </c>
      <c r="E9" s="7"/>
      <c r="F9" s="9"/>
      <c r="G9" s="10" t="s">
        <v>39</v>
      </c>
      <c r="H9" s="11" t="s">
        <v>40</v>
      </c>
      <c r="I9" s="8" t="s">
        <v>35</v>
      </c>
      <c r="J9" s="8"/>
      <c r="K9" s="4" t="n">
        <v>34.3454</v>
      </c>
      <c r="L9" s="4" t="n">
        <v>38.5746</v>
      </c>
      <c r="M9" s="4" t="n">
        <v>38.2233</v>
      </c>
      <c r="N9" s="4" t="n">
        <v>34.5839</v>
      </c>
      <c r="O9" s="12" t="n">
        <f aca="false">IF(COUNT(K9:M9)=3, (M9-K9)/(L9-K9)*1000, "")</f>
        <v>916.934644850091</v>
      </c>
      <c r="P9" s="12" t="n">
        <f aca="false">IF(COUNT(K9:N9)=4, (M9-N9)/(L9-K9)*1000, "")</f>
        <v>860.541000662065</v>
      </c>
      <c r="Q9" s="12" t="n">
        <f aca="false">IF(COUNT(K9:L9,N9)=3, (N9-K9)/(L9-K9)*1000,"")</f>
        <v>56.3936441880266</v>
      </c>
      <c r="R9" s="12" t="n">
        <f aca="false">IF(COUNT(K9:M9)=3, (M9-K9)/(L9-K9)*100, "")</f>
        <v>91.6934644850091</v>
      </c>
      <c r="S9" s="12" t="n">
        <f aca="false">IF(COUNT(O9:P9)=2, 100*P9/O9, "")</f>
        <v>93.8497640475515</v>
      </c>
      <c r="T9" s="12" t="n">
        <f aca="false">IF(COUNT(O9,Q9)=2, 100*Q9/O9,"")</f>
        <v>6.15023595244853</v>
      </c>
      <c r="U9" s="13" t="n">
        <f aca="false">IF(COUNT(O9)=1,AVERAGE(O9:O11),"")</f>
        <v>917.230031833713</v>
      </c>
      <c r="V9" s="13" t="n">
        <f aca="false">IF(COUNT(P9)=1,AVERAGE(P9:P11),"")</f>
        <v>861.153023943862</v>
      </c>
      <c r="W9" s="13" t="n">
        <f aca="false">IF(COUNT(Q9)=1,AVERAGE(Q9:Q11),"")</f>
        <v>56.0770078898509</v>
      </c>
      <c r="X9" s="13" t="n">
        <f aca="false">IF(COUNT(S9)=1,AVERAGE(S9:S11),"")</f>
        <v>93.8862587182974</v>
      </c>
      <c r="Y9" s="13" t="n">
        <f aca="false">IF(COUNT(T9)=1,AVERAGE(T9:T11),"")</f>
        <v>6.11374128170258</v>
      </c>
      <c r="Z9" s="14" t="n">
        <f aca="false">IF(COUNT(O9)=1,STDEV(O9:O11),"")</f>
        <v>0.263729821409023</v>
      </c>
      <c r="AA9" s="14" t="n">
        <f aca="false">IF(COUNT(P9)=1,STDEV(P9:P11),"")</f>
        <v>0.590394886946369</v>
      </c>
      <c r="AB9" s="14" t="n">
        <f aca="false">IF(COUNT(Q9)=1,STDEV(Q9:Q11),"")</f>
        <v>0.337023201108669</v>
      </c>
      <c r="AC9" s="14" t="n">
        <f aca="false">IF(COUNT(S9)=1,STDEV(S9:S11),"")</f>
        <v>0.0383855979924144</v>
      </c>
      <c r="AD9" s="14" t="n">
        <f aca="false">IF(COUNT(T9)=1,STDEV(T9:T11),"")</f>
        <v>0.0383855979924291</v>
      </c>
      <c r="AE9" s="4"/>
      <c r="AF9" s="4"/>
      <c r="AG9" s="4"/>
      <c r="AH9" s="4"/>
      <c r="AI9" s="4"/>
      <c r="AJ9" s="4"/>
      <c r="AK9" s="4"/>
      <c r="AL9" s="4"/>
    </row>
    <row r="10" customFormat="false" ht="14.25" hidden="false" customHeight="true" outlineLevel="0" collapsed="false">
      <c r="A10" s="7"/>
      <c r="B10" s="7"/>
      <c r="C10" s="7"/>
      <c r="D10" s="8"/>
      <c r="E10" s="7"/>
      <c r="F10" s="9"/>
      <c r="G10" s="10"/>
      <c r="H10" s="11"/>
      <c r="I10" s="11"/>
      <c r="J10" s="11"/>
      <c r="K10" s="4" t="n">
        <v>36.1392</v>
      </c>
      <c r="L10" s="4" t="n">
        <v>40.3128</v>
      </c>
      <c r="M10" s="4" t="n">
        <v>39.9677</v>
      </c>
      <c r="N10" s="4" t="n">
        <v>36.3734</v>
      </c>
      <c r="O10" s="12" t="n">
        <f aca="false">IF(COUNT(K10:M10)=3, (M10-K10)/(L10-K10)*1000, "")</f>
        <v>917.31359018593</v>
      </c>
      <c r="P10" s="12" t="n">
        <f aca="false">IF(COUNT(K10:N10)=4, (M10-N10)/(L10-K10)*1000, "")</f>
        <v>861.19896492237</v>
      </c>
      <c r="Q10" s="12" t="n">
        <f aca="false">IF(COUNT(K10:L10,N10)=3, (N10-K10)/(L10-K10)*1000,"")</f>
        <v>56.11462526356</v>
      </c>
      <c r="R10" s="12" t="n">
        <f aca="false">IF(COUNT(K10:M10)=3, (M10-K10)/(L10-K10)*100, "")</f>
        <v>91.731359018593</v>
      </c>
      <c r="S10" s="12" t="n">
        <f aca="false">IF(COUNT(O10:P10)=2, 100*P10/O10, "")</f>
        <v>93.882721692569</v>
      </c>
      <c r="T10" s="12" t="n">
        <f aca="false">IF(COUNT(O10,Q10)=2, 100*Q10/O10,"")</f>
        <v>6.11727830743096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4"/>
      <c r="AF10" s="4"/>
      <c r="AG10" s="4"/>
      <c r="AH10" s="4"/>
      <c r="AI10" s="4"/>
      <c r="AJ10" s="4"/>
      <c r="AK10" s="4"/>
      <c r="AL10" s="4"/>
    </row>
    <row r="11" customFormat="false" ht="14.25" hidden="false" customHeight="true" outlineLevel="0" collapsed="false">
      <c r="A11" s="7"/>
      <c r="B11" s="7"/>
      <c r="C11" s="7"/>
      <c r="D11" s="8"/>
      <c r="E11" s="7"/>
      <c r="F11" s="9"/>
      <c r="G11" s="10"/>
      <c r="H11" s="11"/>
      <c r="I11" s="11"/>
      <c r="J11" s="11"/>
      <c r="K11" s="4" t="n">
        <v>34.8738</v>
      </c>
      <c r="L11" s="4" t="n">
        <v>39.2598</v>
      </c>
      <c r="M11" s="4" t="n">
        <v>38.8977</v>
      </c>
      <c r="N11" s="4" t="n">
        <v>35.1182</v>
      </c>
      <c r="O11" s="12" t="n">
        <f aca="false">IF(COUNT(K11:M11)=3, (M11-K11)/(L11-K11)*1000, "")</f>
        <v>917.441860465117</v>
      </c>
      <c r="P11" s="12" t="n">
        <f aca="false">IF(COUNT(K11:N11)=4, (M11-N11)/(L11-K11)*1000, "")</f>
        <v>861.719106247151</v>
      </c>
      <c r="Q11" s="12" t="n">
        <f aca="false">IF(COUNT(K11:L11,N11)=3, (N11-K11)/(L11-K11)*1000,"")</f>
        <v>55.7227542179661</v>
      </c>
      <c r="R11" s="12" t="n">
        <f aca="false">IF(COUNT(K11:M11)=3, (M11-K11)/(L11-K11)*100, "")</f>
        <v>91.7441860465117</v>
      </c>
      <c r="S11" s="12" t="n">
        <f aca="false">IF(COUNT(O11:P11)=2, 100*P11/O11, "")</f>
        <v>93.9262904147718</v>
      </c>
      <c r="T11" s="12" t="n">
        <f aca="false">IF(COUNT(O11,Q11)=2, 100*Q11/O11,"")</f>
        <v>6.07370958522824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4"/>
      <c r="AF11" s="4"/>
      <c r="AG11" s="4"/>
      <c r="AH11" s="4"/>
      <c r="AI11" s="4"/>
      <c r="AJ11" s="4"/>
      <c r="AK11" s="4"/>
      <c r="AL11" s="4"/>
    </row>
    <row r="12" customFormat="false" ht="14.25" hidden="false" customHeight="true" outlineLevel="0" collapsed="false">
      <c r="A12" s="7" t="s">
        <v>29</v>
      </c>
      <c r="B12" s="7" t="s">
        <v>30</v>
      </c>
      <c r="C12" s="7" t="s">
        <v>31</v>
      </c>
      <c r="D12" s="8" t="s">
        <v>41</v>
      </c>
      <c r="E12" s="7"/>
      <c r="F12" s="9"/>
      <c r="G12" s="10" t="s">
        <v>42</v>
      </c>
      <c r="H12" s="11" t="s">
        <v>43</v>
      </c>
      <c r="I12" s="8" t="s">
        <v>44</v>
      </c>
      <c r="J12" s="8"/>
      <c r="K12" s="4" t="n">
        <v>32.1995</v>
      </c>
      <c r="L12" s="4" t="n">
        <v>57.515</v>
      </c>
      <c r="M12" s="4" t="n">
        <v>33.2527</v>
      </c>
      <c r="N12" s="4" t="n">
        <v>32.6917</v>
      </c>
      <c r="O12" s="12" t="n">
        <f aca="false">IF(COUNT(K12:M12)=3, (M12-K12)/(L12-K12)*1000, "")</f>
        <v>41.6029705121367</v>
      </c>
      <c r="P12" s="12" t="n">
        <f aca="false">IF(COUNT(K12:N12)=4, (M12-N12)/(L12-K12)*1000, "")</f>
        <v>22.1603365527049</v>
      </c>
      <c r="Q12" s="12" t="n">
        <f aca="false">IF(COUNT(K12:L12,N12)=3, (N12-K12)/(L12-K12)*1000,"")</f>
        <v>19.4426339594318</v>
      </c>
      <c r="R12" s="12" t="n">
        <f aca="false">IF(COUNT(K12:M12)=3, (M12-K12)/(L12-K12)*100, "")</f>
        <v>4.16029705121367</v>
      </c>
      <c r="S12" s="12" t="n">
        <f aca="false">IF(COUNT(O12:P12)=2, 100*P12/O12, "")</f>
        <v>53.2662362324346</v>
      </c>
      <c r="T12" s="12" t="n">
        <f aca="false">IF(COUNT(O12,Q12)=2, 100*Q12/O12,"")</f>
        <v>46.7337637675654</v>
      </c>
      <c r="U12" s="13" t="n">
        <f aca="false">IF(COUNT(O12)=1,AVERAGE(O12:O14),"")</f>
        <v>41.7863952709678</v>
      </c>
      <c r="V12" s="13" t="n">
        <f aca="false">IF(COUNT(P12)=1,AVERAGE(P12:P14),"")</f>
        <v>22.3007822076411</v>
      </c>
      <c r="W12" s="13" t="n">
        <f aca="false">IF(COUNT(Q12)=1,AVERAGE(Q12:Q14),"")</f>
        <v>19.4856130633266</v>
      </c>
      <c r="X12" s="13" t="n">
        <f aca="false">IF(COUNT(S12)=1,AVERAGE(S12:S14),"")</f>
        <v>53.3682867337049</v>
      </c>
      <c r="Y12" s="13" t="n">
        <f aca="false">IF(COUNT(T12)=1,AVERAGE(T12:T14),"")</f>
        <v>46.6317132662951</v>
      </c>
      <c r="Z12" s="14" t="n">
        <f aca="false">IF(COUNT(O12)=1,STDEV(O12:O14),"")</f>
        <v>0.171379046857878</v>
      </c>
      <c r="AA12" s="14" t="n">
        <f aca="false">IF(COUNT(P12)=1,STDEV(P12:P14),"")</f>
        <v>0.127915314353303</v>
      </c>
      <c r="AB12" s="14" t="n">
        <f aca="false">IF(COUNT(Q12)=1,STDEV(Q12:Q14),"")</f>
        <v>0.0446799913581253</v>
      </c>
      <c r="AC12" s="14" t="n">
        <f aca="false">IF(COUNT(S12)=1,STDEV(S12:S14),"")</f>
        <v>0.0892614169782021</v>
      </c>
      <c r="AD12" s="14" t="n">
        <f aca="false">IF(COUNT(T12)=1,STDEV(T12:T14),"")</f>
        <v>0.0892614169782113</v>
      </c>
      <c r="AE12" s="4"/>
      <c r="AF12" s="4"/>
      <c r="AG12" s="4"/>
      <c r="AH12" s="4"/>
      <c r="AI12" s="4"/>
      <c r="AJ12" s="4"/>
      <c r="AK12" s="4"/>
      <c r="AL12" s="4"/>
    </row>
    <row r="13" customFormat="false" ht="14.25" hidden="false" customHeight="true" outlineLevel="0" collapsed="false">
      <c r="A13" s="7"/>
      <c r="B13" s="7"/>
      <c r="C13" s="7"/>
      <c r="D13" s="8"/>
      <c r="E13" s="7"/>
      <c r="F13" s="9"/>
      <c r="G13" s="10"/>
      <c r="H13" s="11"/>
      <c r="I13" s="11"/>
      <c r="J13" s="11"/>
      <c r="K13" s="4" t="n">
        <v>34.7716</v>
      </c>
      <c r="L13" s="4" t="n">
        <v>72.5305</v>
      </c>
      <c r="M13" s="4" t="n">
        <v>36.3553</v>
      </c>
      <c r="N13" s="4" t="n">
        <v>35.5091</v>
      </c>
      <c r="O13" s="12" t="n">
        <f aca="false">IF(COUNT(K13:M13)=3, (M13-K13)/(L13-K13)*1000, "")</f>
        <v>41.9424294669601</v>
      </c>
      <c r="P13" s="12" t="n">
        <f aca="false">IF(COUNT(K13:N13)=4, (M13-N13)/(L13-K13)*1000, "")</f>
        <v>22.4106104785892</v>
      </c>
      <c r="Q13" s="12" t="n">
        <f aca="false">IF(COUNT(K13:L13,N13)=3, (N13-K13)/(L13-K13)*1000,"")</f>
        <v>19.5318189883709</v>
      </c>
      <c r="R13" s="12" t="n">
        <f aca="false">IF(COUNT(K13:M13)=3, (M13-K13)/(L13-K13)*100, "")</f>
        <v>4.19424294669601</v>
      </c>
      <c r="S13" s="12" t="n">
        <f aca="false">IF(COUNT(O13:P13)=2, 100*P13/O13, "")</f>
        <v>53.4318368377851</v>
      </c>
      <c r="T13" s="12" t="n">
        <f aca="false">IF(COUNT(O13,Q13)=2, 100*Q13/O13,"")</f>
        <v>46.5681631622149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4"/>
      <c r="AF13" s="4"/>
      <c r="AG13" s="4"/>
      <c r="AH13" s="4"/>
      <c r="AI13" s="4"/>
      <c r="AJ13" s="4"/>
      <c r="AK13" s="4"/>
      <c r="AL13" s="4"/>
    </row>
    <row r="14" customFormat="false" ht="14.25" hidden="false" customHeight="true" outlineLevel="0" collapsed="false">
      <c r="A14" s="7"/>
      <c r="B14" s="7"/>
      <c r="C14" s="7"/>
      <c r="D14" s="8"/>
      <c r="E14" s="7"/>
      <c r="F14" s="9"/>
      <c r="G14" s="10"/>
      <c r="H14" s="11"/>
      <c r="I14" s="11"/>
      <c r="J14" s="11"/>
      <c r="K14" s="4" t="n">
        <v>36.5486</v>
      </c>
      <c r="L14" s="4" t="n">
        <v>63.6808</v>
      </c>
      <c r="M14" s="4" t="n">
        <v>37.6831</v>
      </c>
      <c r="N14" s="4" t="n">
        <v>37.0772</v>
      </c>
      <c r="O14" s="12" t="n">
        <f aca="false">IF(COUNT(K14:M14)=3, (M14-K14)/(L14-K14)*1000, "")</f>
        <v>41.8137858338064</v>
      </c>
      <c r="P14" s="12" t="n">
        <f aca="false">IF(COUNT(K14:N14)=4, (M14-N14)/(L14-K14)*1000, "")</f>
        <v>22.3313995916293</v>
      </c>
      <c r="Q14" s="12" t="n">
        <f aca="false">IF(COUNT(K14:L14,N14)=3, (N14-K14)/(L14-K14)*1000,"")</f>
        <v>19.4823862421771</v>
      </c>
      <c r="R14" s="12" t="n">
        <f aca="false">IF(COUNT(K14:M14)=3, (M14-K14)/(L14-K14)*100, "")</f>
        <v>4.18137858338064</v>
      </c>
      <c r="S14" s="12" t="n">
        <f aca="false">IF(COUNT(O14:P14)=2, 100*P14/O14, "")</f>
        <v>53.406787130895</v>
      </c>
      <c r="T14" s="12" t="n">
        <f aca="false">IF(COUNT(O14,Q14)=2, 100*Q14/O14,"")</f>
        <v>46.593212869105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4"/>
      <c r="AF14" s="4"/>
      <c r="AG14" s="4"/>
      <c r="AH14" s="4"/>
      <c r="AI14" s="4"/>
      <c r="AJ14" s="4"/>
      <c r="AK14" s="4"/>
      <c r="AL14" s="4"/>
    </row>
    <row r="15" customFormat="false" ht="14.25" hidden="false" customHeight="true" outlineLevel="0" collapsed="false">
      <c r="A15" s="7" t="s">
        <v>45</v>
      </c>
      <c r="B15" s="7" t="s">
        <v>30</v>
      </c>
      <c r="C15" s="7" t="s">
        <v>31</v>
      </c>
      <c r="D15" s="8" t="s">
        <v>32</v>
      </c>
      <c r="E15" s="7" t="s">
        <v>46</v>
      </c>
      <c r="F15" s="7"/>
      <c r="G15" s="7" t="s">
        <v>36</v>
      </c>
      <c r="H15" s="11" t="s">
        <v>37</v>
      </c>
      <c r="I15" s="8" t="s">
        <v>47</v>
      </c>
      <c r="J15" s="8" t="s">
        <v>48</v>
      </c>
      <c r="K15" s="4" t="n">
        <v>36.1086</v>
      </c>
      <c r="L15" s="15" t="n">
        <v>40.3953</v>
      </c>
      <c r="M15" s="15" t="n">
        <v>40.0071</v>
      </c>
      <c r="N15" s="4" t="n">
        <v>36.5834</v>
      </c>
      <c r="O15" s="12" t="n">
        <f aca="false">IF(COUNT(K15:M15)=3, (M15-K15)/(L15-K15)*1000, "")</f>
        <v>909.44082860942</v>
      </c>
      <c r="P15" s="12" t="n">
        <f aca="false">IF(COUNT(K15:N15)=4, (M15-N15)/(L15-K15)*1000, "")</f>
        <v>798.679637016821</v>
      </c>
      <c r="Q15" s="12" t="n">
        <f aca="false">IF(COUNT(K15:L15,N15)=3, (N15-K15)/(L15-K15)*1000,"")</f>
        <v>110.761191592599</v>
      </c>
      <c r="R15" s="12" t="n">
        <f aca="false">IF(COUNT(K15:M15)=3, (M15-K15)/(L15-K15)*100, "")</f>
        <v>90.944082860942</v>
      </c>
      <c r="S15" s="12" t="n">
        <f aca="false">IF(COUNT(O15:P15)=2, 100*P15/O15, "")</f>
        <v>87.8209567782482</v>
      </c>
      <c r="T15" s="12" t="n">
        <f aca="false">IF(COUNT(O15,Q15)=2, 100*Q15/O15,"")</f>
        <v>12.1790432217518</v>
      </c>
      <c r="U15" s="13" t="n">
        <f aca="false">IF(COUNT(O15)=1,AVERAGE(O15:O17),"")</f>
        <v>909.097036032207</v>
      </c>
      <c r="V15" s="13" t="n">
        <f aca="false">IF(COUNT(P15)=1,AVERAGE(P15:P17),"")</f>
        <v>802.159425907116</v>
      </c>
      <c r="W15" s="13" t="n">
        <f aca="false">IF(COUNT(Q15)=1,AVERAGE(Q15:Q17),"")</f>
        <v>106.937610125091</v>
      </c>
      <c r="X15" s="13" t="n">
        <f aca="false">IF(COUNT(S15)=1,AVERAGE(S15:S17),"")</f>
        <v>88.2368622889264</v>
      </c>
      <c r="Y15" s="13" t="n">
        <f aca="false">IF(COUNT(T15)=1,AVERAGE(T15:T17),"")</f>
        <v>11.7631377110736</v>
      </c>
      <c r="Z15" s="14" t="n">
        <f aca="false">IF(COUNT(O15)=1,STDEV(O15:O17),"")</f>
        <v>0.740351719191185</v>
      </c>
      <c r="AA15" s="14" t="n">
        <f aca="false">IF(COUNT(P15)=1,STDEV(P15:P17),"")</f>
        <v>4.61713462317488</v>
      </c>
      <c r="AB15" s="14" t="n">
        <f aca="false">IF(COUNT(Q15)=1,STDEV(Q15:Q17),"")</f>
        <v>4.3495153263403</v>
      </c>
      <c r="AC15" s="14" t="n">
        <f aca="false">IF(COUNT(S15)=1,STDEV(S15:S17),"")</f>
        <v>0.481068388109429</v>
      </c>
      <c r="AD15" s="14" t="n">
        <f aca="false">IF(COUNT(T15)=1,STDEV(T15:T17),"")</f>
        <v>0.481068388109435</v>
      </c>
      <c r="AE15" s="4"/>
      <c r="AF15" s="4"/>
      <c r="AG15" s="4"/>
      <c r="AH15" s="4"/>
      <c r="AI15" s="4"/>
      <c r="AJ15" s="4"/>
      <c r="AK15" s="4"/>
      <c r="AL15" s="4"/>
    </row>
    <row r="16" customFormat="false" ht="14.25" hidden="false" customHeight="true" outlineLevel="0" collapsed="false">
      <c r="A16" s="7"/>
      <c r="B16" s="7"/>
      <c r="C16" s="7"/>
      <c r="D16" s="8"/>
      <c r="E16" s="7"/>
      <c r="F16" s="7"/>
      <c r="G16" s="7"/>
      <c r="H16" s="11"/>
      <c r="I16" s="11"/>
      <c r="J16" s="8"/>
      <c r="K16" s="4" t="n">
        <v>36.4867</v>
      </c>
      <c r="L16" s="15" t="n">
        <v>39.4337</v>
      </c>
      <c r="M16" s="15" t="n">
        <v>39.1673</v>
      </c>
      <c r="N16" s="4" t="n">
        <v>36.7879</v>
      </c>
      <c r="O16" s="12" t="n">
        <f aca="false">IF(COUNT(K16:M16)=3, (M16-K16)/(L16-K16)*1000, "")</f>
        <v>909.602986087545</v>
      </c>
      <c r="P16" s="12" t="n">
        <f aca="false">IF(COUNT(K16:N16)=4, (M16-N16)/(L16-K16)*1000, "")</f>
        <v>807.397353240582</v>
      </c>
      <c r="Q16" s="12" t="n">
        <f aca="false">IF(COUNT(K16:L16,N16)=3, (N16-K16)/(L16-K16)*1000,"")</f>
        <v>102.205632846963</v>
      </c>
      <c r="R16" s="12" t="n">
        <f aca="false">IF(COUNT(K16:M16)=3, (M16-K16)/(L16-K16)*100, "")</f>
        <v>90.9602986087545</v>
      </c>
      <c r="S16" s="12" t="n">
        <f aca="false">IF(COUNT(O16:P16)=2, 100*P16/O16, "")</f>
        <v>88.7637096172498</v>
      </c>
      <c r="T16" s="12" t="n">
        <f aca="false">IF(COUNT(O16,Q16)=2, 100*Q16/O16,"")</f>
        <v>11.2362903827502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4"/>
      <c r="AF16" s="4"/>
      <c r="AG16" s="4"/>
      <c r="AH16" s="4"/>
      <c r="AI16" s="4"/>
      <c r="AJ16" s="4"/>
      <c r="AK16" s="4"/>
      <c r="AL16" s="4"/>
    </row>
    <row r="17" customFormat="false" ht="14.25" hidden="false" customHeight="true" outlineLevel="0" collapsed="false">
      <c r="A17" s="7"/>
      <c r="B17" s="7"/>
      <c r="C17" s="7"/>
      <c r="D17" s="8"/>
      <c r="E17" s="7"/>
      <c r="F17" s="7"/>
      <c r="G17" s="7"/>
      <c r="H17" s="11"/>
      <c r="I17" s="11"/>
      <c r="J17" s="8"/>
      <c r="K17" s="4" t="n">
        <v>30.9509</v>
      </c>
      <c r="L17" s="15" t="n">
        <v>33.3432</v>
      </c>
      <c r="M17" s="15" t="n">
        <v>33.1237</v>
      </c>
      <c r="N17" s="4" t="n">
        <v>31.2089</v>
      </c>
      <c r="O17" s="12" t="n">
        <f aca="false">IF(COUNT(K17:M17)=3, (M17-K17)/(L17-K17)*1000, "")</f>
        <v>908.247293399656</v>
      </c>
      <c r="P17" s="12" t="n">
        <f aca="false">IF(COUNT(K17:N17)=4, (M17-N17)/(L17-K17)*1000, "")</f>
        <v>800.401287463946</v>
      </c>
      <c r="Q17" s="12" t="n">
        <f aca="false">IF(COUNT(K17:L17,N17)=3, (N17-K17)/(L17-K17)*1000,"")</f>
        <v>107.84600593571</v>
      </c>
      <c r="R17" s="12" t="n">
        <f aca="false">IF(COUNT(K17:M17)=3, (M17-K17)/(L17-K17)*100, "")</f>
        <v>90.8247293399656</v>
      </c>
      <c r="S17" s="12" t="n">
        <f aca="false">IF(COUNT(O17:P17)=2, 100*P17/O17, "")</f>
        <v>88.1259204712813</v>
      </c>
      <c r="T17" s="12" t="n">
        <f aca="false">IF(COUNT(O17,Q17)=2, 100*Q17/O17,"")</f>
        <v>11.8740795287187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4"/>
      <c r="AF17" s="4"/>
      <c r="AG17" s="4"/>
      <c r="AH17" s="4"/>
      <c r="AI17" s="4"/>
      <c r="AJ17" s="4"/>
      <c r="AK17" s="4"/>
      <c r="AL17" s="4"/>
    </row>
    <row r="18" customFormat="false" ht="14.25" hidden="false" customHeight="true" outlineLevel="0" collapsed="false">
      <c r="A18" s="7"/>
      <c r="B18" s="7"/>
      <c r="C18" s="7"/>
      <c r="D18" s="8"/>
      <c r="E18" s="7"/>
      <c r="F18" s="7"/>
      <c r="G18" s="7"/>
      <c r="H18" s="7"/>
      <c r="I18" s="7"/>
      <c r="J18" s="7"/>
      <c r="K18" s="7"/>
      <c r="L18" s="4"/>
      <c r="M18" s="4"/>
      <c r="N18" s="4"/>
      <c r="O18" s="12" t="str">
        <f aca="false">IF(COUNT(K18:M18)=3, (M18-K18)/(L18-K18)*1000, "")</f>
        <v/>
      </c>
      <c r="P18" s="12" t="str">
        <f aca="false">IF(COUNT(K18:N18)=4, (M18-N18)/(L18-K18)*1000, "")</f>
        <v/>
      </c>
      <c r="Q18" s="12" t="str">
        <f aca="false">IF(COUNT(K18:L18,N18)=3, (N18-K18)/(L18-K18)*1000,"")</f>
        <v/>
      </c>
      <c r="R18" s="12" t="str">
        <f aca="false">IF(COUNT(K18:M18)=3, (M18-K18)/(L18-K18)*100, "")</f>
        <v/>
      </c>
      <c r="S18" s="12" t="str">
        <f aca="false">IF(COUNT(O18:P18)=2, 100*P18/O18, "")</f>
        <v/>
      </c>
      <c r="T18" s="12" t="str">
        <f aca="false">IF(COUNT(O18,Q18)=2, 100*Q18/O18,"")</f>
        <v/>
      </c>
      <c r="U18" s="13" t="str">
        <f aca="false">IF(COUNT(O18)=1,AVERAGE(O18:O20),"")</f>
        <v/>
      </c>
      <c r="V18" s="13" t="str">
        <f aca="false">IF(COUNT(P18)=1,AVERAGE(P18:P20),"")</f>
        <v/>
      </c>
      <c r="W18" s="13" t="str">
        <f aca="false">IF(COUNT(Q18)=1,AVERAGE(Q18:Q20),"")</f>
        <v/>
      </c>
      <c r="X18" s="13" t="str">
        <f aca="false">IF(COUNT(S18)=1,AVERAGE(S18:S20),"")</f>
        <v/>
      </c>
      <c r="Y18" s="13" t="str">
        <f aca="false">IF(COUNT(T18)=1,AVERAGE(T18:T20),"")</f>
        <v/>
      </c>
      <c r="Z18" s="14" t="str">
        <f aca="false">IF(COUNT(O18)=1,STDEV(O18:O20),"")</f>
        <v/>
      </c>
      <c r="AA18" s="14" t="str">
        <f aca="false">IF(COUNT(P18)=1,STDEV(P18:P20),"")</f>
        <v/>
      </c>
      <c r="AB18" s="14" t="str">
        <f aca="false">IF(COUNT(Q18)=1,STDEV(Q18:Q20),"")</f>
        <v/>
      </c>
      <c r="AC18" s="14" t="str">
        <f aca="false">IF(COUNT(S18)=1,STDEV(S18:S20),"")</f>
        <v/>
      </c>
      <c r="AD18" s="14" t="str">
        <f aca="false">IF(COUNT(T18)=1,STDEV(T18:T20),"")</f>
        <v/>
      </c>
      <c r="AE18" s="4"/>
      <c r="AF18" s="4"/>
      <c r="AG18" s="4"/>
      <c r="AH18" s="4"/>
      <c r="AI18" s="4"/>
      <c r="AJ18" s="4"/>
      <c r="AK18" s="4"/>
      <c r="AL18" s="4"/>
    </row>
    <row r="19" customFormat="false" ht="14.25" hidden="false" customHeight="true" outlineLevel="0" collapsed="false">
      <c r="A19" s="7"/>
      <c r="B19" s="7"/>
      <c r="C19" s="7"/>
      <c r="D19" s="8"/>
      <c r="E19" s="7"/>
      <c r="F19" s="7"/>
      <c r="G19" s="7"/>
      <c r="H19" s="7"/>
      <c r="I19" s="7"/>
      <c r="J19" s="7"/>
      <c r="K19" s="7"/>
      <c r="L19" s="4"/>
      <c r="M19" s="4"/>
      <c r="N19" s="4"/>
      <c r="O19" s="12" t="str">
        <f aca="false">IF(COUNT(K19:M19)=3, (M19-K19)/(L19-K19)*1000, "")</f>
        <v/>
      </c>
      <c r="P19" s="12" t="str">
        <f aca="false">IF(COUNT(K19:N19)=4, (M19-N19)/(L19-K19)*1000, "")</f>
        <v/>
      </c>
      <c r="Q19" s="12" t="str">
        <f aca="false">IF(COUNT(K19:L19,N19)=3, (N19-K19)/(L19-K19)*1000,"")</f>
        <v/>
      </c>
      <c r="R19" s="12" t="str">
        <f aca="false">IF(COUNT(K19:M19)=3, (M19-K19)/(L19-K19)*100, "")</f>
        <v/>
      </c>
      <c r="S19" s="12" t="str">
        <f aca="false">IF(COUNT(O19:P19)=2, 100*P19/O19, "")</f>
        <v/>
      </c>
      <c r="T19" s="12" t="str">
        <f aca="false">IF(COUNT(O19,Q19)=2, 100*Q19/O19,"")</f>
        <v/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4"/>
      <c r="AF19" s="4"/>
      <c r="AG19" s="4"/>
      <c r="AH19" s="4"/>
      <c r="AI19" s="4"/>
      <c r="AJ19" s="4"/>
      <c r="AK19" s="4"/>
      <c r="AL19" s="4"/>
    </row>
    <row r="20" customFormat="false" ht="14.25" hidden="false" customHeight="true" outlineLevel="0" collapsed="false">
      <c r="A20" s="7"/>
      <c r="B20" s="7"/>
      <c r="C20" s="7"/>
      <c r="D20" s="8"/>
      <c r="E20" s="7"/>
      <c r="F20" s="7"/>
      <c r="G20" s="7"/>
      <c r="H20" s="7"/>
      <c r="I20" s="7"/>
      <c r="J20" s="7"/>
      <c r="K20" s="7"/>
      <c r="L20" s="4"/>
      <c r="M20" s="4"/>
      <c r="N20" s="4"/>
      <c r="O20" s="12" t="str">
        <f aca="false">IF(COUNT(K20:M20)=3, (M20-K20)/(L20-K20)*1000, "")</f>
        <v/>
      </c>
      <c r="P20" s="12" t="str">
        <f aca="false">IF(COUNT(K20:N20)=4, (M20-N20)/(L20-K20)*1000, "")</f>
        <v/>
      </c>
      <c r="Q20" s="12" t="str">
        <f aca="false">IF(COUNT(K20:L20,N20)=3, (N20-K20)/(L20-K20)*1000,"")</f>
        <v/>
      </c>
      <c r="R20" s="12" t="str">
        <f aca="false">IF(COUNT(K20:M20)=3, (M20-K20)/(L20-K20)*100, "")</f>
        <v/>
      </c>
      <c r="S20" s="12" t="str">
        <f aca="false">IF(COUNT(O20:P20)=2, 100*P20/O20, "")</f>
        <v/>
      </c>
      <c r="T20" s="12" t="str">
        <f aca="false">IF(COUNT(O20,Q20)=2, 100*Q20/O20,"")</f>
        <v/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4"/>
      <c r="AF20" s="4"/>
      <c r="AG20" s="4"/>
      <c r="AH20" s="4"/>
      <c r="AI20" s="4"/>
      <c r="AJ20" s="4"/>
      <c r="AK20" s="4"/>
      <c r="AL20" s="4"/>
    </row>
    <row r="21" customFormat="false" ht="14.25" hidden="false" customHeight="true" outlineLevel="0" collapsed="false">
      <c r="A21" s="7"/>
      <c r="B21" s="7"/>
      <c r="C21" s="7"/>
      <c r="D21" s="8"/>
      <c r="E21" s="7"/>
      <c r="F21" s="4"/>
      <c r="G21" s="10"/>
      <c r="H21" s="11"/>
      <c r="I21" s="8"/>
      <c r="J21" s="8"/>
      <c r="K21" s="4"/>
      <c r="L21" s="4"/>
      <c r="M21" s="4"/>
      <c r="N21" s="4"/>
      <c r="O21" s="12" t="str">
        <f aca="false">IF(COUNT(K21:M21)=3, (M21-K21)/(L21-K21)*1000, "")</f>
        <v/>
      </c>
      <c r="P21" s="12" t="str">
        <f aca="false">IF(COUNT(K21:N21)=4, (M21-N21)/(L21-K21)*1000, "")</f>
        <v/>
      </c>
      <c r="Q21" s="12" t="str">
        <f aca="false">IF(COUNT(K21:L21,N21)=3, (N21-K21)/(L21-K21)*1000,"")</f>
        <v/>
      </c>
      <c r="R21" s="12" t="str">
        <f aca="false">IF(COUNT(K21:M21)=3, (M21-K21)/(L21-K21)*100, "")</f>
        <v/>
      </c>
      <c r="S21" s="12" t="str">
        <f aca="false">IF(COUNT(O21:P21)=2, 100*P21/O21, "")</f>
        <v/>
      </c>
      <c r="T21" s="12" t="str">
        <f aca="false">IF(COUNT(O21,Q21)=2, 100*Q21/O21,"")</f>
        <v/>
      </c>
      <c r="U21" s="13" t="str">
        <f aca="false">IF(COUNT(O21)=1,AVERAGE(O21:O23),"")</f>
        <v/>
      </c>
      <c r="V21" s="13" t="str">
        <f aca="false">IF(COUNT(P21)=1,AVERAGE(P21:P23),"")</f>
        <v/>
      </c>
      <c r="W21" s="13" t="str">
        <f aca="false">IF(COUNT(Q21)=1,AVERAGE(Q21:Q23),"")</f>
        <v/>
      </c>
      <c r="X21" s="13" t="str">
        <f aca="false">IF(COUNT(S21)=1,AVERAGE(S21:S23),"")</f>
        <v/>
      </c>
      <c r="Y21" s="13" t="str">
        <f aca="false">IF(COUNT(T21)=1,AVERAGE(T21:T23),"")</f>
        <v/>
      </c>
      <c r="Z21" s="14" t="str">
        <f aca="false">IF(COUNT(O21)=1,STDEV(O21:O23),"")</f>
        <v/>
      </c>
      <c r="AA21" s="14" t="str">
        <f aca="false">IF(COUNT(P21)=1,STDEV(P21:P23),"")</f>
        <v/>
      </c>
      <c r="AB21" s="14" t="str">
        <f aca="false">IF(COUNT(Q21)=1,STDEV(Q21:Q23),"")</f>
        <v/>
      </c>
      <c r="AC21" s="14" t="str">
        <f aca="false">IF(COUNT(S21)=1,STDEV(S21:S23),"")</f>
        <v/>
      </c>
      <c r="AD21" s="14" t="str">
        <f aca="false">IF(COUNT(T21)=1,STDEV(T21:T23),"")</f>
        <v/>
      </c>
      <c r="AE21" s="4"/>
      <c r="AF21" s="4"/>
      <c r="AG21" s="4"/>
      <c r="AH21" s="4"/>
      <c r="AI21" s="4"/>
      <c r="AJ21" s="4"/>
      <c r="AK21" s="4"/>
      <c r="AL21" s="4"/>
    </row>
    <row r="22" customFormat="false" ht="14.25" hidden="false" customHeight="true" outlineLevel="0" collapsed="false">
      <c r="A22" s="7"/>
      <c r="B22" s="7"/>
      <c r="C22" s="7"/>
      <c r="D22" s="8"/>
      <c r="E22" s="7"/>
      <c r="F22" s="4"/>
      <c r="G22" s="10"/>
      <c r="H22" s="10"/>
      <c r="I22" s="10"/>
      <c r="J22" s="10"/>
      <c r="K22" s="4"/>
      <c r="L22" s="4"/>
      <c r="M22" s="4"/>
      <c r="N22" s="4"/>
      <c r="O22" s="12" t="str">
        <f aca="false">IF(COUNT(K22:M22)=3, (M22-K22)/(L22-K22)*1000, "")</f>
        <v/>
      </c>
      <c r="P22" s="12" t="str">
        <f aca="false">IF(COUNT(K22:N22)=4, (M22-N22)/(L22-K22)*1000, "")</f>
        <v/>
      </c>
      <c r="Q22" s="12" t="str">
        <f aca="false">IF(COUNT(K22:L22,N22)=3, (N22-K22)/(L22-K22)*1000,"")</f>
        <v/>
      </c>
      <c r="R22" s="12" t="str">
        <f aca="false">IF(COUNT(K22:M22)=3, (M22-K22)/(L22-K22)*100, "")</f>
        <v/>
      </c>
      <c r="S22" s="12" t="str">
        <f aca="false">IF(COUNT(O22:P22)=2, 100*P22/O22, "")</f>
        <v/>
      </c>
      <c r="T22" s="12" t="str">
        <f aca="false">IF(COUNT(O22,Q22)=2, 100*Q22/O22,"")</f>
        <v/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4"/>
      <c r="AF22" s="4"/>
      <c r="AG22" s="4"/>
      <c r="AH22" s="4"/>
      <c r="AI22" s="4"/>
      <c r="AJ22" s="4"/>
      <c r="AK22" s="4"/>
      <c r="AL22" s="4"/>
    </row>
    <row r="23" customFormat="false" ht="14.25" hidden="false" customHeight="true" outlineLevel="0" collapsed="false">
      <c r="A23" s="7"/>
      <c r="B23" s="7"/>
      <c r="C23" s="7"/>
      <c r="D23" s="8"/>
      <c r="E23" s="7"/>
      <c r="F23" s="4"/>
      <c r="G23" s="10"/>
      <c r="H23" s="10"/>
      <c r="I23" s="10"/>
      <c r="J23" s="10"/>
      <c r="K23" s="4"/>
      <c r="L23" s="4"/>
      <c r="M23" s="4"/>
      <c r="N23" s="4"/>
      <c r="O23" s="12" t="str">
        <f aca="false">IF(COUNT(K23:M23)=3, (M23-K23)/(L23-K23)*1000, "")</f>
        <v/>
      </c>
      <c r="P23" s="12" t="str">
        <f aca="false">IF(COUNT(K23:N23)=4, (M23-N23)/(L23-K23)*1000, "")</f>
        <v/>
      </c>
      <c r="Q23" s="12" t="str">
        <f aca="false">IF(COUNT(K23:L23,N23)=3, (N23-K23)/(L23-K23)*1000,"")</f>
        <v/>
      </c>
      <c r="R23" s="12" t="str">
        <f aca="false">IF(COUNT(K23:M23)=3, (M23-K23)/(L23-K23)*100, "")</f>
        <v/>
      </c>
      <c r="S23" s="12" t="str">
        <f aca="false">IF(COUNT(O23:P23)=2, 100*P23/O23, "")</f>
        <v/>
      </c>
      <c r="T23" s="12" t="str">
        <f aca="false">IF(COUNT(O23,Q23)=2, 100*Q23/O23,"")</f>
        <v/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4"/>
      <c r="AF23" s="4"/>
      <c r="AG23" s="4"/>
      <c r="AH23" s="4"/>
      <c r="AI23" s="4"/>
      <c r="AJ23" s="4"/>
      <c r="AK23" s="4"/>
      <c r="AL23" s="4"/>
    </row>
    <row r="24" customFormat="false" ht="14.25" hidden="false" customHeight="true" outlineLevel="0" collapsed="false">
      <c r="A24" s="7"/>
      <c r="B24" s="7"/>
      <c r="C24" s="7"/>
      <c r="D24" s="8"/>
      <c r="E24" s="7"/>
      <c r="F24" s="4"/>
      <c r="G24" s="10"/>
      <c r="H24" s="11"/>
      <c r="I24" s="8"/>
      <c r="J24" s="8"/>
      <c r="K24" s="4"/>
      <c r="L24" s="4"/>
      <c r="M24" s="4"/>
      <c r="N24" s="4"/>
      <c r="O24" s="12" t="str">
        <f aca="false">IF(COUNT(K24:M24)=3, (M24-K24)/(L24-K24)*1000, "")</f>
        <v/>
      </c>
      <c r="P24" s="12" t="str">
        <f aca="false">IF(COUNT(K24:N24)=4, (M24-N24)/(L24-K24)*1000, "")</f>
        <v/>
      </c>
      <c r="Q24" s="12" t="str">
        <f aca="false">IF(COUNT(K24:L24,N24)=3, (N24-K24)/(L24-K24)*1000,"")</f>
        <v/>
      </c>
      <c r="R24" s="12" t="str">
        <f aca="false">IF(COUNT(K24:M24)=3, (M24-K24)/(L24-K24)*100, "")</f>
        <v/>
      </c>
      <c r="S24" s="12" t="str">
        <f aca="false">IF(COUNT(O24:P24)=2, 100*P24/O24, "")</f>
        <v/>
      </c>
      <c r="T24" s="12" t="str">
        <f aca="false">IF(COUNT(O24,Q24)=2, 100*Q24/O24,"")</f>
        <v/>
      </c>
      <c r="U24" s="13" t="str">
        <f aca="false">IF(COUNT(O24)=1,AVERAGE(O24:O26),"")</f>
        <v/>
      </c>
      <c r="V24" s="13" t="str">
        <f aca="false">IF(COUNT(P24)=1,AVERAGE(P24:P26),"")</f>
        <v/>
      </c>
      <c r="W24" s="13" t="str">
        <f aca="false">IF(COUNT(Q24)=1,AVERAGE(Q24:Q26),"")</f>
        <v/>
      </c>
      <c r="X24" s="13" t="str">
        <f aca="false">IF(COUNT(S24)=1,AVERAGE(S24:S26),"")</f>
        <v/>
      </c>
      <c r="Y24" s="13" t="str">
        <f aca="false">IF(COUNT(T24)=1,AVERAGE(T24:T26),"")</f>
        <v/>
      </c>
      <c r="Z24" s="14" t="str">
        <f aca="false">IF(COUNT(O24)=1,STDEV(O24:O26),"")</f>
        <v/>
      </c>
      <c r="AA24" s="14" t="str">
        <f aca="false">IF(COUNT(P24)=1,STDEV(P24:P26),"")</f>
        <v/>
      </c>
      <c r="AB24" s="14" t="str">
        <f aca="false">IF(COUNT(Q24)=1,STDEV(Q24:Q26),"")</f>
        <v/>
      </c>
      <c r="AC24" s="14" t="str">
        <f aca="false">IF(COUNT(S24)=1,STDEV(S24:S26),"")</f>
        <v/>
      </c>
      <c r="AD24" s="14" t="str">
        <f aca="false">IF(COUNT(T24)=1,STDEV(T24:T26),"")</f>
        <v/>
      </c>
      <c r="AE24" s="4"/>
      <c r="AF24" s="4"/>
      <c r="AG24" s="4"/>
      <c r="AH24" s="4"/>
      <c r="AI24" s="4"/>
      <c r="AJ24" s="4"/>
      <c r="AK24" s="4"/>
      <c r="AL24" s="4"/>
    </row>
    <row r="25" customFormat="false" ht="14.25" hidden="false" customHeight="true" outlineLevel="0" collapsed="false">
      <c r="A25" s="7"/>
      <c r="B25" s="7"/>
      <c r="C25" s="7"/>
      <c r="D25" s="8"/>
      <c r="E25" s="7"/>
      <c r="F25" s="4"/>
      <c r="G25" s="10"/>
      <c r="H25" s="10"/>
      <c r="I25" s="10"/>
      <c r="J25" s="10"/>
      <c r="K25" s="4"/>
      <c r="L25" s="4"/>
      <c r="M25" s="4"/>
      <c r="N25" s="4"/>
      <c r="O25" s="12" t="str">
        <f aca="false">IF(COUNT(K25:M25)=3, (M25-K25)/(L25-K25)*1000, "")</f>
        <v/>
      </c>
      <c r="P25" s="12" t="str">
        <f aca="false">IF(COUNT(K25:N25)=4, (M25-N25)/(L25-K25)*1000, "")</f>
        <v/>
      </c>
      <c r="Q25" s="12" t="str">
        <f aca="false">IF(COUNT(K25:L25,N25)=3, (N25-K25)/(L25-K25)*1000,"")</f>
        <v/>
      </c>
      <c r="R25" s="12" t="str">
        <f aca="false">IF(COUNT(K25:M25)=3, (M25-K25)/(L25-K25)*100, "")</f>
        <v/>
      </c>
      <c r="S25" s="12" t="str">
        <f aca="false">IF(COUNT(O25:P25)=2, 100*P25/O25, "")</f>
        <v/>
      </c>
      <c r="T25" s="12" t="str">
        <f aca="false">IF(COUNT(O25,Q25)=2, 100*Q25/O25,"")</f>
        <v/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4"/>
      <c r="AF25" s="4"/>
      <c r="AG25" s="4"/>
      <c r="AH25" s="4"/>
      <c r="AI25" s="4"/>
      <c r="AJ25" s="4"/>
      <c r="AK25" s="4"/>
      <c r="AL25" s="4"/>
    </row>
    <row r="26" customFormat="false" ht="14.25" hidden="false" customHeight="true" outlineLevel="0" collapsed="false">
      <c r="A26" s="7"/>
      <c r="B26" s="7"/>
      <c r="C26" s="7"/>
      <c r="D26" s="8"/>
      <c r="E26" s="7"/>
      <c r="F26" s="4"/>
      <c r="G26" s="10"/>
      <c r="H26" s="10"/>
      <c r="I26" s="10"/>
      <c r="J26" s="10"/>
      <c r="K26" s="4"/>
      <c r="L26" s="4"/>
      <c r="M26" s="4"/>
      <c r="N26" s="4"/>
      <c r="O26" s="12" t="str">
        <f aca="false">IF(COUNT(K26:M26)=3, (M26-K26)/(L26-K26)*1000, "")</f>
        <v/>
      </c>
      <c r="P26" s="12" t="str">
        <f aca="false">IF(COUNT(K26:N26)=4, (M26-N26)/(L26-K26)*1000, "")</f>
        <v/>
      </c>
      <c r="Q26" s="12" t="str">
        <f aca="false">IF(COUNT(K26:L26,N26)=3, (N26-K26)/(L26-K26)*1000,"")</f>
        <v/>
      </c>
      <c r="R26" s="12" t="str">
        <f aca="false">IF(COUNT(K26:M26)=3, (M26-K26)/(L26-K26)*100, "")</f>
        <v/>
      </c>
      <c r="S26" s="12" t="str">
        <f aca="false">IF(COUNT(O26:P26)=2, 100*P26/O26, "")</f>
        <v/>
      </c>
      <c r="T26" s="12" t="str">
        <f aca="false">IF(COUNT(O26,Q26)=2, 100*Q26/O26,"")</f>
        <v/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4"/>
      <c r="AF26" s="4"/>
      <c r="AG26" s="4"/>
      <c r="AH26" s="4"/>
      <c r="AI26" s="4"/>
      <c r="AJ26" s="4"/>
      <c r="AK26" s="4"/>
      <c r="AL26" s="4"/>
    </row>
    <row r="27" customFormat="false" ht="14.25" hidden="false" customHeight="true" outlineLevel="0" collapsed="false">
      <c r="A27" s="7"/>
      <c r="B27" s="7"/>
      <c r="C27" s="7"/>
      <c r="D27" s="8"/>
      <c r="E27" s="7"/>
      <c r="F27" s="4"/>
      <c r="G27" s="10"/>
      <c r="H27" s="11"/>
      <c r="I27" s="8"/>
      <c r="J27" s="8"/>
      <c r="K27" s="4"/>
      <c r="L27" s="4"/>
      <c r="M27" s="4"/>
      <c r="N27" s="4"/>
      <c r="O27" s="12" t="str">
        <f aca="false">IF(COUNT(K27:M27)=3, (M27-K27)/(L27-K27)*1000, "")</f>
        <v/>
      </c>
      <c r="P27" s="12" t="str">
        <f aca="false">IF(COUNT(K27:N27)=4, (M27-N27)/(L27-K27)*1000, "")</f>
        <v/>
      </c>
      <c r="Q27" s="12" t="str">
        <f aca="false">IF(COUNT(K27:L27,N27)=3, (N27-K27)/(L27-K27)*1000,"")</f>
        <v/>
      </c>
      <c r="R27" s="12" t="str">
        <f aca="false">IF(COUNT(K27:M27)=3, (M27-K27)/(L27-K27)*100, "")</f>
        <v/>
      </c>
      <c r="S27" s="12" t="str">
        <f aca="false">IF(COUNT(O27:P27)=2, 100*P27/O27, "")</f>
        <v/>
      </c>
      <c r="T27" s="12" t="str">
        <f aca="false">IF(COUNT(O27,Q27)=2, 100*Q27/O27,"")</f>
        <v/>
      </c>
      <c r="U27" s="13" t="str">
        <f aca="false">IF(COUNT(O27)=1,AVERAGE(O27:O29),"")</f>
        <v/>
      </c>
      <c r="V27" s="13" t="str">
        <f aca="false">IF(COUNT(P27)=1,AVERAGE(P27:P29),"")</f>
        <v/>
      </c>
      <c r="W27" s="13" t="str">
        <f aca="false">IF(COUNT(Q27)=1,AVERAGE(Q27:Q29),"")</f>
        <v/>
      </c>
      <c r="X27" s="13" t="str">
        <f aca="false">IF(COUNT(S27)=1,AVERAGE(S27:S29),"")</f>
        <v/>
      </c>
      <c r="Y27" s="13" t="str">
        <f aca="false">IF(COUNT(T27)=1,AVERAGE(T27:T29),"")</f>
        <v/>
      </c>
      <c r="Z27" s="14" t="str">
        <f aca="false">IF(COUNT(O27)=1,STDEV(O27:O29),"")</f>
        <v/>
      </c>
      <c r="AA27" s="14" t="str">
        <f aca="false">IF(COUNT(P27)=1,STDEV(P27:P29),"")</f>
        <v/>
      </c>
      <c r="AB27" s="14" t="str">
        <f aca="false">IF(COUNT(Q27)=1,STDEV(Q27:Q29),"")</f>
        <v/>
      </c>
      <c r="AC27" s="14" t="str">
        <f aca="false">IF(COUNT(S27)=1,STDEV(S27:S29),"")</f>
        <v/>
      </c>
      <c r="AD27" s="14" t="str">
        <f aca="false">IF(COUNT(T27)=1,STDEV(T27:T29),"")</f>
        <v/>
      </c>
      <c r="AE27" s="4"/>
      <c r="AF27" s="4"/>
      <c r="AG27" s="4"/>
      <c r="AH27" s="4"/>
      <c r="AI27" s="4"/>
      <c r="AJ27" s="4"/>
      <c r="AK27" s="4"/>
      <c r="AL27" s="4"/>
    </row>
    <row r="28" customFormat="false" ht="14.25" hidden="false" customHeight="true" outlineLevel="0" collapsed="false">
      <c r="A28" s="7"/>
      <c r="B28" s="7"/>
      <c r="C28" s="7"/>
      <c r="D28" s="8"/>
      <c r="E28" s="7"/>
      <c r="F28" s="4"/>
      <c r="G28" s="10"/>
      <c r="H28" s="10"/>
      <c r="I28" s="10"/>
      <c r="J28" s="10"/>
      <c r="K28" s="4"/>
      <c r="L28" s="4"/>
      <c r="M28" s="4"/>
      <c r="N28" s="4"/>
      <c r="O28" s="12" t="str">
        <f aca="false">IF(COUNT(K28:M28)=3, (M28-K28)/(L28-K28)*1000, "")</f>
        <v/>
      </c>
      <c r="P28" s="12" t="str">
        <f aca="false">IF(COUNT(K28:N28)=4, (M28-N28)/(L28-K28)*1000, "")</f>
        <v/>
      </c>
      <c r="Q28" s="12" t="str">
        <f aca="false">IF(COUNT(K28:L28,N28)=3, (N28-K28)/(L28-K28)*1000,"")</f>
        <v/>
      </c>
      <c r="R28" s="12" t="str">
        <f aca="false">IF(COUNT(K28:M28)=3, (M28-K28)/(L28-K28)*100, "")</f>
        <v/>
      </c>
      <c r="S28" s="12" t="str">
        <f aca="false">IF(COUNT(O28:P28)=2, 100*P28/O28, "")</f>
        <v/>
      </c>
      <c r="T28" s="12" t="str">
        <f aca="false">IF(COUNT(O28,Q28)=2, 100*Q28/O28,"")</f>
        <v/>
      </c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4"/>
      <c r="AF28" s="4"/>
      <c r="AG28" s="4"/>
      <c r="AH28" s="4"/>
      <c r="AI28" s="4"/>
      <c r="AJ28" s="4"/>
      <c r="AK28" s="4"/>
      <c r="AL28" s="4"/>
    </row>
    <row r="29" customFormat="false" ht="14.25" hidden="false" customHeight="true" outlineLevel="0" collapsed="false">
      <c r="A29" s="7"/>
      <c r="B29" s="7"/>
      <c r="C29" s="7"/>
      <c r="D29" s="8"/>
      <c r="E29" s="7"/>
      <c r="F29" s="4"/>
      <c r="G29" s="10"/>
      <c r="H29" s="10"/>
      <c r="I29" s="10"/>
      <c r="J29" s="10"/>
      <c r="K29" s="4"/>
      <c r="L29" s="4"/>
      <c r="M29" s="4"/>
      <c r="N29" s="4"/>
      <c r="O29" s="12" t="str">
        <f aca="false">IF(COUNT(K29:M29)=3, (M29-K29)/(L29-K29)*1000, "")</f>
        <v/>
      </c>
      <c r="P29" s="12" t="str">
        <f aca="false">IF(COUNT(K29:N29)=4, (M29-N29)/(L29-K29)*1000, "")</f>
        <v/>
      </c>
      <c r="Q29" s="12" t="str">
        <f aca="false">IF(COUNT(K29:L29,N29)=3, (N29-K29)/(L29-K29)*1000,"")</f>
        <v/>
      </c>
      <c r="R29" s="12" t="str">
        <f aca="false">IF(COUNT(K29:M29)=3, (M29-K29)/(L29-K29)*100, "")</f>
        <v/>
      </c>
      <c r="S29" s="12" t="str">
        <f aca="false">IF(COUNT(O29:P29)=2, 100*P29/O29, "")</f>
        <v/>
      </c>
      <c r="T29" s="12" t="str">
        <f aca="false">IF(COUNT(O29,Q29)=2, 100*Q29/O29,"")</f>
        <v/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4"/>
      <c r="AF29" s="4"/>
      <c r="AG29" s="4"/>
      <c r="AH29" s="4"/>
      <c r="AI29" s="4"/>
      <c r="AJ29" s="4"/>
      <c r="AK29" s="4"/>
      <c r="AL29" s="4"/>
    </row>
    <row r="30" customFormat="false" ht="14.25" hidden="false" customHeight="true" outlineLevel="0" collapsed="false">
      <c r="A30" s="7"/>
      <c r="B30" s="7"/>
      <c r="C30" s="7"/>
      <c r="D30" s="8"/>
      <c r="E30" s="7"/>
      <c r="F30" s="4"/>
      <c r="G30" s="10"/>
      <c r="H30" s="11"/>
      <c r="I30" s="8"/>
      <c r="J30" s="8"/>
      <c r="K30" s="4"/>
      <c r="L30" s="4"/>
      <c r="M30" s="4"/>
      <c r="N30" s="4"/>
      <c r="O30" s="12" t="str">
        <f aca="false">IF(COUNT(K30:M30)=3, (M30-K30)/(L30-K30)*1000, "")</f>
        <v/>
      </c>
      <c r="P30" s="12" t="str">
        <f aca="false">IF(COUNT(K30:N30)=4, (M30-N30)/(L30-K30)*1000, "")</f>
        <v/>
      </c>
      <c r="Q30" s="12" t="str">
        <f aca="false">IF(COUNT(K30:L30,N30)=3, (N30-K30)/(L30-K30)*1000,"")</f>
        <v/>
      </c>
      <c r="R30" s="12" t="str">
        <f aca="false">IF(COUNT(K30:M30)=3, (M30-K30)/(L30-K30)*100, "")</f>
        <v/>
      </c>
      <c r="S30" s="12" t="str">
        <f aca="false">IF(COUNT(O30:P30)=2, 100*P30/O30, "")</f>
        <v/>
      </c>
      <c r="T30" s="12" t="str">
        <f aca="false">IF(COUNT(O30,Q30)=2, 100*Q30/O30,"")</f>
        <v/>
      </c>
      <c r="U30" s="13" t="str">
        <f aca="false">IF(COUNT(O30)=1,AVERAGE(O30:O32),"")</f>
        <v/>
      </c>
      <c r="V30" s="13" t="str">
        <f aca="false">IF(COUNT(P30)=1,AVERAGE(P30:P32),"")</f>
        <v/>
      </c>
      <c r="W30" s="13" t="str">
        <f aca="false">IF(COUNT(Q30)=1,AVERAGE(Q30:Q32),"")</f>
        <v/>
      </c>
      <c r="X30" s="13" t="str">
        <f aca="false">IF(COUNT(S30)=1,AVERAGE(S30:S32),"")</f>
        <v/>
      </c>
      <c r="Y30" s="13" t="str">
        <f aca="false">IF(COUNT(T30)=1,AVERAGE(T30:T32),"")</f>
        <v/>
      </c>
      <c r="Z30" s="14" t="str">
        <f aca="false">IF(COUNT(O30)=1,STDEV(O30:O32),"")</f>
        <v/>
      </c>
      <c r="AA30" s="14" t="str">
        <f aca="false">IF(COUNT(P30)=1,STDEV(P30:P32),"")</f>
        <v/>
      </c>
      <c r="AB30" s="14" t="str">
        <f aca="false">IF(COUNT(Q30)=1,STDEV(Q30:Q32),"")</f>
        <v/>
      </c>
      <c r="AC30" s="14" t="str">
        <f aca="false">IF(COUNT(S30)=1,STDEV(S30:S32),"")</f>
        <v/>
      </c>
      <c r="AD30" s="14" t="str">
        <f aca="false">IF(COUNT(T30)=1,STDEV(T30:T32),"")</f>
        <v/>
      </c>
      <c r="AE30" s="4"/>
      <c r="AF30" s="4"/>
      <c r="AG30" s="4"/>
      <c r="AH30" s="4"/>
      <c r="AI30" s="4"/>
      <c r="AJ30" s="4"/>
      <c r="AK30" s="4"/>
      <c r="AL30" s="4"/>
    </row>
    <row r="31" customFormat="false" ht="14.25" hidden="false" customHeight="true" outlineLevel="0" collapsed="false">
      <c r="A31" s="7"/>
      <c r="B31" s="7"/>
      <c r="C31" s="7"/>
      <c r="D31" s="8"/>
      <c r="E31" s="7"/>
      <c r="F31" s="4"/>
      <c r="G31" s="10"/>
      <c r="H31" s="10"/>
      <c r="I31" s="10"/>
      <c r="J31" s="10"/>
      <c r="K31" s="4"/>
      <c r="L31" s="4"/>
      <c r="M31" s="4"/>
      <c r="N31" s="4"/>
      <c r="O31" s="12" t="str">
        <f aca="false">IF(COUNT(K31:M31)=3, (M31-K31)/(L31-K31)*1000, "")</f>
        <v/>
      </c>
      <c r="P31" s="12" t="str">
        <f aca="false">IF(COUNT(K31:N31)=4, (M31-N31)/(L31-K31)*1000, "")</f>
        <v/>
      </c>
      <c r="Q31" s="12" t="str">
        <f aca="false">IF(COUNT(K31:L31,N31)=3, (N31-K31)/(L31-K31)*1000,"")</f>
        <v/>
      </c>
      <c r="R31" s="12" t="str">
        <f aca="false">IF(COUNT(K31:M31)=3, (M31-K31)/(L31-K31)*100, "")</f>
        <v/>
      </c>
      <c r="S31" s="12" t="str">
        <f aca="false">IF(COUNT(O31:P31)=2, 100*P31/O31, "")</f>
        <v/>
      </c>
      <c r="T31" s="12" t="str">
        <f aca="false">IF(COUNT(O31,Q31)=2, 100*Q31/O31,"")</f>
        <v/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4"/>
      <c r="AF31" s="4"/>
      <c r="AG31" s="4"/>
      <c r="AH31" s="4"/>
      <c r="AI31" s="4"/>
      <c r="AJ31" s="4"/>
      <c r="AK31" s="4"/>
      <c r="AL31" s="4"/>
    </row>
    <row r="32" customFormat="false" ht="14.25" hidden="false" customHeight="true" outlineLevel="0" collapsed="false">
      <c r="A32" s="7"/>
      <c r="B32" s="7"/>
      <c r="C32" s="7"/>
      <c r="D32" s="8"/>
      <c r="E32" s="7"/>
      <c r="F32" s="4"/>
      <c r="G32" s="10"/>
      <c r="H32" s="10"/>
      <c r="I32" s="10"/>
      <c r="J32" s="10"/>
      <c r="K32" s="4"/>
      <c r="L32" s="4"/>
      <c r="M32" s="4"/>
      <c r="N32" s="4"/>
      <c r="O32" s="12" t="str">
        <f aca="false">IF(COUNT(K32:M32)=3, (M32-K32)/(L32-K32)*1000, "")</f>
        <v/>
      </c>
      <c r="P32" s="12" t="str">
        <f aca="false">IF(COUNT(K32:N32)=4, (M32-N32)/(L32-K32)*1000, "")</f>
        <v/>
      </c>
      <c r="Q32" s="12" t="str">
        <f aca="false">IF(COUNT(K32:L32,N32)=3, (N32-K32)/(L32-K32)*1000,"")</f>
        <v/>
      </c>
      <c r="R32" s="12" t="str">
        <f aca="false">IF(COUNT(K32:M32)=3, (M32-K32)/(L32-K32)*100, "")</f>
        <v/>
      </c>
      <c r="S32" s="12" t="str">
        <f aca="false">IF(COUNT(O32:P32)=2, 100*P32/O32, "")</f>
        <v/>
      </c>
      <c r="T32" s="12" t="str">
        <f aca="false">IF(COUNT(O32,Q32)=2, 100*Q32/O32,"")</f>
        <v/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4"/>
      <c r="AF32" s="4"/>
      <c r="AG32" s="4"/>
      <c r="AH32" s="4"/>
      <c r="AI32" s="4"/>
      <c r="AJ32" s="4"/>
      <c r="AK32" s="4"/>
      <c r="AL32" s="4"/>
    </row>
    <row r="33" customFormat="false" ht="14.25" hidden="false" customHeight="true" outlineLevel="0" collapsed="false">
      <c r="A33" s="7"/>
      <c r="B33" s="7"/>
      <c r="C33" s="7"/>
      <c r="D33" s="8"/>
      <c r="E33" s="7"/>
      <c r="F33" s="4"/>
      <c r="G33" s="10"/>
      <c r="H33" s="11"/>
      <c r="I33" s="8"/>
      <c r="J33" s="8"/>
      <c r="K33" s="4"/>
      <c r="L33" s="4"/>
      <c r="M33" s="4"/>
      <c r="N33" s="4"/>
      <c r="O33" s="12" t="str">
        <f aca="false">IF(COUNT(K33:M33)=3, (M33-K33)/(L33-K33)*1000, "")</f>
        <v/>
      </c>
      <c r="P33" s="12" t="str">
        <f aca="false">IF(COUNT(K33:N33)=4, (M33-N33)/(L33-K33)*1000, "")</f>
        <v/>
      </c>
      <c r="Q33" s="12" t="str">
        <f aca="false">IF(COUNT(K33:L33,N33)=3, (N33-K33)/(L33-K33)*1000,"")</f>
        <v/>
      </c>
      <c r="R33" s="12" t="str">
        <f aca="false">IF(COUNT(K33:M33)=3, (M33-K33)/(L33-K33)*100, "")</f>
        <v/>
      </c>
      <c r="S33" s="12" t="str">
        <f aca="false">IF(COUNT(O33:P33)=2, 100*P33/O33, "")</f>
        <v/>
      </c>
      <c r="T33" s="12" t="str">
        <f aca="false">IF(COUNT(O33,Q33)=2, 100*Q33/O33,"")</f>
        <v/>
      </c>
      <c r="U33" s="13" t="str">
        <f aca="false">IF(COUNT(O33)=1,AVERAGE(O33:O35),"")</f>
        <v/>
      </c>
      <c r="V33" s="13" t="str">
        <f aca="false">IF(COUNT(P33)=1,AVERAGE(P33:P35),"")</f>
        <v/>
      </c>
      <c r="W33" s="13" t="str">
        <f aca="false">IF(COUNT(Q33)=1,AVERAGE(Q33:Q35),"")</f>
        <v/>
      </c>
      <c r="X33" s="13" t="str">
        <f aca="false">IF(COUNT(S33)=1,AVERAGE(S33:S35),"")</f>
        <v/>
      </c>
      <c r="Y33" s="13" t="str">
        <f aca="false">IF(COUNT(T33)=1,AVERAGE(T33:T35),"")</f>
        <v/>
      </c>
      <c r="Z33" s="14" t="str">
        <f aca="false">IF(COUNT(O33)=1,STDEV(O33:O35),"")</f>
        <v/>
      </c>
      <c r="AA33" s="14" t="str">
        <f aca="false">IF(COUNT(P33)=1,STDEV(P33:P35),"")</f>
        <v/>
      </c>
      <c r="AB33" s="14" t="str">
        <f aca="false">IF(COUNT(Q33)=1,STDEV(Q33:Q35),"")</f>
        <v/>
      </c>
      <c r="AC33" s="14" t="str">
        <f aca="false">IF(COUNT(S33)=1,STDEV(S33:S35),"")</f>
        <v/>
      </c>
      <c r="AD33" s="14" t="str">
        <f aca="false">IF(COUNT(T33)=1,STDEV(T33:T35),"")</f>
        <v/>
      </c>
      <c r="AE33" s="4"/>
      <c r="AF33" s="4"/>
      <c r="AG33" s="4"/>
      <c r="AH33" s="4"/>
      <c r="AI33" s="4"/>
      <c r="AJ33" s="4"/>
      <c r="AK33" s="4"/>
      <c r="AL33" s="4"/>
    </row>
    <row r="34" customFormat="false" ht="14.25" hidden="false" customHeight="true" outlineLevel="0" collapsed="false">
      <c r="A34" s="7"/>
      <c r="B34" s="7"/>
      <c r="C34" s="7"/>
      <c r="D34" s="8"/>
      <c r="E34" s="7"/>
      <c r="F34" s="4"/>
      <c r="G34" s="10"/>
      <c r="H34" s="10"/>
      <c r="I34" s="10"/>
      <c r="J34" s="10"/>
      <c r="K34" s="4"/>
      <c r="L34" s="4"/>
      <c r="M34" s="4"/>
      <c r="N34" s="4"/>
      <c r="O34" s="12" t="str">
        <f aca="false">IF(COUNT(K34:M34)=3, (M34-K34)/(L34-K34)*1000, "")</f>
        <v/>
      </c>
      <c r="P34" s="12" t="str">
        <f aca="false">IF(COUNT(K34:N34)=4, (M34-N34)/(L34-K34)*1000, "")</f>
        <v/>
      </c>
      <c r="Q34" s="12" t="str">
        <f aca="false">IF(COUNT(K34:L34,N34)=3, (N34-K34)/(L34-K34)*1000,"")</f>
        <v/>
      </c>
      <c r="R34" s="12" t="str">
        <f aca="false">IF(COUNT(K34:M34)=3, (M34-K34)/(L34-K34)*100, "")</f>
        <v/>
      </c>
      <c r="S34" s="12" t="str">
        <f aca="false">IF(COUNT(O34:P34)=2, 100*P34/O34, "")</f>
        <v/>
      </c>
      <c r="T34" s="12" t="str">
        <f aca="false">IF(COUNT(O34,Q34)=2, 100*Q34/O34,"")</f>
        <v/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4"/>
      <c r="AF34" s="4"/>
      <c r="AG34" s="4"/>
      <c r="AH34" s="4"/>
      <c r="AI34" s="4"/>
      <c r="AJ34" s="4"/>
      <c r="AK34" s="4"/>
      <c r="AL34" s="4"/>
    </row>
    <row r="35" customFormat="false" ht="14.25" hidden="false" customHeight="true" outlineLevel="0" collapsed="false">
      <c r="A35" s="7"/>
      <c r="B35" s="7"/>
      <c r="C35" s="7"/>
      <c r="D35" s="8"/>
      <c r="E35" s="7"/>
      <c r="F35" s="4"/>
      <c r="G35" s="10"/>
      <c r="H35" s="10"/>
      <c r="I35" s="10"/>
      <c r="J35" s="10"/>
      <c r="K35" s="4"/>
      <c r="L35" s="4"/>
      <c r="M35" s="4"/>
      <c r="N35" s="4"/>
      <c r="O35" s="12" t="str">
        <f aca="false">IF(COUNT(K35:M35)=3, (M35-K35)/(L35-K35)*1000, "")</f>
        <v/>
      </c>
      <c r="P35" s="12" t="str">
        <f aca="false">IF(COUNT(K35:N35)=4, (M35-N35)/(L35-K35)*1000, "")</f>
        <v/>
      </c>
      <c r="Q35" s="12" t="str">
        <f aca="false">IF(COUNT(K35:L35,N35)=3, (N35-K35)/(L35-K35)*1000,"")</f>
        <v/>
      </c>
      <c r="R35" s="12" t="str">
        <f aca="false">IF(COUNT(K35:M35)=3, (M35-K35)/(L35-K35)*100, "")</f>
        <v/>
      </c>
      <c r="S35" s="12" t="str">
        <f aca="false">IF(COUNT(O35:P35)=2, 100*P35/O35, "")</f>
        <v/>
      </c>
      <c r="T35" s="12" t="str">
        <f aca="false">IF(COUNT(O35,Q35)=2, 100*Q35/O35,"")</f>
        <v/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4"/>
      <c r="AF35" s="4"/>
      <c r="AG35" s="4"/>
      <c r="AH35" s="4"/>
      <c r="AI35" s="4"/>
      <c r="AJ35" s="4"/>
      <c r="AK35" s="4"/>
      <c r="AL35" s="4"/>
    </row>
    <row r="36" customFormat="false" ht="14.25" hidden="false" customHeight="true" outlineLevel="0" collapsed="false">
      <c r="A36" s="7"/>
      <c r="B36" s="7"/>
      <c r="C36" s="7"/>
      <c r="D36" s="8"/>
      <c r="E36" s="7"/>
      <c r="F36" s="4"/>
      <c r="G36" s="10"/>
      <c r="H36" s="11"/>
      <c r="I36" s="8"/>
      <c r="J36" s="8"/>
      <c r="K36" s="4"/>
      <c r="L36" s="4"/>
      <c r="M36" s="4"/>
      <c r="N36" s="4"/>
      <c r="O36" s="12" t="str">
        <f aca="false">IF(COUNT(K36:M36)=3, (M36-K36)/(L36-K36)*1000, "")</f>
        <v/>
      </c>
      <c r="P36" s="12" t="str">
        <f aca="false">IF(COUNT(K36:N36)=4, (M36-N36)/(L36-K36)*1000, "")</f>
        <v/>
      </c>
      <c r="Q36" s="12" t="str">
        <f aca="false">IF(COUNT(K36:L36,N36)=3, (N36-K36)/(L36-K36)*1000,"")</f>
        <v/>
      </c>
      <c r="R36" s="12" t="str">
        <f aca="false">IF(COUNT(K36:M36)=3, (M36-K36)/(L36-K36)*100, "")</f>
        <v/>
      </c>
      <c r="S36" s="12" t="str">
        <f aca="false">IF(COUNT(O36:P36)=2, 100*P36/O36, "")</f>
        <v/>
      </c>
      <c r="T36" s="12" t="str">
        <f aca="false">IF(COUNT(O36,Q36)=2, 100*Q36/O36,"")</f>
        <v/>
      </c>
      <c r="U36" s="13" t="str">
        <f aca="false">IF(COUNT(O36)=1,AVERAGE(O36:O38),"")</f>
        <v/>
      </c>
      <c r="V36" s="13" t="str">
        <f aca="false">IF(COUNT(P36)=1,AVERAGE(P36:P38),"")</f>
        <v/>
      </c>
      <c r="W36" s="13" t="str">
        <f aca="false">IF(COUNT(Q36)=1,AVERAGE(Q36:Q38),"")</f>
        <v/>
      </c>
      <c r="X36" s="13" t="str">
        <f aca="false">IF(COUNT(S36)=1,AVERAGE(S36:S38),"")</f>
        <v/>
      </c>
      <c r="Y36" s="13" t="str">
        <f aca="false">IF(COUNT(T36)=1,AVERAGE(T36:T38),"")</f>
        <v/>
      </c>
      <c r="Z36" s="14" t="str">
        <f aca="false">IF(COUNT(O36)=1,STDEV(O36:O38),"")</f>
        <v/>
      </c>
      <c r="AA36" s="14" t="str">
        <f aca="false">IF(COUNT(P36)=1,STDEV(P36:P38),"")</f>
        <v/>
      </c>
      <c r="AB36" s="14" t="str">
        <f aca="false">IF(COUNT(Q36)=1,STDEV(Q36:Q38),"")</f>
        <v/>
      </c>
      <c r="AC36" s="14" t="str">
        <f aca="false">IF(COUNT(S36)=1,STDEV(S36:S38),"")</f>
        <v/>
      </c>
      <c r="AD36" s="14" t="str">
        <f aca="false">IF(COUNT(T36)=1,STDEV(T36:T38),"")</f>
        <v/>
      </c>
      <c r="AE36" s="4"/>
      <c r="AF36" s="4"/>
      <c r="AG36" s="4"/>
      <c r="AH36" s="4"/>
      <c r="AI36" s="4"/>
      <c r="AJ36" s="4"/>
      <c r="AK36" s="4"/>
      <c r="AL36" s="4"/>
    </row>
    <row r="37" customFormat="false" ht="14.25" hidden="false" customHeight="true" outlineLevel="0" collapsed="false">
      <c r="A37" s="7"/>
      <c r="B37" s="7"/>
      <c r="C37" s="7"/>
      <c r="D37" s="8"/>
      <c r="E37" s="7"/>
      <c r="F37" s="4"/>
      <c r="G37" s="10"/>
      <c r="H37" s="10"/>
      <c r="I37" s="10"/>
      <c r="J37" s="10"/>
      <c r="K37" s="4"/>
      <c r="L37" s="4"/>
      <c r="M37" s="4"/>
      <c r="N37" s="4"/>
      <c r="O37" s="12" t="str">
        <f aca="false">IF(COUNT(K37:M37)=3, (M37-K37)/(L37-K37)*1000, "")</f>
        <v/>
      </c>
      <c r="P37" s="12" t="str">
        <f aca="false">IF(COUNT(K37:N37)=4, (M37-N37)/(L37-K37)*1000, "")</f>
        <v/>
      </c>
      <c r="Q37" s="12" t="str">
        <f aca="false">IF(COUNT(K37:L37,N37)=3, (N37-K37)/(L37-K37)*1000,"")</f>
        <v/>
      </c>
      <c r="R37" s="12" t="str">
        <f aca="false">IF(COUNT(K37:M37)=3, (M37-K37)/(L37-K37)*100, "")</f>
        <v/>
      </c>
      <c r="S37" s="12" t="str">
        <f aca="false">IF(COUNT(O37:P37)=2, 100*P37/O37, "")</f>
        <v/>
      </c>
      <c r="T37" s="12" t="str">
        <f aca="false">IF(COUNT(O37,Q37)=2, 100*Q37/O37,"")</f>
        <v/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4"/>
      <c r="AF37" s="4"/>
      <c r="AG37" s="4"/>
      <c r="AH37" s="4"/>
      <c r="AI37" s="4"/>
      <c r="AJ37" s="4"/>
      <c r="AK37" s="4"/>
      <c r="AL37" s="4"/>
    </row>
    <row r="38" customFormat="false" ht="14.25" hidden="false" customHeight="true" outlineLevel="0" collapsed="false">
      <c r="A38" s="7"/>
      <c r="B38" s="7"/>
      <c r="C38" s="7"/>
      <c r="D38" s="8"/>
      <c r="E38" s="7"/>
      <c r="F38" s="4"/>
      <c r="G38" s="10"/>
      <c r="H38" s="10"/>
      <c r="I38" s="10"/>
      <c r="J38" s="10"/>
      <c r="K38" s="4"/>
      <c r="L38" s="4"/>
      <c r="M38" s="4"/>
      <c r="N38" s="4"/>
      <c r="O38" s="12" t="str">
        <f aca="false">IF(COUNT(K38:M38)=3, (M38-K38)/(L38-K38)*1000, "")</f>
        <v/>
      </c>
      <c r="P38" s="12" t="str">
        <f aca="false">IF(COUNT(K38:N38)=4, (M38-N38)/(L38-K38)*1000, "")</f>
        <v/>
      </c>
      <c r="Q38" s="12" t="str">
        <f aca="false">IF(COUNT(K38:L38,N38)=3, (N38-K38)/(L38-K38)*1000,"")</f>
        <v/>
      </c>
      <c r="R38" s="12" t="str">
        <f aca="false">IF(COUNT(K38:M38)=3, (M38-K38)/(L38-K38)*100, "")</f>
        <v/>
      </c>
      <c r="S38" s="12" t="str">
        <f aca="false">IF(COUNT(O38:P38)=2, 100*P38/O38, "")</f>
        <v/>
      </c>
      <c r="T38" s="12" t="str">
        <f aca="false">IF(COUNT(O38,Q38)=2, 100*Q38/O38,"")</f>
        <v/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4"/>
      <c r="AF38" s="4"/>
      <c r="AG38" s="4"/>
      <c r="AH38" s="4"/>
      <c r="AI38" s="4"/>
      <c r="AJ38" s="4"/>
      <c r="AK38" s="4"/>
      <c r="AL38" s="4"/>
    </row>
    <row r="39" customFormat="false" ht="14.25" hidden="false" customHeight="true" outlineLevel="0" collapsed="false">
      <c r="A39" s="7"/>
      <c r="B39" s="7"/>
      <c r="C39" s="7"/>
      <c r="D39" s="8"/>
      <c r="E39" s="7"/>
      <c r="F39" s="4"/>
      <c r="G39" s="10"/>
      <c r="H39" s="11"/>
      <c r="I39" s="8"/>
      <c r="J39" s="8"/>
      <c r="K39" s="4"/>
      <c r="L39" s="4"/>
      <c r="M39" s="4"/>
      <c r="N39" s="4"/>
      <c r="O39" s="12" t="str">
        <f aca="false">IF(COUNT(K39:M39)=3, (M39-K39)/(L39-K39)*1000, "")</f>
        <v/>
      </c>
      <c r="P39" s="12" t="str">
        <f aca="false">IF(COUNT(K39:N39)=4, (M39-N39)/(L39-K39)*1000, "")</f>
        <v/>
      </c>
      <c r="Q39" s="12" t="str">
        <f aca="false">IF(COUNT(K39:L39,N39)=3, (N39-K39)/(L39-K39)*1000,"")</f>
        <v/>
      </c>
      <c r="R39" s="12" t="str">
        <f aca="false">IF(COUNT(K39:M39)=3, (M39-K39)/(L39-K39)*100, "")</f>
        <v/>
      </c>
      <c r="S39" s="12" t="str">
        <f aca="false">IF(COUNT(O39:P39)=2, 100*P39/O39, "")</f>
        <v/>
      </c>
      <c r="T39" s="12" t="str">
        <f aca="false">IF(COUNT(O39,Q39)=2, 100*Q39/O39,"")</f>
        <v/>
      </c>
      <c r="U39" s="13" t="str">
        <f aca="false">IF(COUNT(O39)=1,AVERAGE(O39:O41),"")</f>
        <v/>
      </c>
      <c r="V39" s="13" t="str">
        <f aca="false">IF(COUNT(P39)=1,AVERAGE(P39:P41),"")</f>
        <v/>
      </c>
      <c r="W39" s="13" t="str">
        <f aca="false">IF(COUNT(Q39)=1,AVERAGE(Q39:Q41),"")</f>
        <v/>
      </c>
      <c r="X39" s="13" t="str">
        <f aca="false">IF(COUNT(S39)=1,AVERAGE(S39:S41),"")</f>
        <v/>
      </c>
      <c r="Y39" s="13" t="str">
        <f aca="false">IF(COUNT(T39)=1,AVERAGE(T39:T41),"")</f>
        <v/>
      </c>
      <c r="Z39" s="14" t="str">
        <f aca="false">IF(COUNT(O39)=1,STDEV(O39:O41),"")</f>
        <v/>
      </c>
      <c r="AA39" s="14" t="str">
        <f aca="false">IF(COUNT(P39)=1,STDEV(P39:P41),"")</f>
        <v/>
      </c>
      <c r="AB39" s="14" t="str">
        <f aca="false">IF(COUNT(Q39)=1,STDEV(Q39:Q41),"")</f>
        <v/>
      </c>
      <c r="AC39" s="14" t="str">
        <f aca="false">IF(COUNT(S39)=1,STDEV(S39:S41),"")</f>
        <v/>
      </c>
      <c r="AD39" s="14" t="str">
        <f aca="false">IF(COUNT(T39)=1,STDEV(T39:T41),"")</f>
        <v/>
      </c>
      <c r="AE39" s="4"/>
      <c r="AF39" s="4"/>
      <c r="AG39" s="4"/>
      <c r="AH39" s="4"/>
      <c r="AI39" s="4"/>
      <c r="AJ39" s="4"/>
      <c r="AK39" s="4"/>
      <c r="AL39" s="4"/>
    </row>
    <row r="40" customFormat="false" ht="14.25" hidden="false" customHeight="true" outlineLevel="0" collapsed="false">
      <c r="A40" s="7"/>
      <c r="B40" s="7"/>
      <c r="C40" s="7"/>
      <c r="D40" s="8"/>
      <c r="E40" s="7"/>
      <c r="F40" s="4"/>
      <c r="G40" s="10"/>
      <c r="H40" s="10"/>
      <c r="I40" s="10"/>
      <c r="J40" s="10"/>
      <c r="K40" s="4"/>
      <c r="L40" s="4"/>
      <c r="M40" s="4"/>
      <c r="N40" s="4"/>
      <c r="O40" s="12" t="str">
        <f aca="false">IF(COUNT(K40:M40)=3, (M40-K40)/(L40-K40)*1000, "")</f>
        <v/>
      </c>
      <c r="P40" s="12" t="str">
        <f aca="false">IF(COUNT(K40:N40)=4, (M40-N40)/(L40-K40)*1000, "")</f>
        <v/>
      </c>
      <c r="Q40" s="12" t="str">
        <f aca="false">IF(COUNT(K40:L40,N40)=3, (N40-K40)/(L40-K40)*1000,"")</f>
        <v/>
      </c>
      <c r="R40" s="12" t="str">
        <f aca="false">IF(COUNT(K40:M40)=3, (M40-K40)/(L40-K40)*100, "")</f>
        <v/>
      </c>
      <c r="S40" s="12" t="str">
        <f aca="false">IF(COUNT(O40:P40)=2, 100*P40/O40, "")</f>
        <v/>
      </c>
      <c r="T40" s="12" t="str">
        <f aca="false">IF(COUNT(O40,Q40)=2, 100*Q40/O40,"")</f>
        <v/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4"/>
      <c r="AF40" s="4"/>
      <c r="AG40" s="4"/>
      <c r="AH40" s="4"/>
      <c r="AI40" s="4"/>
      <c r="AJ40" s="4"/>
      <c r="AK40" s="4"/>
      <c r="AL40" s="4"/>
    </row>
    <row r="41" customFormat="false" ht="14.25" hidden="false" customHeight="true" outlineLevel="0" collapsed="false">
      <c r="A41" s="7"/>
      <c r="B41" s="7"/>
      <c r="C41" s="7"/>
      <c r="D41" s="8"/>
      <c r="E41" s="7"/>
      <c r="F41" s="4"/>
      <c r="G41" s="10"/>
      <c r="H41" s="10"/>
      <c r="I41" s="10"/>
      <c r="J41" s="10"/>
      <c r="K41" s="4"/>
      <c r="L41" s="4"/>
      <c r="M41" s="4"/>
      <c r="N41" s="4"/>
      <c r="O41" s="12" t="str">
        <f aca="false">IF(COUNT(K41:M41)=3, (M41-K41)/(L41-K41)*1000, "")</f>
        <v/>
      </c>
      <c r="P41" s="12" t="str">
        <f aca="false">IF(COUNT(K41:N41)=4, (M41-N41)/(L41-K41)*1000, "")</f>
        <v/>
      </c>
      <c r="Q41" s="12" t="str">
        <f aca="false">IF(COUNT(K41:L41,N41)=3, (N41-K41)/(L41-K41)*1000,"")</f>
        <v/>
      </c>
      <c r="R41" s="12" t="str">
        <f aca="false">IF(COUNT(K41:M41)=3, (M41-K41)/(L41-K41)*100, "")</f>
        <v/>
      </c>
      <c r="S41" s="12" t="str">
        <f aca="false">IF(COUNT(O41:P41)=2, 100*P41/O41, "")</f>
        <v/>
      </c>
      <c r="T41" s="12" t="str">
        <f aca="false">IF(COUNT(O41,Q41)=2, 100*Q41/O41,"")</f>
        <v/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4"/>
      <c r="AF41" s="4"/>
      <c r="AG41" s="4"/>
      <c r="AH41" s="4"/>
      <c r="AI41" s="4"/>
      <c r="AJ41" s="4"/>
      <c r="AK41" s="4"/>
      <c r="AL41" s="4"/>
    </row>
    <row r="42" customFormat="false" ht="14.25" hidden="false" customHeight="true" outlineLevel="0" collapsed="false">
      <c r="A42" s="7"/>
      <c r="B42" s="7"/>
      <c r="C42" s="7"/>
      <c r="D42" s="8"/>
      <c r="E42" s="7"/>
      <c r="F42" s="4"/>
      <c r="G42" s="10"/>
      <c r="H42" s="11"/>
      <c r="I42" s="8"/>
      <c r="J42" s="8"/>
      <c r="K42" s="4"/>
      <c r="L42" s="4"/>
      <c r="M42" s="4"/>
      <c r="N42" s="4"/>
      <c r="O42" s="12" t="str">
        <f aca="false">IF(COUNT(K42:M42)=3, (M42-K42)/(L42-K42)*1000, "")</f>
        <v/>
      </c>
      <c r="P42" s="12" t="str">
        <f aca="false">IF(COUNT(K42:N42)=4, (M42-N42)/(L42-K42)*1000, "")</f>
        <v/>
      </c>
      <c r="Q42" s="12" t="str">
        <f aca="false">IF(COUNT(K42:L42,N42)=3, (N42-K42)/(L42-K42)*1000,"")</f>
        <v/>
      </c>
      <c r="R42" s="12" t="str">
        <f aca="false">IF(COUNT(K42:M42)=3, (M42-K42)/(L42-K42)*100, "")</f>
        <v/>
      </c>
      <c r="S42" s="12" t="str">
        <f aca="false">IF(COUNT(O42:P42)=2, 100*P42/O42, "")</f>
        <v/>
      </c>
      <c r="T42" s="12" t="str">
        <f aca="false">IF(COUNT(O42,Q42)=2, 100*Q42/O42,"")</f>
        <v/>
      </c>
      <c r="U42" s="13" t="str">
        <f aca="false">IF(COUNT(O42)=1,AVERAGE(O42:O44),"")</f>
        <v/>
      </c>
      <c r="V42" s="13" t="str">
        <f aca="false">IF(COUNT(P42)=1,AVERAGE(P42:P44),"")</f>
        <v/>
      </c>
      <c r="W42" s="13" t="str">
        <f aca="false">IF(COUNT(Q42)=1,AVERAGE(Q42:Q44),"")</f>
        <v/>
      </c>
      <c r="X42" s="13" t="str">
        <f aca="false">IF(COUNT(S42)=1,AVERAGE(S42:S44),"")</f>
        <v/>
      </c>
      <c r="Y42" s="13" t="str">
        <f aca="false">IF(COUNT(T42)=1,AVERAGE(T42:T44),"")</f>
        <v/>
      </c>
      <c r="Z42" s="14" t="str">
        <f aca="false">IF(COUNT(O42)=1,STDEV(O42:O44),"")</f>
        <v/>
      </c>
      <c r="AA42" s="14" t="str">
        <f aca="false">IF(COUNT(P42)=1,STDEV(P42:P44),"")</f>
        <v/>
      </c>
      <c r="AB42" s="14" t="str">
        <f aca="false">IF(COUNT(Q42)=1,STDEV(Q42:Q44),"")</f>
        <v/>
      </c>
      <c r="AC42" s="14" t="str">
        <f aca="false">IF(COUNT(S42)=1,STDEV(S42:S44),"")</f>
        <v/>
      </c>
      <c r="AD42" s="14" t="str">
        <f aca="false">IF(COUNT(T42)=1,STDEV(T42:T44),"")</f>
        <v/>
      </c>
      <c r="AE42" s="4"/>
      <c r="AF42" s="4"/>
      <c r="AG42" s="4"/>
      <c r="AH42" s="4"/>
      <c r="AI42" s="4"/>
      <c r="AJ42" s="4"/>
      <c r="AK42" s="4"/>
      <c r="AL42" s="4"/>
    </row>
    <row r="43" customFormat="false" ht="14.25" hidden="false" customHeight="true" outlineLevel="0" collapsed="false">
      <c r="A43" s="7"/>
      <c r="B43" s="7"/>
      <c r="C43" s="7"/>
      <c r="D43" s="8"/>
      <c r="E43" s="7"/>
      <c r="F43" s="4"/>
      <c r="G43" s="10"/>
      <c r="H43" s="10"/>
      <c r="I43" s="10"/>
      <c r="J43" s="10"/>
      <c r="K43" s="4"/>
      <c r="L43" s="4"/>
      <c r="M43" s="4"/>
      <c r="N43" s="4"/>
      <c r="O43" s="12" t="str">
        <f aca="false">IF(COUNT(K43:M43)=3, (M43-K43)/(L43-K43)*1000, "")</f>
        <v/>
      </c>
      <c r="P43" s="12" t="str">
        <f aca="false">IF(COUNT(K43:N43)=4, (M43-N43)/(L43-K43)*1000, "")</f>
        <v/>
      </c>
      <c r="Q43" s="12" t="str">
        <f aca="false">IF(COUNT(K43:L43,N43)=3, (N43-K43)/(L43-K43)*1000,"")</f>
        <v/>
      </c>
      <c r="R43" s="12" t="str">
        <f aca="false">IF(COUNT(K43:M43)=3, (M43-K43)/(L43-K43)*100, "")</f>
        <v/>
      </c>
      <c r="S43" s="12" t="str">
        <f aca="false">IF(COUNT(O43:P43)=2, 100*P43/O43, "")</f>
        <v/>
      </c>
      <c r="T43" s="12" t="str">
        <f aca="false">IF(COUNT(O43,Q43)=2, 100*Q43/O43,"")</f>
        <v/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4"/>
      <c r="AF43" s="4"/>
      <c r="AG43" s="4"/>
      <c r="AH43" s="4"/>
      <c r="AI43" s="4"/>
      <c r="AJ43" s="4"/>
      <c r="AK43" s="4"/>
      <c r="AL43" s="4"/>
    </row>
    <row r="44" customFormat="false" ht="14.25" hidden="false" customHeight="true" outlineLevel="0" collapsed="false">
      <c r="A44" s="7"/>
      <c r="B44" s="7"/>
      <c r="C44" s="7"/>
      <c r="D44" s="8"/>
      <c r="E44" s="7"/>
      <c r="F44" s="4"/>
      <c r="G44" s="10"/>
      <c r="H44" s="10"/>
      <c r="I44" s="10"/>
      <c r="J44" s="10"/>
      <c r="K44" s="4"/>
      <c r="L44" s="4"/>
      <c r="M44" s="4"/>
      <c r="N44" s="4"/>
      <c r="O44" s="12" t="str">
        <f aca="false">IF(COUNT(K44:M44)=3, (M44-K44)/(L44-K44)*1000, "")</f>
        <v/>
      </c>
      <c r="P44" s="12" t="str">
        <f aca="false">IF(COUNT(K44:N44)=4, (M44-N44)/(L44-K44)*1000, "")</f>
        <v/>
      </c>
      <c r="Q44" s="12" t="str">
        <f aca="false">IF(COUNT(K44:L44,N44)=3, (N44-K44)/(L44-K44)*1000,"")</f>
        <v/>
      </c>
      <c r="R44" s="12" t="str">
        <f aca="false">IF(COUNT(K44:M44)=3, (M44-K44)/(L44-K44)*100, "")</f>
        <v/>
      </c>
      <c r="S44" s="12" t="str">
        <f aca="false">IF(COUNT(O44:P44)=2, 100*P44/O44, "")</f>
        <v/>
      </c>
      <c r="T44" s="12" t="str">
        <f aca="false">IF(COUNT(O44,Q44)=2, 100*Q44/O44,"")</f>
        <v/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4"/>
      <c r="AF44" s="4"/>
      <c r="AG44" s="4"/>
      <c r="AH44" s="4"/>
      <c r="AI44" s="4"/>
      <c r="AJ44" s="4"/>
      <c r="AK44" s="4"/>
      <c r="AL44" s="4"/>
    </row>
    <row r="45" customFormat="false" ht="14.25" hidden="false" customHeight="true" outlineLevel="0" collapsed="false">
      <c r="A45" s="7"/>
      <c r="B45" s="7"/>
      <c r="C45" s="7"/>
      <c r="D45" s="8"/>
      <c r="E45" s="7"/>
      <c r="F45" s="4"/>
      <c r="G45" s="10"/>
      <c r="H45" s="11"/>
      <c r="I45" s="8"/>
      <c r="J45" s="8"/>
      <c r="K45" s="4"/>
      <c r="L45" s="4"/>
      <c r="M45" s="4"/>
      <c r="N45" s="4"/>
      <c r="O45" s="12" t="str">
        <f aca="false">IF(COUNT(K45:M45)=3, (M45-K45)/(L45-K45)*1000, "")</f>
        <v/>
      </c>
      <c r="P45" s="12" t="str">
        <f aca="false">IF(COUNT(K45:N45)=4, (M45-N45)/(L45-K45)*1000, "")</f>
        <v/>
      </c>
      <c r="Q45" s="12" t="str">
        <f aca="false">IF(COUNT(K45:L45,N45)=3, (N45-K45)/(L45-K45)*1000,"")</f>
        <v/>
      </c>
      <c r="R45" s="12" t="str">
        <f aca="false">IF(COUNT(K45:M45)=3, (M45-K45)/(L45-K45)*100, "")</f>
        <v/>
      </c>
      <c r="S45" s="12" t="str">
        <f aca="false">IF(COUNT(O45:P45)=2, 100*P45/O45, "")</f>
        <v/>
      </c>
      <c r="T45" s="12" t="str">
        <f aca="false">IF(COUNT(O45,Q45)=2, 100*Q45/O45,"")</f>
        <v/>
      </c>
      <c r="U45" s="13" t="str">
        <f aca="false">IF(COUNT(O45)=1,AVERAGE(O45:O47),"")</f>
        <v/>
      </c>
      <c r="V45" s="13" t="str">
        <f aca="false">IF(COUNT(P45)=1,AVERAGE(P45:P47),"")</f>
        <v/>
      </c>
      <c r="W45" s="13" t="str">
        <f aca="false">IF(COUNT(Q45)=1,AVERAGE(Q45:Q47),"")</f>
        <v/>
      </c>
      <c r="X45" s="13" t="str">
        <f aca="false">IF(COUNT(S45)=1,AVERAGE(S45:S47),"")</f>
        <v/>
      </c>
      <c r="Y45" s="13" t="str">
        <f aca="false">IF(COUNT(T45)=1,AVERAGE(T45:T47),"")</f>
        <v/>
      </c>
      <c r="Z45" s="14" t="str">
        <f aca="false">IF(COUNT(O45)=1,STDEV(O45:O47),"")</f>
        <v/>
      </c>
      <c r="AA45" s="14" t="str">
        <f aca="false">IF(COUNT(P45)=1,STDEV(P45:P47),"")</f>
        <v/>
      </c>
      <c r="AB45" s="14" t="str">
        <f aca="false">IF(COUNT(Q45)=1,STDEV(Q45:Q47),"")</f>
        <v/>
      </c>
      <c r="AC45" s="14" t="str">
        <f aca="false">IF(COUNT(S45)=1,STDEV(S45:S47),"")</f>
        <v/>
      </c>
      <c r="AD45" s="14" t="str">
        <f aca="false">IF(COUNT(T45)=1,STDEV(T45:T47),"")</f>
        <v/>
      </c>
      <c r="AE45" s="4"/>
      <c r="AF45" s="4"/>
      <c r="AG45" s="4"/>
      <c r="AH45" s="4"/>
      <c r="AI45" s="4"/>
      <c r="AJ45" s="4"/>
      <c r="AK45" s="4"/>
      <c r="AL45" s="4"/>
    </row>
    <row r="46" customFormat="false" ht="14.25" hidden="false" customHeight="true" outlineLevel="0" collapsed="false">
      <c r="A46" s="7"/>
      <c r="B46" s="7"/>
      <c r="C46" s="7"/>
      <c r="D46" s="8"/>
      <c r="E46" s="7"/>
      <c r="F46" s="4"/>
      <c r="G46" s="10"/>
      <c r="H46" s="10"/>
      <c r="I46" s="10"/>
      <c r="J46" s="10"/>
      <c r="K46" s="4"/>
      <c r="L46" s="4"/>
      <c r="M46" s="4"/>
      <c r="N46" s="4"/>
      <c r="O46" s="12" t="str">
        <f aca="false">IF(COUNT(K46:M46)=3, (M46-K46)/(L46-K46)*1000, "")</f>
        <v/>
      </c>
      <c r="P46" s="12" t="str">
        <f aca="false">IF(COUNT(K46:N46)=4, (M46-N46)/(L46-K46)*1000, "")</f>
        <v/>
      </c>
      <c r="Q46" s="12" t="str">
        <f aca="false">IF(COUNT(K46:L46,N46)=3, (N46-K46)/(L46-K46)*1000,"")</f>
        <v/>
      </c>
      <c r="R46" s="12" t="str">
        <f aca="false">IF(COUNT(K46:M46)=3, (M46-K46)/(L46-K46)*100, "")</f>
        <v/>
      </c>
      <c r="S46" s="12" t="str">
        <f aca="false">IF(COUNT(O46:P46)=2, 100*P46/O46, "")</f>
        <v/>
      </c>
      <c r="T46" s="12" t="str">
        <f aca="false">IF(COUNT(O46,Q46)=2, 100*Q46/O46,"")</f>
        <v/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4"/>
      <c r="AF46" s="4"/>
      <c r="AG46" s="4"/>
      <c r="AH46" s="4"/>
      <c r="AI46" s="4"/>
      <c r="AJ46" s="4"/>
      <c r="AK46" s="4"/>
      <c r="AL46" s="4"/>
    </row>
    <row r="47" customFormat="false" ht="14.25" hidden="false" customHeight="true" outlineLevel="0" collapsed="false">
      <c r="A47" s="7"/>
      <c r="B47" s="7"/>
      <c r="C47" s="7"/>
      <c r="D47" s="8"/>
      <c r="E47" s="7"/>
      <c r="F47" s="4"/>
      <c r="G47" s="10"/>
      <c r="H47" s="10"/>
      <c r="I47" s="10"/>
      <c r="J47" s="10"/>
      <c r="K47" s="4"/>
      <c r="L47" s="4"/>
      <c r="M47" s="4"/>
      <c r="N47" s="4"/>
      <c r="O47" s="12" t="str">
        <f aca="false">IF(COUNT(K47:M47)=3, (M47-K47)/(L47-K47)*1000, "")</f>
        <v/>
      </c>
      <c r="P47" s="12" t="str">
        <f aca="false">IF(COUNT(K47:N47)=4, (M47-N47)/(L47-K47)*1000, "")</f>
        <v/>
      </c>
      <c r="Q47" s="12" t="str">
        <f aca="false">IF(COUNT(K47:L47,N47)=3, (N47-K47)/(L47-K47)*1000,"")</f>
        <v/>
      </c>
      <c r="R47" s="12" t="str">
        <f aca="false">IF(COUNT(K47:M47)=3, (M47-K47)/(L47-K47)*100, "")</f>
        <v/>
      </c>
      <c r="S47" s="12" t="str">
        <f aca="false">IF(COUNT(O47:P47)=2, 100*P47/O47, "")</f>
        <v/>
      </c>
      <c r="T47" s="12" t="str">
        <f aca="false">IF(COUNT(O47,Q47)=2, 100*Q47/O47,"")</f>
        <v/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4"/>
      <c r="AF47" s="4"/>
      <c r="AG47" s="4"/>
      <c r="AH47" s="4"/>
      <c r="AI47" s="4"/>
      <c r="AJ47" s="4"/>
      <c r="AK47" s="4"/>
      <c r="AL47" s="4"/>
    </row>
    <row r="48" customFormat="false" ht="14.25" hidden="false" customHeight="true" outlineLevel="0" collapsed="false">
      <c r="A48" s="7"/>
      <c r="B48" s="7"/>
      <c r="C48" s="7"/>
      <c r="D48" s="8"/>
      <c r="E48" s="7"/>
      <c r="F48" s="4"/>
      <c r="G48" s="10"/>
      <c r="H48" s="11"/>
      <c r="I48" s="8"/>
      <c r="J48" s="8"/>
      <c r="K48" s="4"/>
      <c r="L48" s="4"/>
      <c r="M48" s="4"/>
      <c r="N48" s="4"/>
      <c r="O48" s="12" t="str">
        <f aca="false">IF(COUNT(K48:M48)=3, (M48-K48)/(L48-K48)*1000, "")</f>
        <v/>
      </c>
      <c r="P48" s="12" t="str">
        <f aca="false">IF(COUNT(K48:N48)=4, (M48-N48)/(L48-K48)*1000, "")</f>
        <v/>
      </c>
      <c r="Q48" s="12" t="str">
        <f aca="false">IF(COUNT(K48:L48,N48)=3, (N48-K48)/(L48-K48)*1000,"")</f>
        <v/>
      </c>
      <c r="R48" s="12" t="str">
        <f aca="false">IF(COUNT(K48:M48)=3, (M48-K48)/(L48-K48)*100, "")</f>
        <v/>
      </c>
      <c r="S48" s="12" t="str">
        <f aca="false">IF(COUNT(O48:P48)=2, 100*P48/O48, "")</f>
        <v/>
      </c>
      <c r="T48" s="12" t="str">
        <f aca="false">IF(COUNT(O48,Q48)=2, 100*Q48/O48,"")</f>
        <v/>
      </c>
      <c r="U48" s="13" t="str">
        <f aca="false">IF(COUNT(O48)=1,AVERAGE(O48:O50),"")</f>
        <v/>
      </c>
      <c r="V48" s="13" t="str">
        <f aca="false">IF(COUNT(P48)=1,AVERAGE(P48:P50),"")</f>
        <v/>
      </c>
      <c r="W48" s="13" t="str">
        <f aca="false">IF(COUNT(Q48)=1,AVERAGE(Q48:Q50),"")</f>
        <v/>
      </c>
      <c r="X48" s="13" t="str">
        <f aca="false">IF(COUNT(S48)=1,AVERAGE(S48:S50),"")</f>
        <v/>
      </c>
      <c r="Y48" s="13" t="str">
        <f aca="false">IF(COUNT(T48)=1,AVERAGE(T48:T50),"")</f>
        <v/>
      </c>
      <c r="Z48" s="14" t="str">
        <f aca="false">IF(COUNT(O48)=1,STDEV(O48:O50),"")</f>
        <v/>
      </c>
      <c r="AA48" s="14" t="str">
        <f aca="false">IF(COUNT(P48)=1,STDEV(P48:P50),"")</f>
        <v/>
      </c>
      <c r="AB48" s="14" t="str">
        <f aca="false">IF(COUNT(Q48)=1,STDEV(Q48:Q50),"")</f>
        <v/>
      </c>
      <c r="AC48" s="14" t="str">
        <f aca="false">IF(COUNT(S48)=1,STDEV(S48:S50),"")</f>
        <v/>
      </c>
      <c r="AD48" s="14" t="str">
        <f aca="false">IF(COUNT(T48)=1,STDEV(T48:T50),"")</f>
        <v/>
      </c>
      <c r="AE48" s="4"/>
      <c r="AF48" s="4"/>
      <c r="AG48" s="4"/>
      <c r="AH48" s="4"/>
      <c r="AI48" s="4"/>
      <c r="AJ48" s="4"/>
      <c r="AK48" s="4"/>
      <c r="AL48" s="4"/>
    </row>
    <row r="49" customFormat="false" ht="14.25" hidden="false" customHeight="true" outlineLevel="0" collapsed="false">
      <c r="A49" s="7"/>
      <c r="B49" s="7"/>
      <c r="C49" s="7"/>
      <c r="D49" s="8"/>
      <c r="E49" s="7"/>
      <c r="F49" s="4"/>
      <c r="G49" s="10"/>
      <c r="H49" s="10"/>
      <c r="I49" s="10"/>
      <c r="J49" s="10"/>
      <c r="K49" s="4"/>
      <c r="L49" s="4"/>
      <c r="M49" s="4"/>
      <c r="N49" s="4"/>
      <c r="O49" s="12" t="str">
        <f aca="false">IF(COUNT(K49:M49)=3, (M49-K49)/(L49-K49)*1000, "")</f>
        <v/>
      </c>
      <c r="P49" s="12" t="str">
        <f aca="false">IF(COUNT(K49:N49)=4, (M49-N49)/(L49-K49)*1000, "")</f>
        <v/>
      </c>
      <c r="Q49" s="12" t="str">
        <f aca="false">IF(COUNT(K49:L49,N49)=3, (N49-K49)/(L49-K49)*1000,"")</f>
        <v/>
      </c>
      <c r="R49" s="12" t="str">
        <f aca="false">IF(COUNT(K49:M49)=3, (M49-K49)/(L49-K49)*100, "")</f>
        <v/>
      </c>
      <c r="S49" s="12" t="str">
        <f aca="false">IF(COUNT(O49:P49)=2, 100*P49/O49, "")</f>
        <v/>
      </c>
      <c r="T49" s="12" t="str">
        <f aca="false">IF(COUNT(O49,Q49)=2, 100*Q49/O49,"")</f>
        <v/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4"/>
      <c r="AF49" s="4"/>
      <c r="AG49" s="4"/>
      <c r="AH49" s="4"/>
      <c r="AI49" s="4"/>
      <c r="AJ49" s="4"/>
      <c r="AK49" s="4"/>
      <c r="AL49" s="4"/>
    </row>
    <row r="50" customFormat="false" ht="14.25" hidden="false" customHeight="true" outlineLevel="0" collapsed="false">
      <c r="A50" s="7"/>
      <c r="B50" s="7"/>
      <c r="C50" s="7"/>
      <c r="D50" s="8"/>
      <c r="E50" s="7"/>
      <c r="F50" s="4"/>
      <c r="G50" s="10"/>
      <c r="H50" s="10"/>
      <c r="I50" s="10"/>
      <c r="J50" s="10"/>
      <c r="K50" s="4"/>
      <c r="L50" s="4"/>
      <c r="M50" s="4"/>
      <c r="N50" s="4"/>
      <c r="O50" s="12" t="str">
        <f aca="false">IF(COUNT(K50:M50)=3, (M50-K50)/(L50-K50)*1000, "")</f>
        <v/>
      </c>
      <c r="P50" s="12" t="str">
        <f aca="false">IF(COUNT(K50:N50)=4, (M50-N50)/(L50-K50)*1000, "")</f>
        <v/>
      </c>
      <c r="Q50" s="12" t="str">
        <f aca="false">IF(COUNT(K50:L50,N50)=3, (N50-K50)/(L50-K50)*1000,"")</f>
        <v/>
      </c>
      <c r="R50" s="12" t="str">
        <f aca="false">IF(COUNT(K50:M50)=3, (M50-K50)/(L50-K50)*100, "")</f>
        <v/>
      </c>
      <c r="S50" s="12" t="str">
        <f aca="false">IF(COUNT(O50:P50)=2, 100*P50/O50, "")</f>
        <v/>
      </c>
      <c r="T50" s="12" t="str">
        <f aca="false">IF(COUNT(O50,Q50)=2, 100*Q50/O50,"")</f>
        <v/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4"/>
      <c r="AF50" s="4"/>
      <c r="AG50" s="4"/>
      <c r="AH50" s="4"/>
      <c r="AI50" s="4"/>
      <c r="AJ50" s="4"/>
      <c r="AK50" s="4"/>
      <c r="AL50" s="4"/>
    </row>
    <row r="51" customFormat="false" ht="14.25" hidden="false" customHeight="true" outlineLevel="0" collapsed="false">
      <c r="A51" s="7"/>
      <c r="B51" s="7"/>
      <c r="C51" s="7"/>
      <c r="D51" s="8"/>
      <c r="E51" s="7"/>
      <c r="F51" s="4"/>
      <c r="G51" s="10"/>
      <c r="H51" s="11"/>
      <c r="I51" s="8"/>
      <c r="J51" s="8"/>
      <c r="K51" s="4"/>
      <c r="L51" s="4"/>
      <c r="M51" s="4"/>
      <c r="N51" s="4"/>
      <c r="O51" s="12" t="str">
        <f aca="false">IF(COUNT(K51:M51)=3, (M51-K51)/(L51-K51)*1000, "")</f>
        <v/>
      </c>
      <c r="P51" s="12" t="str">
        <f aca="false">IF(COUNT(K51:N51)=4, (M51-N51)/(L51-K51)*1000, "")</f>
        <v/>
      </c>
      <c r="Q51" s="12" t="str">
        <f aca="false">IF(COUNT(K51:L51,N51)=3, (N51-K51)/(L51-K51)*1000,"")</f>
        <v/>
      </c>
      <c r="R51" s="12" t="str">
        <f aca="false">IF(COUNT(K51:M51)=3, (M51-K51)/(L51-K51)*100, "")</f>
        <v/>
      </c>
      <c r="S51" s="12" t="str">
        <f aca="false">IF(COUNT(O51:P51)=2, 100*P51/O51, "")</f>
        <v/>
      </c>
      <c r="T51" s="12" t="str">
        <f aca="false">IF(COUNT(O51,Q51)=2, 100*Q51/O51,"")</f>
        <v/>
      </c>
      <c r="U51" s="13" t="str">
        <f aca="false">IF(COUNT(O51)=1,AVERAGE(O51:O53),"")</f>
        <v/>
      </c>
      <c r="V51" s="13" t="str">
        <f aca="false">IF(COUNT(P51)=1,AVERAGE(P51:P53),"")</f>
        <v/>
      </c>
      <c r="W51" s="13" t="str">
        <f aca="false">IF(COUNT(Q51)=1,AVERAGE(Q51:Q53),"")</f>
        <v/>
      </c>
      <c r="X51" s="13" t="str">
        <f aca="false">IF(COUNT(S51)=1,AVERAGE(S51:S53),"")</f>
        <v/>
      </c>
      <c r="Y51" s="13" t="str">
        <f aca="false">IF(COUNT(T51)=1,AVERAGE(T51:T53),"")</f>
        <v/>
      </c>
      <c r="Z51" s="14" t="str">
        <f aca="false">IF(COUNT(O51)=1,STDEV(O51:O53),"")</f>
        <v/>
      </c>
      <c r="AA51" s="14" t="str">
        <f aca="false">IF(COUNT(P51)=1,STDEV(P51:P53),"")</f>
        <v/>
      </c>
      <c r="AB51" s="14" t="str">
        <f aca="false">IF(COUNT(Q51)=1,STDEV(Q51:Q53),"")</f>
        <v/>
      </c>
      <c r="AC51" s="14" t="str">
        <f aca="false">IF(COUNT(S51)=1,STDEV(S51:S53),"")</f>
        <v/>
      </c>
      <c r="AD51" s="14" t="str">
        <f aca="false">IF(COUNT(T51)=1,STDEV(T51:T53),"")</f>
        <v/>
      </c>
      <c r="AE51" s="4"/>
      <c r="AF51" s="4"/>
      <c r="AG51" s="4"/>
      <c r="AH51" s="4"/>
      <c r="AI51" s="4"/>
      <c r="AJ51" s="4"/>
      <c r="AK51" s="4"/>
      <c r="AL51" s="4"/>
    </row>
    <row r="52" customFormat="false" ht="14.25" hidden="false" customHeight="true" outlineLevel="0" collapsed="false">
      <c r="A52" s="7"/>
      <c r="B52" s="7"/>
      <c r="C52" s="7"/>
      <c r="D52" s="8"/>
      <c r="E52" s="7"/>
      <c r="F52" s="4"/>
      <c r="G52" s="10"/>
      <c r="H52" s="10"/>
      <c r="I52" s="10"/>
      <c r="J52" s="10"/>
      <c r="K52" s="4"/>
      <c r="L52" s="4"/>
      <c r="M52" s="4"/>
      <c r="N52" s="4"/>
      <c r="O52" s="12" t="str">
        <f aca="false">IF(COUNT(K52:M52)=3, (M52-K52)/(L52-K52)*1000, "")</f>
        <v/>
      </c>
      <c r="P52" s="12" t="str">
        <f aca="false">IF(COUNT(K52:N52)=4, (M52-N52)/(L52-K52)*1000, "")</f>
        <v/>
      </c>
      <c r="Q52" s="12" t="str">
        <f aca="false">IF(COUNT(K52:L52,N52)=3, (N52-K52)/(L52-K52)*1000,"")</f>
        <v/>
      </c>
      <c r="R52" s="12" t="str">
        <f aca="false">IF(COUNT(K52:M52)=3, (M52-K52)/(L52-K52)*100, "")</f>
        <v/>
      </c>
      <c r="S52" s="12" t="str">
        <f aca="false">IF(COUNT(O52:P52)=2, 100*P52/O52, "")</f>
        <v/>
      </c>
      <c r="T52" s="12" t="str">
        <f aca="false">IF(COUNT(O52,Q52)=2, 100*Q52/O52,"")</f>
        <v/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4"/>
      <c r="AF52" s="4"/>
      <c r="AG52" s="4"/>
      <c r="AH52" s="4"/>
      <c r="AI52" s="4"/>
      <c r="AJ52" s="4"/>
      <c r="AK52" s="4"/>
      <c r="AL52" s="4"/>
    </row>
    <row r="53" customFormat="false" ht="14.25" hidden="false" customHeight="true" outlineLevel="0" collapsed="false">
      <c r="A53" s="7"/>
      <c r="B53" s="7"/>
      <c r="C53" s="7"/>
      <c r="D53" s="8"/>
      <c r="E53" s="7"/>
      <c r="F53" s="4"/>
      <c r="G53" s="10"/>
      <c r="H53" s="10"/>
      <c r="I53" s="10"/>
      <c r="J53" s="10"/>
      <c r="K53" s="4"/>
      <c r="L53" s="4"/>
      <c r="M53" s="4"/>
      <c r="N53" s="4"/>
      <c r="O53" s="12" t="str">
        <f aca="false">IF(COUNT(K53:M53)=3, (M53-K53)/(L53-K53)*1000, "")</f>
        <v/>
      </c>
      <c r="P53" s="12" t="str">
        <f aca="false">IF(COUNT(K53:N53)=4, (M53-N53)/(L53-K53)*1000, "")</f>
        <v/>
      </c>
      <c r="Q53" s="12" t="str">
        <f aca="false">IF(COUNT(K53:L53,N53)=3, (N53-K53)/(L53-K53)*1000,"")</f>
        <v/>
      </c>
      <c r="R53" s="12" t="str">
        <f aca="false">IF(COUNT(K53:M53)=3, (M53-K53)/(L53-K53)*100, "")</f>
        <v/>
      </c>
      <c r="S53" s="12" t="str">
        <f aca="false">IF(COUNT(O53:P53)=2, 100*P53/O53, "")</f>
        <v/>
      </c>
      <c r="T53" s="12" t="str">
        <f aca="false">IF(COUNT(O53,Q53)=2, 100*Q53/O53,"")</f>
        <v/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4"/>
      <c r="AF53" s="4"/>
      <c r="AG53" s="4"/>
      <c r="AH53" s="4"/>
      <c r="AI53" s="4"/>
      <c r="AJ53" s="4"/>
      <c r="AK53" s="4"/>
      <c r="AL53" s="4"/>
    </row>
    <row r="54" customFormat="false" ht="14.25" hidden="false" customHeight="true" outlineLevel="0" collapsed="false">
      <c r="A54" s="7"/>
      <c r="B54" s="7"/>
      <c r="C54" s="7"/>
      <c r="D54" s="8"/>
      <c r="E54" s="7"/>
      <c r="F54" s="4"/>
      <c r="G54" s="10"/>
      <c r="H54" s="11"/>
      <c r="I54" s="8"/>
      <c r="J54" s="8"/>
      <c r="K54" s="4"/>
      <c r="L54" s="4"/>
      <c r="M54" s="4"/>
      <c r="N54" s="4"/>
      <c r="O54" s="12" t="str">
        <f aca="false">IF(COUNT(K54:M54)=3, (M54-K54)/(L54-K54)*1000, "")</f>
        <v/>
      </c>
      <c r="P54" s="12" t="str">
        <f aca="false">IF(COUNT(K54:N54)=4, (M54-N54)/(L54-K54)*1000, "")</f>
        <v/>
      </c>
      <c r="Q54" s="12" t="str">
        <f aca="false">IF(COUNT(K54:L54,N54)=3, (N54-K54)/(L54-K54)*1000,"")</f>
        <v/>
      </c>
      <c r="R54" s="12" t="str">
        <f aca="false">IF(COUNT(K54:M54)=3, (M54-K54)/(L54-K54)*100, "")</f>
        <v/>
      </c>
      <c r="S54" s="12" t="str">
        <f aca="false">IF(COUNT(O54:P54)=2, 100*P54/O54, "")</f>
        <v/>
      </c>
      <c r="T54" s="12" t="str">
        <f aca="false">IF(COUNT(O54,Q54)=2, 100*Q54/O54,"")</f>
        <v/>
      </c>
      <c r="U54" s="13" t="str">
        <f aca="false">IF(COUNT(O54)=1,AVERAGE(O54:O56),"")</f>
        <v/>
      </c>
      <c r="V54" s="13" t="str">
        <f aca="false">IF(COUNT(P54)=1,AVERAGE(P54:P56),"")</f>
        <v/>
      </c>
      <c r="W54" s="13" t="str">
        <f aca="false">IF(COUNT(Q54)=1,AVERAGE(Q54:Q56),"")</f>
        <v/>
      </c>
      <c r="X54" s="13" t="str">
        <f aca="false">IF(COUNT(S54)=1,AVERAGE(S54:S56),"")</f>
        <v/>
      </c>
      <c r="Y54" s="13" t="str">
        <f aca="false">IF(COUNT(T54)=1,AVERAGE(T54:T56),"")</f>
        <v/>
      </c>
      <c r="Z54" s="14" t="str">
        <f aca="false">IF(COUNT(O54)=1,STDEV(O54:O56),"")</f>
        <v/>
      </c>
      <c r="AA54" s="14" t="str">
        <f aca="false">IF(COUNT(P54)=1,STDEV(P54:P56),"")</f>
        <v/>
      </c>
      <c r="AB54" s="14" t="str">
        <f aca="false">IF(COUNT(Q54)=1,STDEV(Q54:Q56),"")</f>
        <v/>
      </c>
      <c r="AC54" s="14" t="str">
        <f aca="false">IF(COUNT(S54)=1,STDEV(S54:S56),"")</f>
        <v/>
      </c>
      <c r="AD54" s="14" t="str">
        <f aca="false">IF(COUNT(T54)=1,STDEV(T54:T56),"")</f>
        <v/>
      </c>
      <c r="AE54" s="4"/>
      <c r="AF54" s="4"/>
      <c r="AG54" s="4"/>
      <c r="AH54" s="4"/>
      <c r="AI54" s="4"/>
      <c r="AJ54" s="4"/>
      <c r="AK54" s="4"/>
      <c r="AL54" s="4"/>
    </row>
    <row r="55" customFormat="false" ht="14.25" hidden="false" customHeight="true" outlineLevel="0" collapsed="false">
      <c r="A55" s="7"/>
      <c r="B55" s="7"/>
      <c r="C55" s="7"/>
      <c r="D55" s="8"/>
      <c r="E55" s="7"/>
      <c r="F55" s="4"/>
      <c r="G55" s="10"/>
      <c r="H55" s="10"/>
      <c r="I55" s="10"/>
      <c r="J55" s="10"/>
      <c r="K55" s="4"/>
      <c r="L55" s="4"/>
      <c r="M55" s="4"/>
      <c r="N55" s="4"/>
      <c r="O55" s="12" t="str">
        <f aca="false">IF(COUNT(K55:M55)=3, (M55-K55)/(L55-K55)*1000, "")</f>
        <v/>
      </c>
      <c r="P55" s="12" t="str">
        <f aca="false">IF(COUNT(K55:N55)=4, (M55-N55)/(L55-K55)*1000, "")</f>
        <v/>
      </c>
      <c r="Q55" s="12" t="str">
        <f aca="false">IF(COUNT(K55:L55,N55)=3, (N55-K55)/(L55-K55)*1000,"")</f>
        <v/>
      </c>
      <c r="R55" s="12" t="str">
        <f aca="false">IF(COUNT(K55:M55)=3, (M55-K55)/(L55-K55)*100, "")</f>
        <v/>
      </c>
      <c r="S55" s="12" t="str">
        <f aca="false">IF(COUNT(O55:P55)=2, 100*P55/O55, "")</f>
        <v/>
      </c>
      <c r="T55" s="12" t="str">
        <f aca="false">IF(COUNT(O55,Q55)=2, 100*Q55/O55,"")</f>
        <v/>
      </c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4"/>
      <c r="AF55" s="4"/>
      <c r="AG55" s="4"/>
      <c r="AH55" s="4"/>
      <c r="AI55" s="4"/>
      <c r="AJ55" s="4"/>
      <c r="AK55" s="4"/>
      <c r="AL55" s="4"/>
    </row>
    <row r="56" customFormat="false" ht="14.25" hidden="false" customHeight="true" outlineLevel="0" collapsed="false">
      <c r="A56" s="7"/>
      <c r="B56" s="7"/>
      <c r="C56" s="7"/>
      <c r="D56" s="8"/>
      <c r="E56" s="7"/>
      <c r="F56" s="4"/>
      <c r="G56" s="10"/>
      <c r="H56" s="10"/>
      <c r="I56" s="10"/>
      <c r="J56" s="10"/>
      <c r="K56" s="4"/>
      <c r="L56" s="4"/>
      <c r="M56" s="4"/>
      <c r="N56" s="4"/>
      <c r="O56" s="12" t="str">
        <f aca="false">IF(COUNT(K56:M56)=3, (M56-K56)/(L56-K56)*1000, "")</f>
        <v/>
      </c>
      <c r="P56" s="12" t="str">
        <f aca="false">IF(COUNT(K56:N56)=4, (M56-N56)/(L56-K56)*1000, "")</f>
        <v/>
      </c>
      <c r="Q56" s="12" t="str">
        <f aca="false">IF(COUNT(K56:L56,N56)=3, (N56-K56)/(L56-K56)*1000,"")</f>
        <v/>
      </c>
      <c r="R56" s="12" t="str">
        <f aca="false">IF(COUNT(K56:M56)=3, (M56-K56)/(L56-K56)*100, "")</f>
        <v/>
      </c>
      <c r="S56" s="12" t="str">
        <f aca="false">IF(COUNT(O56:P56)=2, 100*P56/O56, "")</f>
        <v/>
      </c>
      <c r="T56" s="12" t="str">
        <f aca="false">IF(COUNT(O56,Q56)=2, 100*Q56/O56,"")</f>
        <v/>
      </c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4"/>
      <c r="AF56" s="4"/>
      <c r="AG56" s="4"/>
      <c r="AH56" s="4"/>
      <c r="AI56" s="4"/>
      <c r="AJ56" s="4"/>
      <c r="AK56" s="4"/>
      <c r="AL56" s="4"/>
    </row>
    <row r="57" customFormat="false" ht="14.25" hidden="false" customHeight="true" outlineLevel="0" collapsed="false">
      <c r="A57" s="7"/>
      <c r="B57" s="7"/>
      <c r="C57" s="7"/>
      <c r="D57" s="8"/>
      <c r="E57" s="7"/>
      <c r="F57" s="4"/>
      <c r="G57" s="10"/>
      <c r="H57" s="11"/>
      <c r="I57" s="8"/>
      <c r="J57" s="8"/>
      <c r="K57" s="4"/>
      <c r="L57" s="4"/>
      <c r="M57" s="4"/>
      <c r="N57" s="4"/>
      <c r="O57" s="12" t="str">
        <f aca="false">IF(COUNT(K57:M57)=3, (M57-K57)/(L57-K57)*1000, "")</f>
        <v/>
      </c>
      <c r="P57" s="12" t="str">
        <f aca="false">IF(COUNT(K57:N57)=4, (M57-N57)/(L57-K57)*1000, "")</f>
        <v/>
      </c>
      <c r="Q57" s="12" t="str">
        <f aca="false">IF(COUNT(K57:L57,N57)=3, (N57-K57)/(L57-K57)*1000,"")</f>
        <v/>
      </c>
      <c r="R57" s="12" t="str">
        <f aca="false">IF(COUNT(K57:M57)=3, (M57-K57)/(L57-K57)*100, "")</f>
        <v/>
      </c>
      <c r="S57" s="12" t="str">
        <f aca="false">IF(COUNT(O57:P57)=2, 100*P57/O57, "")</f>
        <v/>
      </c>
      <c r="T57" s="12" t="str">
        <f aca="false">IF(COUNT(O57,Q57)=2, 100*Q57/O57,"")</f>
        <v/>
      </c>
      <c r="U57" s="13" t="str">
        <f aca="false">IF(COUNT(O57)=1,AVERAGE(O57:O59),"")</f>
        <v/>
      </c>
      <c r="V57" s="13" t="str">
        <f aca="false">IF(COUNT(P57)=1,AVERAGE(P57:P59),"")</f>
        <v/>
      </c>
      <c r="W57" s="13" t="str">
        <f aca="false">IF(COUNT(Q57)=1,AVERAGE(Q57:Q59),"")</f>
        <v/>
      </c>
      <c r="X57" s="13" t="str">
        <f aca="false">IF(COUNT(S57)=1,AVERAGE(S57:S59),"")</f>
        <v/>
      </c>
      <c r="Y57" s="13" t="str">
        <f aca="false">IF(COUNT(T57)=1,AVERAGE(T57:T59),"")</f>
        <v/>
      </c>
      <c r="Z57" s="14" t="str">
        <f aca="false">IF(COUNT(O57)=1,STDEV(O57:O59),"")</f>
        <v/>
      </c>
      <c r="AA57" s="14" t="str">
        <f aca="false">IF(COUNT(P57)=1,STDEV(P57:P59),"")</f>
        <v/>
      </c>
      <c r="AB57" s="14" t="str">
        <f aca="false">IF(COUNT(Q57)=1,STDEV(Q57:Q59),"")</f>
        <v/>
      </c>
      <c r="AC57" s="14" t="str">
        <f aca="false">IF(COUNT(S57)=1,STDEV(S57:S59),"")</f>
        <v/>
      </c>
      <c r="AD57" s="14" t="str">
        <f aca="false">IF(COUNT(T57)=1,STDEV(T57:T59),"")</f>
        <v/>
      </c>
      <c r="AE57" s="4"/>
      <c r="AF57" s="4"/>
      <c r="AG57" s="4"/>
      <c r="AH57" s="4"/>
      <c r="AI57" s="4"/>
      <c r="AJ57" s="4"/>
      <c r="AK57" s="4"/>
      <c r="AL57" s="4"/>
    </row>
    <row r="58" customFormat="false" ht="14.25" hidden="false" customHeight="true" outlineLevel="0" collapsed="false">
      <c r="A58" s="7"/>
      <c r="B58" s="7"/>
      <c r="C58" s="7"/>
      <c r="D58" s="8"/>
      <c r="E58" s="7"/>
      <c r="F58" s="4"/>
      <c r="G58" s="10"/>
      <c r="H58" s="10"/>
      <c r="I58" s="10"/>
      <c r="J58" s="10"/>
      <c r="K58" s="4"/>
      <c r="L58" s="4"/>
      <c r="M58" s="4"/>
      <c r="N58" s="4"/>
      <c r="O58" s="12" t="str">
        <f aca="false">IF(COUNT(K58:M58)=3, (M58-K58)/(L58-K58)*1000, "")</f>
        <v/>
      </c>
      <c r="P58" s="12" t="str">
        <f aca="false">IF(COUNT(K58:N58)=4, (M58-N58)/(L58-K58)*1000, "")</f>
        <v/>
      </c>
      <c r="Q58" s="12" t="str">
        <f aca="false">IF(COUNT(K58:L58,N58)=3, (N58-K58)/(L58-K58)*1000,"")</f>
        <v/>
      </c>
      <c r="R58" s="12" t="str">
        <f aca="false">IF(COUNT(K58:M58)=3, (M58-K58)/(L58-K58)*100, "")</f>
        <v/>
      </c>
      <c r="S58" s="12" t="str">
        <f aca="false">IF(COUNT(O58:P58)=2, 100*P58/O58, "")</f>
        <v/>
      </c>
      <c r="T58" s="12" t="str">
        <f aca="false">IF(COUNT(O58,Q58)=2, 100*Q58/O58,"")</f>
        <v/>
      </c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4"/>
      <c r="AF58" s="4"/>
      <c r="AG58" s="4"/>
      <c r="AH58" s="4"/>
      <c r="AI58" s="4"/>
      <c r="AJ58" s="4"/>
      <c r="AK58" s="4"/>
      <c r="AL58" s="4"/>
    </row>
    <row r="59" customFormat="false" ht="14.25" hidden="false" customHeight="true" outlineLevel="0" collapsed="false">
      <c r="A59" s="7"/>
      <c r="B59" s="7"/>
      <c r="C59" s="7"/>
      <c r="D59" s="8"/>
      <c r="E59" s="7"/>
      <c r="F59" s="4"/>
      <c r="G59" s="10"/>
      <c r="H59" s="10"/>
      <c r="I59" s="10"/>
      <c r="J59" s="10"/>
      <c r="K59" s="4"/>
      <c r="L59" s="4"/>
      <c r="M59" s="4"/>
      <c r="N59" s="4"/>
      <c r="O59" s="12" t="str">
        <f aca="false">IF(COUNT(K59:M59)=3, (M59-K59)/(L59-K59)*1000, "")</f>
        <v/>
      </c>
      <c r="P59" s="12" t="str">
        <f aca="false">IF(COUNT(K59:N59)=4, (M59-N59)/(L59-K59)*1000, "")</f>
        <v/>
      </c>
      <c r="Q59" s="12" t="str">
        <f aca="false">IF(COUNT(K59:L59,N59)=3, (N59-K59)/(L59-K59)*1000,"")</f>
        <v/>
      </c>
      <c r="R59" s="12" t="str">
        <f aca="false">IF(COUNT(K59:M59)=3, (M59-K59)/(L59-K59)*100, "")</f>
        <v/>
      </c>
      <c r="S59" s="12" t="str">
        <f aca="false">IF(COUNT(O59:P59)=2, 100*P59/O59, "")</f>
        <v/>
      </c>
      <c r="T59" s="12" t="str">
        <f aca="false">IF(COUNT(O59,Q59)=2, 100*Q59/O59,"")</f>
        <v/>
      </c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4"/>
      <c r="AF59" s="4"/>
      <c r="AG59" s="4"/>
      <c r="AH59" s="4"/>
      <c r="AI59" s="4"/>
      <c r="AJ59" s="4"/>
      <c r="AK59" s="4"/>
      <c r="AL59" s="4"/>
    </row>
    <row r="60" customFormat="false" ht="14.25" hidden="false" customHeight="true" outlineLevel="0" collapsed="false">
      <c r="A60" s="7"/>
      <c r="B60" s="7"/>
      <c r="C60" s="7"/>
      <c r="D60" s="8"/>
      <c r="E60" s="7"/>
      <c r="F60" s="4"/>
      <c r="G60" s="10"/>
      <c r="H60" s="11"/>
      <c r="I60" s="8"/>
      <c r="J60" s="8"/>
      <c r="K60" s="4"/>
      <c r="L60" s="4"/>
      <c r="M60" s="4"/>
      <c r="N60" s="4"/>
      <c r="O60" s="12" t="str">
        <f aca="false">IF(COUNT(K60:M60)=3, (M60-K60)/(L60-K60)*1000, "")</f>
        <v/>
      </c>
      <c r="P60" s="12" t="str">
        <f aca="false">IF(COUNT(K60:N60)=4, (M60-N60)/(L60-K60)*1000, "")</f>
        <v/>
      </c>
      <c r="Q60" s="12" t="str">
        <f aca="false">IF(COUNT(K60:L60,N60)=3, (N60-K60)/(L60-K60)*1000,"")</f>
        <v/>
      </c>
      <c r="R60" s="12" t="str">
        <f aca="false">IF(COUNT(K60:M60)=3, (M60-K60)/(L60-K60)*100, "")</f>
        <v/>
      </c>
      <c r="S60" s="12" t="str">
        <f aca="false">IF(COUNT(O60:P60)=2, 100*P60/O60, "")</f>
        <v/>
      </c>
      <c r="T60" s="12" t="str">
        <f aca="false">IF(COUNT(O60,Q60)=2, 100*Q60/O60,"")</f>
        <v/>
      </c>
      <c r="U60" s="13" t="str">
        <f aca="false">IF(COUNT(O60)=1,AVERAGE(O60:O62),"")</f>
        <v/>
      </c>
      <c r="V60" s="13" t="str">
        <f aca="false">IF(COUNT(P60)=1,AVERAGE(P60:P62),"")</f>
        <v/>
      </c>
      <c r="W60" s="13" t="str">
        <f aca="false">IF(COUNT(Q60)=1,AVERAGE(Q60:Q62),"")</f>
        <v/>
      </c>
      <c r="X60" s="13" t="str">
        <f aca="false">IF(COUNT(S60)=1,AVERAGE(S60:S62),"")</f>
        <v/>
      </c>
      <c r="Y60" s="13" t="str">
        <f aca="false">IF(COUNT(T60)=1,AVERAGE(T60:T62),"")</f>
        <v/>
      </c>
      <c r="Z60" s="14" t="str">
        <f aca="false">IF(COUNT(O60)=1,STDEV(O60:O62),"")</f>
        <v/>
      </c>
      <c r="AA60" s="14" t="str">
        <f aca="false">IF(COUNT(P60)=1,STDEV(P60:P62),"")</f>
        <v/>
      </c>
      <c r="AB60" s="14" t="str">
        <f aca="false">IF(COUNT(Q60)=1,STDEV(Q60:Q62),"")</f>
        <v/>
      </c>
      <c r="AC60" s="14" t="str">
        <f aca="false">IF(COUNT(S60)=1,STDEV(S60:S62),"")</f>
        <v/>
      </c>
      <c r="AD60" s="14" t="str">
        <f aca="false">IF(COUNT(T60)=1,STDEV(T60:T62),"")</f>
        <v/>
      </c>
      <c r="AE60" s="4"/>
      <c r="AF60" s="4"/>
      <c r="AG60" s="4"/>
      <c r="AH60" s="4"/>
      <c r="AI60" s="4"/>
      <c r="AJ60" s="4"/>
      <c r="AK60" s="4"/>
      <c r="AL60" s="4"/>
    </row>
    <row r="61" customFormat="false" ht="14.25" hidden="false" customHeight="true" outlineLevel="0" collapsed="false">
      <c r="A61" s="7"/>
      <c r="B61" s="7"/>
      <c r="C61" s="7"/>
      <c r="D61" s="8"/>
      <c r="E61" s="7"/>
      <c r="F61" s="4"/>
      <c r="G61" s="10"/>
      <c r="H61" s="10"/>
      <c r="I61" s="10"/>
      <c r="J61" s="10"/>
      <c r="K61" s="4"/>
      <c r="L61" s="4"/>
      <c r="M61" s="4"/>
      <c r="N61" s="4"/>
      <c r="O61" s="12" t="str">
        <f aca="false">IF(COUNT(K61:M61)=3, (M61-K61)/(L61-K61)*1000, "")</f>
        <v/>
      </c>
      <c r="P61" s="12" t="str">
        <f aca="false">IF(COUNT(K61:N61)=4, (M61-N61)/(L61-K61)*1000, "")</f>
        <v/>
      </c>
      <c r="Q61" s="12" t="str">
        <f aca="false">IF(COUNT(K61:L61,N61)=3, (N61-K61)/(L61-K61)*1000,"")</f>
        <v/>
      </c>
      <c r="R61" s="12" t="str">
        <f aca="false">IF(COUNT(K61:M61)=3, (M61-K61)/(L61-K61)*100, "")</f>
        <v/>
      </c>
      <c r="S61" s="12" t="str">
        <f aca="false">IF(COUNT(O61:P61)=2, 100*P61/O61, "")</f>
        <v/>
      </c>
      <c r="T61" s="12" t="str">
        <f aca="false">IF(COUNT(O61,Q61)=2, 100*Q61/O61,"")</f>
        <v/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4"/>
      <c r="AF61" s="4"/>
      <c r="AG61" s="4"/>
      <c r="AH61" s="4"/>
      <c r="AI61" s="4"/>
      <c r="AJ61" s="4"/>
      <c r="AK61" s="4"/>
      <c r="AL61" s="4"/>
    </row>
    <row r="62" customFormat="false" ht="14.25" hidden="false" customHeight="true" outlineLevel="0" collapsed="false">
      <c r="A62" s="7"/>
      <c r="B62" s="7"/>
      <c r="C62" s="7"/>
      <c r="D62" s="8"/>
      <c r="E62" s="7"/>
      <c r="F62" s="4"/>
      <c r="G62" s="10"/>
      <c r="H62" s="10"/>
      <c r="I62" s="10"/>
      <c r="J62" s="10"/>
      <c r="K62" s="4"/>
      <c r="L62" s="4"/>
      <c r="M62" s="4"/>
      <c r="N62" s="4"/>
      <c r="O62" s="12" t="str">
        <f aca="false">IF(COUNT(K62:M62)=3, (M62-K62)/(L62-K62)*1000, "")</f>
        <v/>
      </c>
      <c r="P62" s="12" t="str">
        <f aca="false">IF(COUNT(K62:N62)=4, (M62-N62)/(L62-K62)*1000, "")</f>
        <v/>
      </c>
      <c r="Q62" s="12" t="str">
        <f aca="false">IF(COUNT(K62:L62,N62)=3, (N62-K62)/(L62-K62)*1000,"")</f>
        <v/>
      </c>
      <c r="R62" s="12" t="str">
        <f aca="false">IF(COUNT(K62:M62)=3, (M62-K62)/(L62-K62)*100, "")</f>
        <v/>
      </c>
      <c r="S62" s="12" t="str">
        <f aca="false">IF(COUNT(O62:P62)=2, 100*P62/O62, "")</f>
        <v/>
      </c>
      <c r="T62" s="12" t="str">
        <f aca="false">IF(COUNT(O62,Q62)=2, 100*Q62/O62,"")</f>
        <v/>
      </c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4"/>
      <c r="AF62" s="4"/>
      <c r="AG62" s="4"/>
      <c r="AH62" s="4"/>
      <c r="AI62" s="4"/>
      <c r="AJ62" s="4"/>
      <c r="AK62" s="4"/>
      <c r="AL62" s="4"/>
    </row>
    <row r="63" customFormat="false" ht="14.25" hidden="false" customHeight="true" outlineLevel="0" collapsed="false">
      <c r="A63" s="7"/>
      <c r="B63" s="7"/>
      <c r="C63" s="7"/>
      <c r="D63" s="8"/>
      <c r="E63" s="7"/>
      <c r="F63" s="4"/>
      <c r="G63" s="10"/>
      <c r="H63" s="11"/>
      <c r="I63" s="8"/>
      <c r="J63" s="8"/>
      <c r="K63" s="4"/>
      <c r="L63" s="4"/>
      <c r="M63" s="4"/>
      <c r="N63" s="4"/>
      <c r="O63" s="12" t="str">
        <f aca="false">IF(COUNT(K63:M63)=3, (M63-K63)/(L63-K63)*1000, "")</f>
        <v/>
      </c>
      <c r="P63" s="12" t="str">
        <f aca="false">IF(COUNT(K63:N63)=4, (M63-N63)/(L63-K63)*1000, "")</f>
        <v/>
      </c>
      <c r="Q63" s="12" t="str">
        <f aca="false">IF(COUNT(K63:L63,N63)=3, (N63-K63)/(L63-K63)*1000,"")</f>
        <v/>
      </c>
      <c r="R63" s="12" t="str">
        <f aca="false">IF(COUNT(K63:M63)=3, (M63-K63)/(L63-K63)*100, "")</f>
        <v/>
      </c>
      <c r="S63" s="12" t="str">
        <f aca="false">IF(COUNT(O63:P63)=2, 100*P63/O63, "")</f>
        <v/>
      </c>
      <c r="T63" s="12" t="str">
        <f aca="false">IF(COUNT(O63,Q63)=2, 100*Q63/O63,"")</f>
        <v/>
      </c>
      <c r="U63" s="13" t="str">
        <f aca="false">IF(COUNT(O63)=1,AVERAGE(O63:O65),"")</f>
        <v/>
      </c>
      <c r="V63" s="13" t="str">
        <f aca="false">IF(COUNT(P63)=1,AVERAGE(P63:P65),"")</f>
        <v/>
      </c>
      <c r="W63" s="13" t="str">
        <f aca="false">IF(COUNT(Q63)=1,AVERAGE(Q63:Q65),"")</f>
        <v/>
      </c>
      <c r="X63" s="13" t="str">
        <f aca="false">IF(COUNT(S63)=1,AVERAGE(S63:S65),"")</f>
        <v/>
      </c>
      <c r="Y63" s="13" t="str">
        <f aca="false">IF(COUNT(T63)=1,AVERAGE(T63:T65),"")</f>
        <v/>
      </c>
      <c r="Z63" s="14" t="str">
        <f aca="false">IF(COUNT(O63)=1,STDEV(O63:O65),"")</f>
        <v/>
      </c>
      <c r="AA63" s="14" t="str">
        <f aca="false">IF(COUNT(P63)=1,STDEV(P63:P65),"")</f>
        <v/>
      </c>
      <c r="AB63" s="14" t="str">
        <f aca="false">IF(COUNT(Q63)=1,STDEV(Q63:Q65),"")</f>
        <v/>
      </c>
      <c r="AC63" s="14" t="str">
        <f aca="false">IF(COUNT(S63)=1,STDEV(S63:S65),"")</f>
        <v/>
      </c>
      <c r="AD63" s="14" t="str">
        <f aca="false">IF(COUNT(T63)=1,STDEV(T63:T65),"")</f>
        <v/>
      </c>
      <c r="AE63" s="4"/>
      <c r="AF63" s="4"/>
      <c r="AG63" s="4"/>
      <c r="AH63" s="4"/>
      <c r="AI63" s="4"/>
      <c r="AJ63" s="4"/>
      <c r="AK63" s="4"/>
      <c r="AL63" s="4"/>
    </row>
    <row r="64" customFormat="false" ht="14.25" hidden="false" customHeight="true" outlineLevel="0" collapsed="false">
      <c r="A64" s="7"/>
      <c r="B64" s="7"/>
      <c r="C64" s="7"/>
      <c r="D64" s="8"/>
      <c r="E64" s="7"/>
      <c r="F64" s="4"/>
      <c r="G64" s="10"/>
      <c r="H64" s="10"/>
      <c r="I64" s="10"/>
      <c r="J64" s="10"/>
      <c r="K64" s="4"/>
      <c r="L64" s="4"/>
      <c r="M64" s="4"/>
      <c r="N64" s="4"/>
      <c r="O64" s="12" t="str">
        <f aca="false">IF(COUNT(K64:M64)=3, (M64-K64)/(L64-K64)*1000, "")</f>
        <v/>
      </c>
      <c r="P64" s="12" t="str">
        <f aca="false">IF(COUNT(K64:N64)=4, (M64-N64)/(L64-K64)*1000, "")</f>
        <v/>
      </c>
      <c r="Q64" s="12" t="str">
        <f aca="false">IF(COUNT(K64:L64,N64)=3, (N64-K64)/(L64-K64)*1000,"")</f>
        <v/>
      </c>
      <c r="R64" s="12" t="str">
        <f aca="false">IF(COUNT(K64:M64)=3, (M64-K64)/(L64-K64)*100, "")</f>
        <v/>
      </c>
      <c r="S64" s="12" t="str">
        <f aca="false">IF(COUNT(O64:P64)=2, 100*P64/O64, "")</f>
        <v/>
      </c>
      <c r="T64" s="12" t="str">
        <f aca="false">IF(COUNT(O64,Q64)=2, 100*Q64/O64,"")</f>
        <v/>
      </c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4"/>
      <c r="AF64" s="4"/>
      <c r="AG64" s="4"/>
      <c r="AH64" s="4"/>
      <c r="AI64" s="4"/>
      <c r="AJ64" s="4"/>
      <c r="AK64" s="4"/>
      <c r="AL64" s="4"/>
    </row>
    <row r="65" customFormat="false" ht="14.25" hidden="false" customHeight="true" outlineLevel="0" collapsed="false">
      <c r="A65" s="7"/>
      <c r="B65" s="7"/>
      <c r="C65" s="7"/>
      <c r="D65" s="8"/>
      <c r="E65" s="7"/>
      <c r="F65" s="4"/>
      <c r="G65" s="10"/>
      <c r="H65" s="10"/>
      <c r="I65" s="10"/>
      <c r="J65" s="10"/>
      <c r="K65" s="4"/>
      <c r="L65" s="4"/>
      <c r="M65" s="4"/>
      <c r="N65" s="4"/>
      <c r="O65" s="12" t="str">
        <f aca="false">IF(COUNT(K65:M65)=3, (M65-K65)/(L65-K65)*1000, "")</f>
        <v/>
      </c>
      <c r="P65" s="12" t="str">
        <f aca="false">IF(COUNT(K65:N65)=4, (M65-N65)/(L65-K65)*1000, "")</f>
        <v/>
      </c>
      <c r="Q65" s="12" t="str">
        <f aca="false">IF(COUNT(K65:L65,N65)=3, (N65-K65)/(L65-K65)*1000,"")</f>
        <v/>
      </c>
      <c r="R65" s="12" t="str">
        <f aca="false">IF(COUNT(K65:M65)=3, (M65-K65)/(L65-K65)*100, "")</f>
        <v/>
      </c>
      <c r="S65" s="12" t="str">
        <f aca="false">IF(COUNT(O65:P65)=2, 100*P65/O65, "")</f>
        <v/>
      </c>
      <c r="T65" s="12" t="str">
        <f aca="false">IF(COUNT(O65,Q65)=2, 100*Q65/O65,"")</f>
        <v/>
      </c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4"/>
      <c r="AF65" s="4"/>
      <c r="AG65" s="4"/>
      <c r="AH65" s="4"/>
      <c r="AI65" s="4"/>
      <c r="AJ65" s="4"/>
      <c r="AK65" s="4"/>
      <c r="AL65" s="4"/>
    </row>
    <row r="66" customFormat="false" ht="14.25" hidden="false" customHeight="true" outlineLevel="0" collapsed="false">
      <c r="A66" s="7"/>
      <c r="B66" s="7"/>
      <c r="C66" s="7"/>
      <c r="D66" s="8"/>
      <c r="E66" s="7"/>
      <c r="F66" s="4"/>
      <c r="G66" s="10"/>
      <c r="H66" s="11"/>
      <c r="I66" s="8"/>
      <c r="J66" s="8"/>
      <c r="K66" s="4"/>
      <c r="L66" s="4"/>
      <c r="M66" s="4"/>
      <c r="N66" s="4"/>
      <c r="O66" s="12" t="str">
        <f aca="false">IF(COUNT(K66:M66)=3, (M66-K66)/(L66-K66)*1000, "")</f>
        <v/>
      </c>
      <c r="P66" s="12" t="str">
        <f aca="false">IF(COUNT(K66:N66)=4, (M66-N66)/(L66-K66)*1000, "")</f>
        <v/>
      </c>
      <c r="Q66" s="12" t="str">
        <f aca="false">IF(COUNT(K66:L66,N66)=3, (N66-K66)/(L66-K66)*1000,"")</f>
        <v/>
      </c>
      <c r="R66" s="12" t="str">
        <f aca="false">IF(COUNT(K66:M66)=3, (M66-K66)/(L66-K66)*100, "")</f>
        <v/>
      </c>
      <c r="S66" s="12" t="str">
        <f aca="false">IF(COUNT(O66:P66)=2, 100*P66/O66, "")</f>
        <v/>
      </c>
      <c r="T66" s="12" t="str">
        <f aca="false">IF(COUNT(O66,Q66)=2, 100*Q66/O66,"")</f>
        <v/>
      </c>
      <c r="U66" s="13" t="str">
        <f aca="false">IF(COUNT(O66)=1,AVERAGE(O66:O68),"")</f>
        <v/>
      </c>
      <c r="V66" s="13" t="str">
        <f aca="false">IF(COUNT(P66)=1,AVERAGE(P66:P68),"")</f>
        <v/>
      </c>
      <c r="W66" s="13" t="str">
        <f aca="false">IF(COUNT(Q66)=1,AVERAGE(Q66:Q68),"")</f>
        <v/>
      </c>
      <c r="X66" s="13" t="str">
        <f aca="false">IF(COUNT(S66)=1,AVERAGE(S66:S68),"")</f>
        <v/>
      </c>
      <c r="Y66" s="13" t="str">
        <f aca="false">IF(COUNT(T66)=1,AVERAGE(T66:T68),"")</f>
        <v/>
      </c>
      <c r="Z66" s="14" t="str">
        <f aca="false">IF(COUNT(O66)=1,STDEV(O66:O68),"")</f>
        <v/>
      </c>
      <c r="AA66" s="14" t="str">
        <f aca="false">IF(COUNT(P66)=1,STDEV(P66:P68),"")</f>
        <v/>
      </c>
      <c r="AB66" s="14" t="str">
        <f aca="false">IF(COUNT(Q66)=1,STDEV(Q66:Q68),"")</f>
        <v/>
      </c>
      <c r="AC66" s="14" t="str">
        <f aca="false">IF(COUNT(S66)=1,STDEV(S66:S68),"")</f>
        <v/>
      </c>
      <c r="AD66" s="14" t="str">
        <f aca="false">IF(COUNT(T66)=1,STDEV(T66:T68),"")</f>
        <v/>
      </c>
      <c r="AE66" s="4"/>
      <c r="AF66" s="4"/>
      <c r="AG66" s="4"/>
      <c r="AH66" s="4"/>
      <c r="AI66" s="4"/>
      <c r="AJ66" s="4"/>
      <c r="AK66" s="4"/>
      <c r="AL66" s="4"/>
    </row>
    <row r="67" customFormat="false" ht="14.25" hidden="false" customHeight="true" outlineLevel="0" collapsed="false">
      <c r="A67" s="7"/>
      <c r="B67" s="7"/>
      <c r="C67" s="7"/>
      <c r="D67" s="8"/>
      <c r="E67" s="7"/>
      <c r="F67" s="4"/>
      <c r="G67" s="10"/>
      <c r="H67" s="10"/>
      <c r="I67" s="10"/>
      <c r="J67" s="10"/>
      <c r="K67" s="4"/>
      <c r="L67" s="4"/>
      <c r="M67" s="4"/>
      <c r="N67" s="4"/>
      <c r="O67" s="12" t="str">
        <f aca="false">IF(COUNT(K67:M67)=3, (M67-K67)/(L67-K67)*1000, "")</f>
        <v/>
      </c>
      <c r="P67" s="12" t="str">
        <f aca="false">IF(COUNT(K67:N67)=4, (M67-N67)/(L67-K67)*1000, "")</f>
        <v/>
      </c>
      <c r="Q67" s="12" t="str">
        <f aca="false">IF(COUNT(K67:L67,N67)=3, (N67-K67)/(L67-K67)*1000,"")</f>
        <v/>
      </c>
      <c r="R67" s="12" t="str">
        <f aca="false">IF(COUNT(K67:M67)=3, (M67-K67)/(L67-K67)*100, "")</f>
        <v/>
      </c>
      <c r="S67" s="12" t="str">
        <f aca="false">IF(COUNT(O67:P67)=2, 100*P67/O67, "")</f>
        <v/>
      </c>
      <c r="T67" s="12" t="str">
        <f aca="false">IF(COUNT(O67,Q67)=2, 100*Q67/O67,"")</f>
        <v/>
      </c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4"/>
      <c r="AF67" s="4"/>
      <c r="AG67" s="4"/>
      <c r="AH67" s="4"/>
      <c r="AI67" s="4"/>
      <c r="AJ67" s="4"/>
      <c r="AK67" s="4"/>
      <c r="AL67" s="4"/>
    </row>
    <row r="68" customFormat="false" ht="14.25" hidden="false" customHeight="true" outlineLevel="0" collapsed="false">
      <c r="A68" s="7"/>
      <c r="B68" s="7"/>
      <c r="C68" s="7"/>
      <c r="D68" s="8"/>
      <c r="E68" s="7"/>
      <c r="F68" s="4"/>
      <c r="G68" s="10"/>
      <c r="H68" s="10"/>
      <c r="I68" s="10"/>
      <c r="J68" s="10"/>
      <c r="K68" s="4"/>
      <c r="L68" s="4"/>
      <c r="M68" s="4"/>
      <c r="N68" s="4"/>
      <c r="O68" s="12" t="str">
        <f aca="false">IF(COUNT(K68:M68)=3, (M68-K68)/(L68-K68)*1000, "")</f>
        <v/>
      </c>
      <c r="P68" s="12" t="str">
        <f aca="false">IF(COUNT(K68:N68)=4, (M68-N68)/(L68-K68)*1000, "")</f>
        <v/>
      </c>
      <c r="Q68" s="12" t="str">
        <f aca="false">IF(COUNT(K68:L68,N68)=3, (N68-K68)/(L68-K68)*1000,"")</f>
        <v/>
      </c>
      <c r="R68" s="12" t="str">
        <f aca="false">IF(COUNT(K68:M68)=3, (M68-K68)/(L68-K68)*100, "")</f>
        <v/>
      </c>
      <c r="S68" s="12" t="str">
        <f aca="false">IF(COUNT(O68:P68)=2, 100*P68/O68, "")</f>
        <v/>
      </c>
      <c r="T68" s="12" t="str">
        <f aca="false">IF(COUNT(O68,Q68)=2, 100*Q68/O68,"")</f>
        <v/>
      </c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4"/>
      <c r="AF68" s="4"/>
      <c r="AG68" s="4"/>
      <c r="AH68" s="4"/>
      <c r="AI68" s="4"/>
      <c r="AJ68" s="4"/>
      <c r="AK68" s="4"/>
      <c r="AL68" s="4"/>
    </row>
    <row r="69" customFormat="false" ht="14.25" hidden="false" customHeight="true" outlineLevel="0" collapsed="false">
      <c r="A69" s="7"/>
      <c r="B69" s="7"/>
      <c r="C69" s="7"/>
      <c r="D69" s="8"/>
      <c r="E69" s="7"/>
      <c r="F69" s="4"/>
      <c r="G69" s="10"/>
      <c r="H69" s="11"/>
      <c r="I69" s="8"/>
      <c r="J69" s="8"/>
      <c r="K69" s="4"/>
      <c r="L69" s="4"/>
      <c r="M69" s="4"/>
      <c r="N69" s="4"/>
      <c r="O69" s="12" t="str">
        <f aca="false">IF(COUNT(K69:M69)=3, (M69-K69)/(L69-K69)*1000, "")</f>
        <v/>
      </c>
      <c r="P69" s="12" t="str">
        <f aca="false">IF(COUNT(K69:N69)=4, (M69-N69)/(L69-K69)*1000, "")</f>
        <v/>
      </c>
      <c r="Q69" s="12" t="str">
        <f aca="false">IF(COUNT(K69:L69,N69)=3, (N69-K69)/(L69-K69)*1000,"")</f>
        <v/>
      </c>
      <c r="R69" s="12" t="str">
        <f aca="false">IF(COUNT(K69:M69)=3, (M69-K69)/(L69-K69)*100, "")</f>
        <v/>
      </c>
      <c r="S69" s="12" t="str">
        <f aca="false">IF(COUNT(O69:P69)=2, 100*P69/O69, "")</f>
        <v/>
      </c>
      <c r="T69" s="12" t="str">
        <f aca="false">IF(COUNT(O69,Q69)=2, 100*Q69/O69,"")</f>
        <v/>
      </c>
      <c r="U69" s="13" t="str">
        <f aca="false">IF(COUNT(O69)=1,AVERAGE(O69:O71),"")</f>
        <v/>
      </c>
      <c r="V69" s="13" t="str">
        <f aca="false">IF(COUNT(P69)=1,AVERAGE(P69:P71),"")</f>
        <v/>
      </c>
      <c r="W69" s="13" t="str">
        <f aca="false">IF(COUNT(Q69)=1,AVERAGE(Q69:Q71),"")</f>
        <v/>
      </c>
      <c r="X69" s="13" t="str">
        <f aca="false">IF(COUNT(S69)=1,AVERAGE(S69:S71),"")</f>
        <v/>
      </c>
      <c r="Y69" s="13" t="str">
        <f aca="false">IF(COUNT(T69)=1,AVERAGE(T69:T71),"")</f>
        <v/>
      </c>
      <c r="Z69" s="14" t="str">
        <f aca="false">IF(COUNT(O69)=1,STDEV(O69:O71),"")</f>
        <v/>
      </c>
      <c r="AA69" s="14" t="str">
        <f aca="false">IF(COUNT(P69)=1,STDEV(P69:P71),"")</f>
        <v/>
      </c>
      <c r="AB69" s="14" t="str">
        <f aca="false">IF(COUNT(Q69)=1,STDEV(Q69:Q71),"")</f>
        <v/>
      </c>
      <c r="AC69" s="14" t="str">
        <f aca="false">IF(COUNT(S69)=1,STDEV(S69:S71),"")</f>
        <v/>
      </c>
      <c r="AD69" s="14" t="str">
        <f aca="false">IF(COUNT(T69)=1,STDEV(T69:T71),"")</f>
        <v/>
      </c>
      <c r="AE69" s="4"/>
      <c r="AF69" s="4"/>
      <c r="AG69" s="4"/>
      <c r="AH69" s="4"/>
      <c r="AI69" s="4"/>
      <c r="AJ69" s="4"/>
      <c r="AK69" s="4"/>
      <c r="AL69" s="4"/>
    </row>
    <row r="70" customFormat="false" ht="14.25" hidden="false" customHeight="true" outlineLevel="0" collapsed="false">
      <c r="A70" s="7"/>
      <c r="B70" s="7"/>
      <c r="C70" s="7"/>
      <c r="D70" s="8"/>
      <c r="E70" s="7"/>
      <c r="F70" s="4"/>
      <c r="G70" s="10"/>
      <c r="H70" s="10"/>
      <c r="I70" s="10"/>
      <c r="J70" s="10"/>
      <c r="K70" s="4"/>
      <c r="L70" s="4"/>
      <c r="M70" s="4"/>
      <c r="N70" s="4"/>
      <c r="O70" s="12" t="str">
        <f aca="false">IF(COUNT(K70:M70)=3, (M70-K70)/(L70-K70)*1000, "")</f>
        <v/>
      </c>
      <c r="P70" s="12" t="str">
        <f aca="false">IF(COUNT(K70:N70)=4, (M70-N70)/(L70-K70)*1000, "")</f>
        <v/>
      </c>
      <c r="Q70" s="12" t="str">
        <f aca="false">IF(COUNT(K70:L70,N70)=3, (N70-K70)/(L70-K70)*1000,"")</f>
        <v/>
      </c>
      <c r="R70" s="12" t="str">
        <f aca="false">IF(COUNT(K70:M70)=3, (M70-K70)/(L70-K70)*100, "")</f>
        <v/>
      </c>
      <c r="S70" s="12" t="str">
        <f aca="false">IF(COUNT(O70:P70)=2, 100*P70/O70, "")</f>
        <v/>
      </c>
      <c r="T70" s="12" t="str">
        <f aca="false">IF(COUNT(O70,Q70)=2, 100*Q70/O70,"")</f>
        <v/>
      </c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4"/>
      <c r="AF70" s="4"/>
      <c r="AG70" s="4"/>
      <c r="AH70" s="4"/>
      <c r="AI70" s="4"/>
      <c r="AJ70" s="4"/>
      <c r="AK70" s="4"/>
      <c r="AL70" s="4"/>
    </row>
    <row r="71" customFormat="false" ht="14.25" hidden="false" customHeight="true" outlineLevel="0" collapsed="false">
      <c r="A71" s="7"/>
      <c r="B71" s="7"/>
      <c r="C71" s="7"/>
      <c r="D71" s="8"/>
      <c r="E71" s="7"/>
      <c r="F71" s="4"/>
      <c r="G71" s="10"/>
      <c r="H71" s="10"/>
      <c r="I71" s="10"/>
      <c r="J71" s="10"/>
      <c r="K71" s="4"/>
      <c r="L71" s="4"/>
      <c r="M71" s="4"/>
      <c r="N71" s="4"/>
      <c r="O71" s="12" t="str">
        <f aca="false">IF(COUNT(K71:M71)=3, (M71-K71)/(L71-K71)*1000, "")</f>
        <v/>
      </c>
      <c r="P71" s="12" t="str">
        <f aca="false">IF(COUNT(K71:N71)=4, (M71-N71)/(L71-K71)*1000, "")</f>
        <v/>
      </c>
      <c r="Q71" s="12" t="str">
        <f aca="false">IF(COUNT(K71:L71,N71)=3, (N71-K71)/(L71-K71)*1000,"")</f>
        <v/>
      </c>
      <c r="R71" s="12" t="str">
        <f aca="false">IF(COUNT(K71:M71)=3, (M71-K71)/(L71-K71)*100, "")</f>
        <v/>
      </c>
      <c r="S71" s="12" t="str">
        <f aca="false">IF(COUNT(O71:P71)=2, 100*P71/O71, "")</f>
        <v/>
      </c>
      <c r="T71" s="12" t="str">
        <f aca="false">IF(COUNT(O71,Q71)=2, 100*Q71/O71,"")</f>
        <v/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4"/>
      <c r="AF71" s="4"/>
      <c r="AG71" s="4"/>
      <c r="AH71" s="4"/>
      <c r="AI71" s="4"/>
      <c r="AJ71" s="4"/>
      <c r="AK71" s="4"/>
      <c r="AL71" s="4"/>
    </row>
    <row r="72" customFormat="false" ht="14.25" hidden="false" customHeight="true" outlineLevel="0" collapsed="false">
      <c r="A72" s="7"/>
      <c r="B72" s="7"/>
      <c r="C72" s="7"/>
      <c r="D72" s="8"/>
      <c r="E72" s="7"/>
      <c r="F72" s="4"/>
      <c r="G72" s="10"/>
      <c r="H72" s="11"/>
      <c r="I72" s="8"/>
      <c r="J72" s="8"/>
      <c r="K72" s="4"/>
      <c r="L72" s="4"/>
      <c r="M72" s="4"/>
      <c r="N72" s="4"/>
      <c r="O72" s="12" t="str">
        <f aca="false">IF(COUNT(K72:M72)=3, (M72-K72)/(L72-K72)*1000, "")</f>
        <v/>
      </c>
      <c r="P72" s="12" t="str">
        <f aca="false">IF(COUNT(K72:N72)=4, (M72-N72)/(L72-K72)*1000, "")</f>
        <v/>
      </c>
      <c r="Q72" s="12" t="str">
        <f aca="false">IF(COUNT(K72:L72,N72)=3, (N72-K72)/(L72-K72)*1000,"")</f>
        <v/>
      </c>
      <c r="R72" s="12" t="str">
        <f aca="false">IF(COUNT(K72:M72)=3, (M72-K72)/(L72-K72)*100, "")</f>
        <v/>
      </c>
      <c r="S72" s="12" t="str">
        <f aca="false">IF(COUNT(O72:P72)=2, 100*P72/O72, "")</f>
        <v/>
      </c>
      <c r="T72" s="12" t="str">
        <f aca="false">IF(COUNT(O72,Q72)=2, 100*Q72/O72,"")</f>
        <v/>
      </c>
      <c r="U72" s="13" t="str">
        <f aca="false">IF(COUNT(O72)=1,AVERAGE(O72:O74),"")</f>
        <v/>
      </c>
      <c r="V72" s="13" t="str">
        <f aca="false">IF(COUNT(P72)=1,AVERAGE(P72:P74),"")</f>
        <v/>
      </c>
      <c r="W72" s="13" t="str">
        <f aca="false">IF(COUNT(Q72)=1,AVERAGE(Q72:Q74),"")</f>
        <v/>
      </c>
      <c r="X72" s="13" t="str">
        <f aca="false">IF(COUNT(S72)=1,AVERAGE(S72:S74),"")</f>
        <v/>
      </c>
      <c r="Y72" s="13" t="str">
        <f aca="false">IF(COUNT(T72)=1,AVERAGE(T72:T74),"")</f>
        <v/>
      </c>
      <c r="Z72" s="14" t="str">
        <f aca="false">IF(COUNT(O72)=1,STDEV(O72:O74),"")</f>
        <v/>
      </c>
      <c r="AA72" s="14" t="str">
        <f aca="false">IF(COUNT(P72)=1,STDEV(P72:P74),"")</f>
        <v/>
      </c>
      <c r="AB72" s="14" t="str">
        <f aca="false">IF(COUNT(Q72)=1,STDEV(Q72:Q74),"")</f>
        <v/>
      </c>
      <c r="AC72" s="14" t="str">
        <f aca="false">IF(COUNT(S72)=1,STDEV(S72:S74),"")</f>
        <v/>
      </c>
      <c r="AD72" s="14" t="str">
        <f aca="false">IF(COUNT(T72)=1,STDEV(T72:T74),"")</f>
        <v/>
      </c>
      <c r="AE72" s="4"/>
      <c r="AF72" s="4"/>
      <c r="AG72" s="4"/>
      <c r="AH72" s="4"/>
      <c r="AI72" s="4"/>
      <c r="AJ72" s="4"/>
      <c r="AK72" s="4"/>
      <c r="AL72" s="4"/>
    </row>
    <row r="73" customFormat="false" ht="14.25" hidden="false" customHeight="true" outlineLevel="0" collapsed="false">
      <c r="A73" s="7"/>
      <c r="B73" s="7"/>
      <c r="C73" s="7"/>
      <c r="D73" s="8"/>
      <c r="E73" s="7"/>
      <c r="F73" s="4"/>
      <c r="G73" s="10"/>
      <c r="H73" s="10"/>
      <c r="I73" s="10"/>
      <c r="J73" s="10"/>
      <c r="K73" s="4"/>
      <c r="L73" s="4"/>
      <c r="M73" s="4"/>
      <c r="N73" s="4"/>
      <c r="O73" s="12" t="str">
        <f aca="false">IF(COUNT(K73:M73)=3, (M73-K73)/(L73-K73)*1000, "")</f>
        <v/>
      </c>
      <c r="P73" s="12" t="str">
        <f aca="false">IF(COUNT(K73:N73)=4, (M73-N73)/(L73-K73)*1000, "")</f>
        <v/>
      </c>
      <c r="Q73" s="12" t="str">
        <f aca="false">IF(COUNT(K73:L73,N73)=3, (N73-K73)/(L73-K73)*1000,"")</f>
        <v/>
      </c>
      <c r="R73" s="12" t="str">
        <f aca="false">IF(COUNT(K73:M73)=3, (M73-K73)/(L73-K73)*100, "")</f>
        <v/>
      </c>
      <c r="S73" s="12" t="str">
        <f aca="false">IF(COUNT(O73:P73)=2, 100*P73/O73, "")</f>
        <v/>
      </c>
      <c r="T73" s="12" t="str">
        <f aca="false">IF(COUNT(O73,Q73)=2, 100*Q73/O73,"")</f>
        <v/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4"/>
      <c r="AF73" s="4"/>
      <c r="AG73" s="4"/>
      <c r="AH73" s="4"/>
      <c r="AI73" s="4"/>
      <c r="AJ73" s="4"/>
      <c r="AK73" s="4"/>
      <c r="AL73" s="4"/>
    </row>
    <row r="74" customFormat="false" ht="14.25" hidden="false" customHeight="true" outlineLevel="0" collapsed="false">
      <c r="A74" s="7"/>
      <c r="B74" s="7"/>
      <c r="C74" s="7"/>
      <c r="D74" s="8"/>
      <c r="E74" s="7"/>
      <c r="F74" s="4"/>
      <c r="G74" s="10"/>
      <c r="H74" s="10"/>
      <c r="I74" s="10"/>
      <c r="J74" s="10"/>
      <c r="K74" s="4"/>
      <c r="L74" s="4"/>
      <c r="M74" s="4"/>
      <c r="N74" s="4"/>
      <c r="O74" s="12" t="str">
        <f aca="false">IF(COUNT(K74:M74)=3, (M74-K74)/(L74-K74)*1000, "")</f>
        <v/>
      </c>
      <c r="P74" s="12" t="str">
        <f aca="false">IF(COUNT(K74:N74)=4, (M74-N74)/(L74-K74)*1000, "")</f>
        <v/>
      </c>
      <c r="Q74" s="12" t="str">
        <f aca="false">IF(COUNT(K74:L74,N74)=3, (N74-K74)/(L74-K74)*1000,"")</f>
        <v/>
      </c>
      <c r="R74" s="12" t="str">
        <f aca="false">IF(COUNT(K74:M74)=3, (M74-K74)/(L74-K74)*100, "")</f>
        <v/>
      </c>
      <c r="S74" s="12" t="str">
        <f aca="false">IF(COUNT(O74:P74)=2, 100*P74/O74, "")</f>
        <v/>
      </c>
      <c r="T74" s="12" t="str">
        <f aca="false">IF(COUNT(O74,Q74)=2, 100*Q74/O74,"")</f>
        <v/>
      </c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4"/>
      <c r="AF74" s="4"/>
      <c r="AG74" s="4"/>
      <c r="AH74" s="4"/>
      <c r="AI74" s="4"/>
      <c r="AJ74" s="4"/>
      <c r="AK74" s="4"/>
      <c r="AL74" s="4"/>
    </row>
    <row r="75" customFormat="false" ht="14.25" hidden="false" customHeight="true" outlineLevel="0" collapsed="false">
      <c r="A75" s="7"/>
      <c r="B75" s="7"/>
      <c r="C75" s="7"/>
      <c r="D75" s="8"/>
      <c r="E75" s="7"/>
      <c r="F75" s="4"/>
      <c r="G75" s="10"/>
      <c r="H75" s="11"/>
      <c r="I75" s="8"/>
      <c r="J75" s="8"/>
      <c r="K75" s="4"/>
      <c r="L75" s="4"/>
      <c r="M75" s="4"/>
      <c r="N75" s="4"/>
      <c r="O75" s="12" t="str">
        <f aca="false">IF(COUNT(K75:M75)=3, (M75-K75)/(L75-K75)*1000, "")</f>
        <v/>
      </c>
      <c r="P75" s="12" t="str">
        <f aca="false">IF(COUNT(K75:N75)=4, (M75-N75)/(L75-K75)*1000, "")</f>
        <v/>
      </c>
      <c r="Q75" s="12" t="str">
        <f aca="false">IF(COUNT(K75:L75,N75)=3, (N75-K75)/(L75-K75)*1000,"")</f>
        <v/>
      </c>
      <c r="R75" s="12" t="str">
        <f aca="false">IF(COUNT(K75:M75)=3, (M75-K75)/(L75-K75)*100, "")</f>
        <v/>
      </c>
      <c r="S75" s="12" t="str">
        <f aca="false">IF(COUNT(O75:P75)=2, 100*P75/O75, "")</f>
        <v/>
      </c>
      <c r="T75" s="12" t="str">
        <f aca="false">IF(COUNT(O75,Q75)=2, 100*Q75/O75,"")</f>
        <v/>
      </c>
      <c r="U75" s="13" t="str">
        <f aca="false">IF(COUNT(O75)=1,AVERAGE(O75:O77),"")</f>
        <v/>
      </c>
      <c r="V75" s="13" t="str">
        <f aca="false">IF(COUNT(P75)=1,AVERAGE(P75:P77),"")</f>
        <v/>
      </c>
      <c r="W75" s="13" t="str">
        <f aca="false">IF(COUNT(Q75)=1,AVERAGE(Q75:Q77),"")</f>
        <v/>
      </c>
      <c r="X75" s="13" t="str">
        <f aca="false">IF(COUNT(S75)=1,AVERAGE(S75:S77),"")</f>
        <v/>
      </c>
      <c r="Y75" s="13" t="str">
        <f aca="false">IF(COUNT(T75)=1,AVERAGE(T75:T77),"")</f>
        <v/>
      </c>
      <c r="Z75" s="14" t="str">
        <f aca="false">IF(COUNT(O75)=1,STDEV(O75:O77),"")</f>
        <v/>
      </c>
      <c r="AA75" s="14" t="str">
        <f aca="false">IF(COUNT(P75)=1,STDEV(P75:P77),"")</f>
        <v/>
      </c>
      <c r="AB75" s="14" t="str">
        <f aca="false">IF(COUNT(Q75)=1,STDEV(Q75:Q77),"")</f>
        <v/>
      </c>
      <c r="AC75" s="14" t="str">
        <f aca="false">IF(COUNT(S75)=1,STDEV(S75:S77),"")</f>
        <v/>
      </c>
      <c r="AD75" s="14" t="str">
        <f aca="false">IF(COUNT(T75)=1,STDEV(T75:T77),"")</f>
        <v/>
      </c>
      <c r="AE75" s="4"/>
      <c r="AF75" s="4"/>
      <c r="AG75" s="4"/>
      <c r="AH75" s="4"/>
      <c r="AI75" s="4"/>
      <c r="AJ75" s="4"/>
      <c r="AK75" s="4"/>
      <c r="AL75" s="4"/>
    </row>
    <row r="76" customFormat="false" ht="14.25" hidden="false" customHeight="true" outlineLevel="0" collapsed="false">
      <c r="A76" s="7"/>
      <c r="B76" s="7"/>
      <c r="C76" s="7"/>
      <c r="D76" s="8"/>
      <c r="E76" s="7"/>
      <c r="F76" s="4"/>
      <c r="G76" s="10"/>
      <c r="H76" s="10"/>
      <c r="I76" s="10"/>
      <c r="J76" s="10"/>
      <c r="K76" s="4"/>
      <c r="L76" s="4"/>
      <c r="M76" s="4"/>
      <c r="N76" s="4"/>
      <c r="O76" s="12" t="str">
        <f aca="false">IF(COUNT(K76:M76)=3, (M76-K76)/(L76-K76)*1000, "")</f>
        <v/>
      </c>
      <c r="P76" s="12" t="str">
        <f aca="false">IF(COUNT(K76:N76)=4, (M76-N76)/(L76-K76)*1000, "")</f>
        <v/>
      </c>
      <c r="Q76" s="12" t="str">
        <f aca="false">IF(COUNT(K76:L76,N76)=3, (N76-K76)/(L76-K76)*1000,"")</f>
        <v/>
      </c>
      <c r="R76" s="12" t="str">
        <f aca="false">IF(COUNT(K76:M76)=3, (M76-K76)/(L76-K76)*100, "")</f>
        <v/>
      </c>
      <c r="S76" s="12" t="str">
        <f aca="false">IF(COUNT(O76:P76)=2, 100*P76/O76, "")</f>
        <v/>
      </c>
      <c r="T76" s="12" t="str">
        <f aca="false">IF(COUNT(O76,Q76)=2, 100*Q76/O76,"")</f>
        <v/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4"/>
      <c r="AF76" s="4"/>
      <c r="AG76" s="4"/>
      <c r="AH76" s="4"/>
      <c r="AI76" s="4"/>
      <c r="AJ76" s="4"/>
      <c r="AK76" s="4"/>
      <c r="AL76" s="4"/>
    </row>
    <row r="77" customFormat="false" ht="14.25" hidden="false" customHeight="true" outlineLevel="0" collapsed="false">
      <c r="A77" s="7"/>
      <c r="B77" s="7"/>
      <c r="C77" s="7"/>
      <c r="D77" s="8"/>
      <c r="E77" s="7"/>
      <c r="F77" s="4"/>
      <c r="G77" s="10"/>
      <c r="H77" s="10"/>
      <c r="I77" s="10"/>
      <c r="J77" s="10"/>
      <c r="K77" s="4"/>
      <c r="L77" s="4"/>
      <c r="M77" s="4"/>
      <c r="N77" s="4"/>
      <c r="O77" s="12" t="str">
        <f aca="false">IF(COUNT(K77:M77)=3, (M77-K77)/(L77-K77)*1000, "")</f>
        <v/>
      </c>
      <c r="P77" s="12" t="str">
        <f aca="false">IF(COUNT(K77:N77)=4, (M77-N77)/(L77-K77)*1000, "")</f>
        <v/>
      </c>
      <c r="Q77" s="12" t="str">
        <f aca="false">IF(COUNT(K77:L77,N77)=3, (N77-K77)/(L77-K77)*1000,"")</f>
        <v/>
      </c>
      <c r="R77" s="12" t="str">
        <f aca="false">IF(COUNT(K77:M77)=3, (M77-K77)/(L77-K77)*100, "")</f>
        <v/>
      </c>
      <c r="S77" s="12" t="str">
        <f aca="false">IF(COUNT(O77:P77)=2, 100*P77/O77, "")</f>
        <v/>
      </c>
      <c r="T77" s="12" t="str">
        <f aca="false">IF(COUNT(O77,Q77)=2, 100*Q77/O77,"")</f>
        <v/>
      </c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4"/>
      <c r="AF77" s="4"/>
      <c r="AG77" s="4"/>
      <c r="AH77" s="4"/>
      <c r="AI77" s="4"/>
      <c r="AJ77" s="4"/>
      <c r="AK77" s="4"/>
      <c r="AL77" s="4"/>
    </row>
    <row r="78" customFormat="false" ht="14.25" hidden="false" customHeight="true" outlineLevel="0" collapsed="false">
      <c r="A78" s="7"/>
      <c r="B78" s="7"/>
      <c r="C78" s="7"/>
      <c r="D78" s="8"/>
      <c r="E78" s="7"/>
      <c r="F78" s="4"/>
      <c r="G78" s="10"/>
      <c r="H78" s="11"/>
      <c r="I78" s="8"/>
      <c r="J78" s="8"/>
      <c r="K78" s="4"/>
      <c r="L78" s="4"/>
      <c r="M78" s="4"/>
      <c r="N78" s="4"/>
      <c r="O78" s="12" t="str">
        <f aca="false">IF(COUNT(K78:M78)=3, (M78-K78)/(L78-K78)*1000, "")</f>
        <v/>
      </c>
      <c r="P78" s="12" t="str">
        <f aca="false">IF(COUNT(K78:N78)=4, (M78-N78)/(L78-K78)*1000, "")</f>
        <v/>
      </c>
      <c r="Q78" s="12" t="str">
        <f aca="false">IF(COUNT(K78:L78,N78)=3, (N78-K78)/(L78-K78)*1000,"")</f>
        <v/>
      </c>
      <c r="R78" s="12" t="str">
        <f aca="false">IF(COUNT(K78:M78)=3, (M78-K78)/(L78-K78)*100, "")</f>
        <v/>
      </c>
      <c r="S78" s="12" t="str">
        <f aca="false">IF(COUNT(O78:P78)=2, 100*P78/O78, "")</f>
        <v/>
      </c>
      <c r="T78" s="12" t="str">
        <f aca="false">IF(COUNT(O78,Q78)=2, 100*Q78/O78,"")</f>
        <v/>
      </c>
      <c r="U78" s="13" t="str">
        <f aca="false">IF(COUNT(O78)=1,AVERAGE(O78:O80),"")</f>
        <v/>
      </c>
      <c r="V78" s="13" t="str">
        <f aca="false">IF(COUNT(P78)=1,AVERAGE(P78:P80),"")</f>
        <v/>
      </c>
      <c r="W78" s="13" t="str">
        <f aca="false">IF(COUNT(Q78)=1,AVERAGE(Q78:Q80),"")</f>
        <v/>
      </c>
      <c r="X78" s="13" t="str">
        <f aca="false">IF(COUNT(S78)=1,AVERAGE(S78:S80),"")</f>
        <v/>
      </c>
      <c r="Y78" s="13" t="str">
        <f aca="false">IF(COUNT(T78)=1,AVERAGE(T78:T80),"")</f>
        <v/>
      </c>
      <c r="Z78" s="14" t="str">
        <f aca="false">IF(COUNT(O78)=1,STDEV(O78:O80),"")</f>
        <v/>
      </c>
      <c r="AA78" s="14" t="str">
        <f aca="false">IF(COUNT(P78)=1,STDEV(P78:P80),"")</f>
        <v/>
      </c>
      <c r="AB78" s="14" t="str">
        <f aca="false">IF(COUNT(Q78)=1,STDEV(Q78:Q80),"")</f>
        <v/>
      </c>
      <c r="AC78" s="14" t="str">
        <f aca="false">IF(COUNT(S78)=1,STDEV(S78:S80),"")</f>
        <v/>
      </c>
      <c r="AD78" s="14" t="str">
        <f aca="false">IF(COUNT(T78)=1,STDEV(T78:T80),"")</f>
        <v/>
      </c>
      <c r="AE78" s="4"/>
      <c r="AF78" s="4"/>
      <c r="AG78" s="4"/>
      <c r="AH78" s="4"/>
      <c r="AI78" s="4"/>
      <c r="AJ78" s="4"/>
      <c r="AK78" s="4"/>
      <c r="AL78" s="4"/>
    </row>
    <row r="79" customFormat="false" ht="14.25" hidden="false" customHeight="true" outlineLevel="0" collapsed="false">
      <c r="A79" s="7"/>
      <c r="B79" s="7"/>
      <c r="C79" s="7"/>
      <c r="D79" s="8"/>
      <c r="E79" s="7"/>
      <c r="F79" s="4"/>
      <c r="G79" s="10"/>
      <c r="H79" s="10"/>
      <c r="I79" s="10"/>
      <c r="J79" s="10"/>
      <c r="K79" s="4"/>
      <c r="L79" s="4"/>
      <c r="M79" s="4"/>
      <c r="N79" s="4"/>
      <c r="O79" s="12" t="str">
        <f aca="false">IF(COUNT(K79:M79)=3, (M79-K79)/(L79-K79)*1000, "")</f>
        <v/>
      </c>
      <c r="P79" s="12" t="str">
        <f aca="false">IF(COUNT(K79:N79)=4, (M79-N79)/(L79-K79)*1000, "")</f>
        <v/>
      </c>
      <c r="Q79" s="12" t="str">
        <f aca="false">IF(COUNT(K79:L79,N79)=3, (N79-K79)/(L79-K79)*1000,"")</f>
        <v/>
      </c>
      <c r="R79" s="12" t="str">
        <f aca="false">IF(COUNT(K79:M79)=3, (M79-K79)/(L79-K79)*100, "")</f>
        <v/>
      </c>
      <c r="S79" s="12" t="str">
        <f aca="false">IF(COUNT(O79:P79)=2, 100*P79/O79, "")</f>
        <v/>
      </c>
      <c r="T79" s="12" t="str">
        <f aca="false">IF(COUNT(O79,Q79)=2, 100*Q79/O79,"")</f>
        <v/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4"/>
      <c r="AF79" s="4"/>
      <c r="AG79" s="4"/>
      <c r="AH79" s="4"/>
      <c r="AI79" s="4"/>
      <c r="AJ79" s="4"/>
      <c r="AK79" s="4"/>
      <c r="AL79" s="4"/>
    </row>
    <row r="80" customFormat="false" ht="14.25" hidden="false" customHeight="true" outlineLevel="0" collapsed="false">
      <c r="A80" s="7"/>
      <c r="B80" s="7"/>
      <c r="C80" s="7"/>
      <c r="D80" s="8"/>
      <c r="E80" s="7"/>
      <c r="F80" s="4"/>
      <c r="G80" s="10"/>
      <c r="H80" s="10"/>
      <c r="I80" s="10"/>
      <c r="J80" s="10"/>
      <c r="K80" s="4"/>
      <c r="L80" s="4"/>
      <c r="M80" s="4"/>
      <c r="N80" s="4"/>
      <c r="O80" s="12" t="str">
        <f aca="false">IF(COUNT(K80:M80)=3, (M80-K80)/(L80-K80)*1000, "")</f>
        <v/>
      </c>
      <c r="P80" s="12" t="str">
        <f aca="false">IF(COUNT(K80:N80)=4, (M80-N80)/(L80-K80)*1000, "")</f>
        <v/>
      </c>
      <c r="Q80" s="12" t="str">
        <f aca="false">IF(COUNT(K80:L80,N80)=3, (N80-K80)/(L80-K80)*1000,"")</f>
        <v/>
      </c>
      <c r="R80" s="12" t="str">
        <f aca="false">IF(COUNT(K80:M80)=3, (M80-K80)/(L80-K80)*100, "")</f>
        <v/>
      </c>
      <c r="S80" s="12" t="str">
        <f aca="false">IF(COUNT(O80:P80)=2, 100*P80/O80, "")</f>
        <v/>
      </c>
      <c r="T80" s="12" t="str">
        <f aca="false">IF(COUNT(O80,Q80)=2, 100*Q80/O80,"")</f>
        <v/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4"/>
      <c r="AF80" s="4"/>
      <c r="AG80" s="4"/>
      <c r="AH80" s="4"/>
      <c r="AI80" s="4"/>
      <c r="AJ80" s="4"/>
      <c r="AK80" s="4"/>
      <c r="AL80" s="4"/>
    </row>
    <row r="81" customFormat="false" ht="14.25" hidden="false" customHeight="true" outlineLevel="0" collapsed="false">
      <c r="A81" s="7"/>
      <c r="B81" s="7"/>
      <c r="C81" s="7"/>
      <c r="D81" s="8"/>
      <c r="E81" s="7"/>
      <c r="F81" s="4"/>
      <c r="G81" s="10"/>
      <c r="H81" s="11"/>
      <c r="I81" s="8"/>
      <c r="J81" s="8"/>
      <c r="K81" s="4"/>
      <c r="L81" s="4"/>
      <c r="M81" s="4"/>
      <c r="N81" s="4"/>
      <c r="O81" s="12" t="str">
        <f aca="false">IF(COUNT(K81:M81)=3, (M81-K81)/(L81-K81)*1000, "")</f>
        <v/>
      </c>
      <c r="P81" s="12" t="str">
        <f aca="false">IF(COUNT(K81:N81)=4, (M81-N81)/(L81-K81)*1000, "")</f>
        <v/>
      </c>
      <c r="Q81" s="12" t="str">
        <f aca="false">IF(COUNT(K81:L81,N81)=3, (N81-K81)/(L81-K81)*1000,"")</f>
        <v/>
      </c>
      <c r="R81" s="12" t="str">
        <f aca="false">IF(COUNT(K81:M81)=3, (M81-K81)/(L81-K81)*100, "")</f>
        <v/>
      </c>
      <c r="S81" s="12" t="str">
        <f aca="false">IF(COUNT(O81:P81)=2, 100*P81/O81, "")</f>
        <v/>
      </c>
      <c r="T81" s="12" t="str">
        <f aca="false">IF(COUNT(O81,Q81)=2, 100*Q81/O81,"")</f>
        <v/>
      </c>
      <c r="U81" s="13" t="str">
        <f aca="false">IF(COUNT(O81)=1,AVERAGE(O81:O83),"")</f>
        <v/>
      </c>
      <c r="V81" s="13" t="str">
        <f aca="false">IF(COUNT(P81)=1,AVERAGE(P81:P83),"")</f>
        <v/>
      </c>
      <c r="W81" s="13" t="str">
        <f aca="false">IF(COUNT(Q81)=1,AVERAGE(Q81:Q83),"")</f>
        <v/>
      </c>
      <c r="X81" s="13" t="str">
        <f aca="false">IF(COUNT(S81)=1,AVERAGE(S81:S83),"")</f>
        <v/>
      </c>
      <c r="Y81" s="13" t="str">
        <f aca="false">IF(COUNT(T81)=1,AVERAGE(T81:T83),"")</f>
        <v/>
      </c>
      <c r="Z81" s="14" t="str">
        <f aca="false">IF(COUNT(O81)=1,STDEV(O81:O83),"")</f>
        <v/>
      </c>
      <c r="AA81" s="14" t="str">
        <f aca="false">IF(COUNT(P81)=1,STDEV(P81:P83),"")</f>
        <v/>
      </c>
      <c r="AB81" s="14" t="str">
        <f aca="false">IF(COUNT(Q81)=1,STDEV(Q81:Q83),"")</f>
        <v/>
      </c>
      <c r="AC81" s="14" t="str">
        <f aca="false">IF(COUNT(S81)=1,STDEV(S81:S83),"")</f>
        <v/>
      </c>
      <c r="AD81" s="14" t="str">
        <f aca="false">IF(COUNT(T81)=1,STDEV(T81:T83),"")</f>
        <v/>
      </c>
      <c r="AE81" s="4"/>
      <c r="AF81" s="4"/>
      <c r="AG81" s="4"/>
      <c r="AH81" s="4"/>
      <c r="AI81" s="4"/>
      <c r="AJ81" s="4"/>
      <c r="AK81" s="4"/>
      <c r="AL81" s="4"/>
    </row>
    <row r="82" customFormat="false" ht="14.25" hidden="false" customHeight="true" outlineLevel="0" collapsed="false">
      <c r="A82" s="7"/>
      <c r="B82" s="7"/>
      <c r="C82" s="7"/>
      <c r="D82" s="8"/>
      <c r="E82" s="7"/>
      <c r="F82" s="4"/>
      <c r="G82" s="10"/>
      <c r="H82" s="10"/>
      <c r="I82" s="10"/>
      <c r="J82" s="10"/>
      <c r="K82" s="4"/>
      <c r="L82" s="4"/>
      <c r="M82" s="4"/>
      <c r="N82" s="4"/>
      <c r="O82" s="12" t="str">
        <f aca="false">IF(COUNT(K82:M82)=3, (M82-K82)/(L82-K82)*1000, "")</f>
        <v/>
      </c>
      <c r="P82" s="12" t="str">
        <f aca="false">IF(COUNT(K82:N82)=4, (M82-N82)/(L82-K82)*1000, "")</f>
        <v/>
      </c>
      <c r="Q82" s="12" t="str">
        <f aca="false">IF(COUNT(K82:L82,N82)=3, (N82-K82)/(L82-K82)*1000,"")</f>
        <v/>
      </c>
      <c r="R82" s="12" t="str">
        <f aca="false">IF(COUNT(K82:M82)=3, (M82-K82)/(L82-K82)*100, "")</f>
        <v/>
      </c>
      <c r="S82" s="12" t="str">
        <f aca="false">IF(COUNT(O82:P82)=2, 100*P82/O82, "")</f>
        <v/>
      </c>
      <c r="T82" s="12" t="str">
        <f aca="false">IF(COUNT(O82,Q82)=2, 100*Q82/O82,"")</f>
        <v/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4"/>
      <c r="AF82" s="4"/>
      <c r="AG82" s="4"/>
      <c r="AH82" s="4"/>
      <c r="AI82" s="4"/>
      <c r="AJ82" s="4"/>
      <c r="AK82" s="4"/>
      <c r="AL82" s="4"/>
    </row>
    <row r="83" customFormat="false" ht="14.25" hidden="false" customHeight="true" outlineLevel="0" collapsed="false">
      <c r="A83" s="7"/>
      <c r="B83" s="7"/>
      <c r="C83" s="7"/>
      <c r="D83" s="8"/>
      <c r="E83" s="7"/>
      <c r="F83" s="4"/>
      <c r="G83" s="10"/>
      <c r="H83" s="10"/>
      <c r="I83" s="10"/>
      <c r="J83" s="10"/>
      <c r="K83" s="4"/>
      <c r="L83" s="4"/>
      <c r="M83" s="4"/>
      <c r="N83" s="4"/>
      <c r="O83" s="12" t="str">
        <f aca="false">IF(COUNT(K83:M83)=3, (M83-K83)/(L83-K83)*1000, "")</f>
        <v/>
      </c>
      <c r="P83" s="12" t="str">
        <f aca="false">IF(COUNT(K83:N83)=4, (M83-N83)/(L83-K83)*1000, "")</f>
        <v/>
      </c>
      <c r="Q83" s="12" t="str">
        <f aca="false">IF(COUNT(K83:L83,N83)=3, (N83-K83)/(L83-K83)*1000,"")</f>
        <v/>
      </c>
      <c r="R83" s="12" t="str">
        <f aca="false">IF(COUNT(K83:M83)=3, (M83-K83)/(L83-K83)*100, "")</f>
        <v/>
      </c>
      <c r="S83" s="12" t="str">
        <f aca="false">IF(COUNT(O83:P83)=2, 100*P83/O83, "")</f>
        <v/>
      </c>
      <c r="T83" s="12" t="str">
        <f aca="false">IF(COUNT(O83,Q83)=2, 100*Q83/O83,"")</f>
        <v/>
      </c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4"/>
      <c r="AF83" s="4"/>
      <c r="AG83" s="4"/>
      <c r="AH83" s="4"/>
      <c r="AI83" s="4"/>
      <c r="AJ83" s="4"/>
      <c r="AK83" s="4"/>
      <c r="AL83" s="4"/>
    </row>
    <row r="84" customFormat="false" ht="14.25" hidden="false" customHeight="true" outlineLevel="0" collapsed="false">
      <c r="A84" s="7"/>
      <c r="B84" s="7"/>
      <c r="C84" s="7"/>
      <c r="D84" s="8"/>
      <c r="E84" s="7"/>
      <c r="F84" s="4"/>
      <c r="G84" s="10"/>
      <c r="H84" s="11"/>
      <c r="I84" s="8"/>
      <c r="J84" s="8"/>
      <c r="K84" s="4"/>
      <c r="L84" s="4"/>
      <c r="M84" s="4"/>
      <c r="N84" s="4"/>
      <c r="O84" s="12" t="str">
        <f aca="false">IF(COUNT(K84:M84)=3, (M84-K84)/(L84-K84)*1000, "")</f>
        <v/>
      </c>
      <c r="P84" s="12" t="str">
        <f aca="false">IF(COUNT(K84:N84)=4, (M84-N84)/(L84-K84)*1000, "")</f>
        <v/>
      </c>
      <c r="Q84" s="12" t="str">
        <f aca="false">IF(COUNT(K84:L84,N84)=3, (N84-K84)/(L84-K84)*1000,"")</f>
        <v/>
      </c>
      <c r="R84" s="12" t="str">
        <f aca="false">IF(COUNT(K84:M84)=3, (M84-K84)/(L84-K84)*100, "")</f>
        <v/>
      </c>
      <c r="S84" s="12" t="str">
        <f aca="false">IF(COUNT(O84:P84)=2, 100*P84/O84, "")</f>
        <v/>
      </c>
      <c r="T84" s="12" t="str">
        <f aca="false">IF(COUNT(O84,Q84)=2, 100*Q84/O84,"")</f>
        <v/>
      </c>
      <c r="U84" s="13" t="str">
        <f aca="false">IF(COUNT(O84)=1,AVERAGE(O84:O86),"")</f>
        <v/>
      </c>
      <c r="V84" s="13" t="str">
        <f aca="false">IF(COUNT(P84)=1,AVERAGE(P84:P86),"")</f>
        <v/>
      </c>
      <c r="W84" s="13" t="str">
        <f aca="false">IF(COUNT(Q84)=1,AVERAGE(Q84:Q86),"")</f>
        <v/>
      </c>
      <c r="X84" s="13" t="str">
        <f aca="false">IF(COUNT(S84)=1,AVERAGE(S84:S86),"")</f>
        <v/>
      </c>
      <c r="Y84" s="13" t="str">
        <f aca="false">IF(COUNT(T84)=1,AVERAGE(T84:T86),"")</f>
        <v/>
      </c>
      <c r="Z84" s="14" t="str">
        <f aca="false">IF(COUNT(O84)=1,STDEV(O84:O86),"")</f>
        <v/>
      </c>
      <c r="AA84" s="14" t="str">
        <f aca="false">IF(COUNT(P84)=1,STDEV(P84:P86),"")</f>
        <v/>
      </c>
      <c r="AB84" s="14" t="str">
        <f aca="false">IF(COUNT(Q84)=1,STDEV(Q84:Q86),"")</f>
        <v/>
      </c>
      <c r="AC84" s="14" t="str">
        <f aca="false">IF(COUNT(S84)=1,STDEV(S84:S86),"")</f>
        <v/>
      </c>
      <c r="AD84" s="14" t="str">
        <f aca="false">IF(COUNT(T84)=1,STDEV(T84:T86),"")</f>
        <v/>
      </c>
      <c r="AE84" s="4"/>
      <c r="AF84" s="4"/>
      <c r="AG84" s="4"/>
      <c r="AH84" s="4"/>
      <c r="AI84" s="4"/>
      <c r="AJ84" s="4"/>
      <c r="AK84" s="4"/>
      <c r="AL84" s="4"/>
    </row>
    <row r="85" customFormat="false" ht="14.25" hidden="false" customHeight="true" outlineLevel="0" collapsed="false">
      <c r="A85" s="7"/>
      <c r="B85" s="7"/>
      <c r="C85" s="7"/>
      <c r="D85" s="8"/>
      <c r="E85" s="7"/>
      <c r="F85" s="4"/>
      <c r="G85" s="10"/>
      <c r="H85" s="10"/>
      <c r="I85" s="10"/>
      <c r="J85" s="10"/>
      <c r="K85" s="4"/>
      <c r="L85" s="4"/>
      <c r="M85" s="4"/>
      <c r="N85" s="4"/>
      <c r="O85" s="12" t="str">
        <f aca="false">IF(COUNT(K85:M85)=3, (M85-K85)/(L85-K85)*1000, "")</f>
        <v/>
      </c>
      <c r="P85" s="12" t="str">
        <f aca="false">IF(COUNT(K85:N85)=4, (M85-N85)/(L85-K85)*1000, "")</f>
        <v/>
      </c>
      <c r="Q85" s="12" t="str">
        <f aca="false">IF(COUNT(K85:L85,N85)=3, (N85-K85)/(L85-K85)*1000,"")</f>
        <v/>
      </c>
      <c r="R85" s="12" t="str">
        <f aca="false">IF(COUNT(K85:M85)=3, (M85-K85)/(L85-K85)*100, "")</f>
        <v/>
      </c>
      <c r="S85" s="12" t="str">
        <f aca="false">IF(COUNT(O85:P85)=2, 100*P85/O85, "")</f>
        <v/>
      </c>
      <c r="T85" s="12" t="str">
        <f aca="false">IF(COUNT(O85,Q85)=2, 100*Q85/O85,"")</f>
        <v/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4"/>
      <c r="AF85" s="4"/>
      <c r="AG85" s="4"/>
      <c r="AH85" s="4"/>
      <c r="AI85" s="4"/>
      <c r="AJ85" s="4"/>
      <c r="AK85" s="4"/>
      <c r="AL85" s="4"/>
    </row>
    <row r="86" customFormat="false" ht="14.25" hidden="false" customHeight="true" outlineLevel="0" collapsed="false">
      <c r="A86" s="7"/>
      <c r="B86" s="7"/>
      <c r="C86" s="7"/>
      <c r="D86" s="8"/>
      <c r="E86" s="7"/>
      <c r="F86" s="4"/>
      <c r="G86" s="10"/>
      <c r="H86" s="10"/>
      <c r="I86" s="10"/>
      <c r="J86" s="10"/>
      <c r="K86" s="4"/>
      <c r="L86" s="4"/>
      <c r="M86" s="4"/>
      <c r="N86" s="4"/>
      <c r="O86" s="12" t="str">
        <f aca="false">IF(COUNT(K86:M86)=3, (M86-K86)/(L86-K86)*1000, "")</f>
        <v/>
      </c>
      <c r="P86" s="12" t="str">
        <f aca="false">IF(COUNT(K86:N86)=4, (M86-N86)/(L86-K86)*1000, "")</f>
        <v/>
      </c>
      <c r="Q86" s="12" t="str">
        <f aca="false">IF(COUNT(K86:L86,N86)=3, (N86-K86)/(L86-K86)*1000,"")</f>
        <v/>
      </c>
      <c r="R86" s="12" t="str">
        <f aca="false">IF(COUNT(K86:M86)=3, (M86-K86)/(L86-K86)*100, "")</f>
        <v/>
      </c>
      <c r="S86" s="12" t="str">
        <f aca="false">IF(COUNT(O86:P86)=2, 100*P86/O86, "")</f>
        <v/>
      </c>
      <c r="T86" s="12" t="str">
        <f aca="false">IF(COUNT(O86,Q86)=2, 100*Q86/O86,"")</f>
        <v/>
      </c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4"/>
      <c r="AF86" s="4"/>
      <c r="AG86" s="4"/>
      <c r="AH86" s="4"/>
      <c r="AI86" s="4"/>
      <c r="AJ86" s="4"/>
      <c r="AK86" s="4"/>
      <c r="AL86" s="4"/>
    </row>
    <row r="87" customFormat="false" ht="14.25" hidden="false" customHeight="true" outlineLevel="0" collapsed="false">
      <c r="A87" s="7"/>
      <c r="B87" s="7"/>
      <c r="C87" s="7"/>
      <c r="D87" s="8"/>
      <c r="E87" s="7"/>
      <c r="F87" s="4"/>
      <c r="G87" s="10"/>
      <c r="H87" s="11"/>
      <c r="I87" s="8"/>
      <c r="J87" s="8"/>
      <c r="K87" s="4"/>
      <c r="L87" s="4"/>
      <c r="M87" s="4"/>
      <c r="N87" s="4"/>
      <c r="O87" s="12" t="str">
        <f aca="false">IF(COUNT(K87:M87)=3, (M87-K87)/(L87-K87)*1000, "")</f>
        <v/>
      </c>
      <c r="P87" s="12" t="str">
        <f aca="false">IF(COUNT(K87:N87)=4, (M87-N87)/(L87-K87)*1000, "")</f>
        <v/>
      </c>
      <c r="Q87" s="12" t="str">
        <f aca="false">IF(COUNT(K87:L87,N87)=3, (N87-K87)/(L87-K87)*1000,"")</f>
        <v/>
      </c>
      <c r="R87" s="12" t="str">
        <f aca="false">IF(COUNT(K87:M87)=3, (M87-K87)/(L87-K87)*100, "")</f>
        <v/>
      </c>
      <c r="S87" s="12" t="str">
        <f aca="false">IF(COUNT(O87:P87)=2, 100*P87/O87, "")</f>
        <v/>
      </c>
      <c r="T87" s="12" t="str">
        <f aca="false">IF(COUNT(O87,Q87)=2, 100*Q87/O87,"")</f>
        <v/>
      </c>
      <c r="U87" s="13" t="str">
        <f aca="false">IF(COUNT(O87)=1,AVERAGE(O87:O89),"")</f>
        <v/>
      </c>
      <c r="V87" s="13" t="str">
        <f aca="false">IF(COUNT(P87)=1,AVERAGE(P87:P89),"")</f>
        <v/>
      </c>
      <c r="W87" s="13" t="str">
        <f aca="false">IF(COUNT(Q87)=1,AVERAGE(Q87:Q89),"")</f>
        <v/>
      </c>
      <c r="X87" s="13" t="str">
        <f aca="false">IF(COUNT(S87)=1,AVERAGE(S87:S89),"")</f>
        <v/>
      </c>
      <c r="Y87" s="13" t="str">
        <f aca="false">IF(COUNT(T87)=1,AVERAGE(T87:T89),"")</f>
        <v/>
      </c>
      <c r="Z87" s="14" t="str">
        <f aca="false">IF(COUNT(O87)=1,STDEV(O87:O89),"")</f>
        <v/>
      </c>
      <c r="AA87" s="14" t="str">
        <f aca="false">IF(COUNT(P87)=1,STDEV(P87:P89),"")</f>
        <v/>
      </c>
      <c r="AB87" s="14" t="str">
        <f aca="false">IF(COUNT(Q87)=1,STDEV(Q87:Q89),"")</f>
        <v/>
      </c>
      <c r="AC87" s="14" t="str">
        <f aca="false">IF(COUNT(S87)=1,STDEV(S87:S89),"")</f>
        <v/>
      </c>
      <c r="AD87" s="14" t="str">
        <f aca="false">IF(COUNT(T87)=1,STDEV(T87:T89),"")</f>
        <v/>
      </c>
      <c r="AE87" s="4"/>
      <c r="AF87" s="4"/>
      <c r="AG87" s="4"/>
      <c r="AH87" s="4"/>
      <c r="AI87" s="4"/>
      <c r="AJ87" s="4"/>
      <c r="AK87" s="4"/>
      <c r="AL87" s="4"/>
    </row>
    <row r="88" customFormat="false" ht="14.25" hidden="false" customHeight="true" outlineLevel="0" collapsed="false">
      <c r="A88" s="7"/>
      <c r="B88" s="7"/>
      <c r="C88" s="7"/>
      <c r="D88" s="8"/>
      <c r="E88" s="7"/>
      <c r="F88" s="4"/>
      <c r="G88" s="10"/>
      <c r="H88" s="10"/>
      <c r="I88" s="10"/>
      <c r="J88" s="10"/>
      <c r="K88" s="4"/>
      <c r="L88" s="4"/>
      <c r="M88" s="4"/>
      <c r="N88" s="4"/>
      <c r="O88" s="12" t="str">
        <f aca="false">IF(COUNT(K88:M88)=3, (M88-K88)/(L88-K88)*1000, "")</f>
        <v/>
      </c>
      <c r="P88" s="12" t="str">
        <f aca="false">IF(COUNT(K88:N88)=4, (M88-N88)/(L88-K88)*1000, "")</f>
        <v/>
      </c>
      <c r="Q88" s="12" t="str">
        <f aca="false">IF(COUNT(K88:L88,N88)=3, (N88-K88)/(L88-K88)*1000,"")</f>
        <v/>
      </c>
      <c r="R88" s="12" t="str">
        <f aca="false">IF(COUNT(K88:M88)=3, (M88-K88)/(L88-K88)*100, "")</f>
        <v/>
      </c>
      <c r="S88" s="12" t="str">
        <f aca="false">IF(COUNT(O88:P88)=2, 100*P88/O88, "")</f>
        <v/>
      </c>
      <c r="T88" s="12" t="str">
        <f aca="false">IF(COUNT(O88,Q88)=2, 100*Q88/O88,"")</f>
        <v/>
      </c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4"/>
      <c r="AF88" s="4"/>
      <c r="AG88" s="4"/>
      <c r="AH88" s="4"/>
      <c r="AI88" s="4"/>
      <c r="AJ88" s="4"/>
      <c r="AK88" s="4"/>
      <c r="AL88" s="4"/>
    </row>
    <row r="89" customFormat="false" ht="14.25" hidden="false" customHeight="true" outlineLevel="0" collapsed="false">
      <c r="A89" s="7"/>
      <c r="B89" s="7"/>
      <c r="C89" s="7"/>
      <c r="D89" s="8"/>
      <c r="E89" s="7"/>
      <c r="F89" s="4"/>
      <c r="G89" s="10"/>
      <c r="H89" s="10"/>
      <c r="I89" s="10"/>
      <c r="J89" s="10"/>
      <c r="K89" s="4"/>
      <c r="L89" s="4"/>
      <c r="M89" s="4"/>
      <c r="N89" s="4"/>
      <c r="O89" s="12" t="str">
        <f aca="false">IF(COUNT(K89:M89)=3, (M89-K89)/(L89-K89)*1000, "")</f>
        <v/>
      </c>
      <c r="P89" s="12" t="str">
        <f aca="false">IF(COUNT(K89:N89)=4, (M89-N89)/(L89-K89)*1000, "")</f>
        <v/>
      </c>
      <c r="Q89" s="12" t="str">
        <f aca="false">IF(COUNT(K89:L89,N89)=3, (N89-K89)/(L89-K89)*1000,"")</f>
        <v/>
      </c>
      <c r="R89" s="12" t="str">
        <f aca="false">IF(COUNT(K89:M89)=3, (M89-K89)/(L89-K89)*100, "")</f>
        <v/>
      </c>
      <c r="S89" s="12" t="str">
        <f aca="false">IF(COUNT(O89:P89)=2, 100*P89/O89, "")</f>
        <v/>
      </c>
      <c r="T89" s="12" t="str">
        <f aca="false">IF(COUNT(O89,Q89)=2, 100*Q89/O89,"")</f>
        <v/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4"/>
      <c r="AF89" s="4"/>
      <c r="AG89" s="4"/>
      <c r="AH89" s="4"/>
      <c r="AI89" s="4"/>
      <c r="AJ89" s="4"/>
      <c r="AK89" s="4"/>
      <c r="AL89" s="4"/>
    </row>
    <row r="90" customFormat="false" ht="14.25" hidden="false" customHeight="true" outlineLevel="0" collapsed="false">
      <c r="A90" s="7"/>
      <c r="B90" s="7"/>
      <c r="C90" s="7"/>
      <c r="D90" s="8"/>
      <c r="E90" s="7"/>
      <c r="F90" s="4"/>
      <c r="G90" s="10"/>
      <c r="H90" s="11"/>
      <c r="I90" s="8"/>
      <c r="J90" s="8"/>
      <c r="K90" s="4"/>
      <c r="L90" s="4"/>
      <c r="M90" s="4"/>
      <c r="N90" s="4"/>
      <c r="O90" s="12" t="str">
        <f aca="false">IF(COUNT(K90:M90)=3, (M90-K90)/(L90-K90)*1000, "")</f>
        <v/>
      </c>
      <c r="P90" s="12" t="str">
        <f aca="false">IF(COUNT(K90:N90)=4, (M90-N90)/(L90-K90)*1000, "")</f>
        <v/>
      </c>
      <c r="Q90" s="12" t="str">
        <f aca="false">IF(COUNT(K90:L90,N90)=3, (N90-K90)/(L90-K90)*1000,"")</f>
        <v/>
      </c>
      <c r="R90" s="12" t="str">
        <f aca="false">IF(COUNT(K90:M90)=3, (M90-K90)/(L90-K90)*100, "")</f>
        <v/>
      </c>
      <c r="S90" s="12" t="str">
        <f aca="false">IF(COUNT(O90:P90)=2, 100*P90/O90, "")</f>
        <v/>
      </c>
      <c r="T90" s="12" t="str">
        <f aca="false">IF(COUNT(O90,Q90)=2, 100*Q90/O90,"")</f>
        <v/>
      </c>
      <c r="U90" s="13" t="str">
        <f aca="false">IF(COUNT(O90)=1,AVERAGE(O90:O92),"")</f>
        <v/>
      </c>
      <c r="V90" s="13" t="str">
        <f aca="false">IF(COUNT(P90)=1,AVERAGE(P90:P92),"")</f>
        <v/>
      </c>
      <c r="W90" s="13" t="str">
        <f aca="false">IF(COUNT(Q90)=1,AVERAGE(Q90:Q92),"")</f>
        <v/>
      </c>
      <c r="X90" s="13" t="str">
        <f aca="false">IF(COUNT(S90)=1,AVERAGE(S90:S92),"")</f>
        <v/>
      </c>
      <c r="Y90" s="13" t="str">
        <f aca="false">IF(COUNT(T90)=1,AVERAGE(T90:T92),"")</f>
        <v/>
      </c>
      <c r="Z90" s="14" t="str">
        <f aca="false">IF(COUNT(O90)=1,STDEV(O90:O92),"")</f>
        <v/>
      </c>
      <c r="AA90" s="14" t="str">
        <f aca="false">IF(COUNT(P90)=1,STDEV(P90:P92),"")</f>
        <v/>
      </c>
      <c r="AB90" s="14" t="str">
        <f aca="false">IF(COUNT(Q90)=1,STDEV(Q90:Q92),"")</f>
        <v/>
      </c>
      <c r="AC90" s="14" t="str">
        <f aca="false">IF(COUNT(S90)=1,STDEV(S90:S92),"")</f>
        <v/>
      </c>
      <c r="AD90" s="14" t="str">
        <f aca="false">IF(COUNT(T90)=1,STDEV(T90:T92),"")</f>
        <v/>
      </c>
      <c r="AE90" s="4"/>
      <c r="AF90" s="4"/>
      <c r="AG90" s="4"/>
      <c r="AH90" s="4"/>
      <c r="AI90" s="4"/>
      <c r="AJ90" s="4"/>
      <c r="AK90" s="4"/>
      <c r="AL90" s="4"/>
    </row>
    <row r="91" customFormat="false" ht="14.25" hidden="false" customHeight="true" outlineLevel="0" collapsed="false">
      <c r="A91" s="7"/>
      <c r="B91" s="7"/>
      <c r="C91" s="7"/>
      <c r="D91" s="8"/>
      <c r="E91" s="7"/>
      <c r="F91" s="4"/>
      <c r="G91" s="10"/>
      <c r="H91" s="10"/>
      <c r="I91" s="10"/>
      <c r="J91" s="10"/>
      <c r="K91" s="4"/>
      <c r="L91" s="4"/>
      <c r="M91" s="4"/>
      <c r="N91" s="4"/>
      <c r="O91" s="12" t="str">
        <f aca="false">IF(COUNT(K91:M91)=3, (M91-K91)/(L91-K91)*1000, "")</f>
        <v/>
      </c>
      <c r="P91" s="12" t="str">
        <f aca="false">IF(COUNT(K91:N91)=4, (M91-N91)/(L91-K91)*1000, "")</f>
        <v/>
      </c>
      <c r="Q91" s="12" t="str">
        <f aca="false">IF(COUNT(K91:L91,N91)=3, (N91-K91)/(L91-K91)*1000,"")</f>
        <v/>
      </c>
      <c r="R91" s="12" t="str">
        <f aca="false">IF(COUNT(K91:M91)=3, (M91-K91)/(L91-K91)*100, "")</f>
        <v/>
      </c>
      <c r="S91" s="12" t="str">
        <f aca="false">IF(COUNT(O91:P91)=2, 100*P91/O91, "")</f>
        <v/>
      </c>
      <c r="T91" s="12" t="str">
        <f aca="false">IF(COUNT(O91,Q91)=2, 100*Q91/O91,"")</f>
        <v/>
      </c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4"/>
      <c r="AF91" s="4"/>
      <c r="AG91" s="4"/>
      <c r="AH91" s="4"/>
      <c r="AI91" s="4"/>
      <c r="AJ91" s="4"/>
      <c r="AK91" s="4"/>
      <c r="AL91" s="4"/>
    </row>
    <row r="92" customFormat="false" ht="14.25" hidden="false" customHeight="true" outlineLevel="0" collapsed="false">
      <c r="A92" s="7"/>
      <c r="B92" s="7"/>
      <c r="C92" s="7"/>
      <c r="D92" s="8"/>
      <c r="E92" s="7"/>
      <c r="F92" s="4"/>
      <c r="G92" s="10"/>
      <c r="H92" s="10"/>
      <c r="I92" s="10"/>
      <c r="J92" s="10"/>
      <c r="K92" s="4"/>
      <c r="L92" s="4"/>
      <c r="M92" s="4"/>
      <c r="N92" s="4"/>
      <c r="O92" s="12" t="str">
        <f aca="false">IF(COUNT(K92:M92)=3, (M92-K92)/(L92-K92)*1000, "")</f>
        <v/>
      </c>
      <c r="P92" s="12" t="str">
        <f aca="false">IF(COUNT(K92:N92)=4, (M92-N92)/(L92-K92)*1000, "")</f>
        <v/>
      </c>
      <c r="Q92" s="12" t="str">
        <f aca="false">IF(COUNT(K92:L92,N92)=3, (N92-K92)/(L92-K92)*1000,"")</f>
        <v/>
      </c>
      <c r="R92" s="12" t="str">
        <f aca="false">IF(COUNT(K92:M92)=3, (M92-K92)/(L92-K92)*100, "")</f>
        <v/>
      </c>
      <c r="S92" s="12" t="str">
        <f aca="false">IF(COUNT(O92:P92)=2, 100*P92/O92, "")</f>
        <v/>
      </c>
      <c r="T92" s="12" t="str">
        <f aca="false">IF(COUNT(O92,Q92)=2, 100*Q92/O92,"")</f>
        <v/>
      </c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4"/>
      <c r="AF92" s="4"/>
      <c r="AG92" s="4"/>
      <c r="AH92" s="4"/>
      <c r="AI92" s="4"/>
      <c r="AJ92" s="4"/>
      <c r="AK92" s="4"/>
      <c r="AL92" s="4"/>
    </row>
    <row r="93" customFormat="false" ht="14.25" hidden="false" customHeight="true" outlineLevel="0" collapsed="false">
      <c r="A93" s="7"/>
      <c r="B93" s="7"/>
      <c r="C93" s="7"/>
      <c r="D93" s="8"/>
      <c r="E93" s="7"/>
      <c r="F93" s="4"/>
      <c r="G93" s="10"/>
      <c r="H93" s="11"/>
      <c r="I93" s="8"/>
      <c r="J93" s="8"/>
      <c r="K93" s="4"/>
      <c r="L93" s="4"/>
      <c r="M93" s="4"/>
      <c r="N93" s="4"/>
      <c r="O93" s="12" t="str">
        <f aca="false">IF(COUNT(K93:M93)=3, (M93-K93)/(L93-K93)*1000, "")</f>
        <v/>
      </c>
      <c r="P93" s="12" t="str">
        <f aca="false">IF(COUNT(K93:N93)=4, (M93-N93)/(L93-K93)*1000, "")</f>
        <v/>
      </c>
      <c r="Q93" s="12" t="str">
        <f aca="false">IF(COUNT(K93:L93,N93)=3, (N93-K93)/(L93-K93)*1000,"")</f>
        <v/>
      </c>
      <c r="R93" s="12" t="str">
        <f aca="false">IF(COUNT(K93:M93)=3, (M93-K93)/(L93-K93)*100, "")</f>
        <v/>
      </c>
      <c r="S93" s="12" t="str">
        <f aca="false">IF(COUNT(O93:P93)=2, 100*P93/O93, "")</f>
        <v/>
      </c>
      <c r="T93" s="12" t="str">
        <f aca="false">IF(COUNT(O93,Q93)=2, 100*Q93/O93,"")</f>
        <v/>
      </c>
      <c r="U93" s="13" t="str">
        <f aca="false">IF(COUNT(O93)=1,AVERAGE(O93:O95),"")</f>
        <v/>
      </c>
      <c r="V93" s="13" t="str">
        <f aca="false">IF(COUNT(P93)=1,AVERAGE(P93:P95),"")</f>
        <v/>
      </c>
      <c r="W93" s="13" t="str">
        <f aca="false">IF(COUNT(Q93)=1,AVERAGE(Q93:Q95),"")</f>
        <v/>
      </c>
      <c r="X93" s="13" t="str">
        <f aca="false">IF(COUNT(S93)=1,AVERAGE(S93:S95),"")</f>
        <v/>
      </c>
      <c r="Y93" s="13" t="str">
        <f aca="false">IF(COUNT(T93)=1,AVERAGE(T93:T95),"")</f>
        <v/>
      </c>
      <c r="Z93" s="14" t="str">
        <f aca="false">IF(COUNT(O93)=1,STDEV(O93:O95),"")</f>
        <v/>
      </c>
      <c r="AA93" s="14" t="str">
        <f aca="false">IF(COUNT(P93)=1,STDEV(P93:P95),"")</f>
        <v/>
      </c>
      <c r="AB93" s="14" t="str">
        <f aca="false">IF(COUNT(Q93)=1,STDEV(Q93:Q95),"")</f>
        <v/>
      </c>
      <c r="AC93" s="14" t="str">
        <f aca="false">IF(COUNT(S93)=1,STDEV(S93:S95),"")</f>
        <v/>
      </c>
      <c r="AD93" s="14" t="str">
        <f aca="false">IF(COUNT(T93)=1,STDEV(T93:T95),"")</f>
        <v/>
      </c>
      <c r="AE93" s="4"/>
      <c r="AF93" s="4"/>
      <c r="AG93" s="4"/>
      <c r="AH93" s="4"/>
      <c r="AI93" s="4"/>
      <c r="AJ93" s="4"/>
      <c r="AK93" s="4"/>
      <c r="AL93" s="4"/>
    </row>
    <row r="94" customFormat="false" ht="14.25" hidden="false" customHeight="true" outlineLevel="0" collapsed="false">
      <c r="A94" s="7"/>
      <c r="B94" s="7"/>
      <c r="C94" s="7"/>
      <c r="D94" s="8"/>
      <c r="E94" s="7"/>
      <c r="F94" s="4"/>
      <c r="G94" s="10"/>
      <c r="H94" s="10"/>
      <c r="I94" s="10"/>
      <c r="J94" s="10"/>
      <c r="K94" s="4"/>
      <c r="L94" s="4"/>
      <c r="M94" s="4"/>
      <c r="N94" s="4"/>
      <c r="O94" s="12" t="str">
        <f aca="false">IF(COUNT(K94:M94)=3, (M94-K94)/(L94-K94)*1000, "")</f>
        <v/>
      </c>
      <c r="P94" s="12" t="str">
        <f aca="false">IF(COUNT(K94:N94)=4, (M94-N94)/(L94-K94)*1000, "")</f>
        <v/>
      </c>
      <c r="Q94" s="12" t="str">
        <f aca="false">IF(COUNT(K94:L94,N94)=3, (N94-K94)/(L94-K94)*1000,"")</f>
        <v/>
      </c>
      <c r="R94" s="12" t="str">
        <f aca="false">IF(COUNT(K94:M94)=3, (M94-K94)/(L94-K94)*100, "")</f>
        <v/>
      </c>
      <c r="S94" s="12" t="str">
        <f aca="false">IF(COUNT(O94:P94)=2, 100*P94/O94, "")</f>
        <v/>
      </c>
      <c r="T94" s="12" t="str">
        <f aca="false">IF(COUNT(O94,Q94)=2, 100*Q94/O94,"")</f>
        <v/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4"/>
      <c r="AF94" s="4"/>
      <c r="AG94" s="4"/>
      <c r="AH94" s="4"/>
      <c r="AI94" s="4"/>
      <c r="AJ94" s="4"/>
      <c r="AK94" s="4"/>
      <c r="AL94" s="4"/>
    </row>
    <row r="95" customFormat="false" ht="14.25" hidden="false" customHeight="true" outlineLevel="0" collapsed="false">
      <c r="A95" s="7"/>
      <c r="B95" s="7"/>
      <c r="C95" s="7"/>
      <c r="D95" s="8"/>
      <c r="E95" s="7"/>
      <c r="F95" s="4"/>
      <c r="G95" s="10"/>
      <c r="H95" s="10"/>
      <c r="I95" s="10"/>
      <c r="J95" s="10"/>
      <c r="K95" s="4"/>
      <c r="L95" s="4"/>
      <c r="M95" s="4"/>
      <c r="N95" s="4"/>
      <c r="O95" s="12" t="str">
        <f aca="false">IF(COUNT(K95:M95)=3, (M95-K95)/(L95-K95)*1000, "")</f>
        <v/>
      </c>
      <c r="P95" s="12" t="str">
        <f aca="false">IF(COUNT(K95:N95)=4, (M95-N95)/(L95-K95)*1000, "")</f>
        <v/>
      </c>
      <c r="Q95" s="12" t="str">
        <f aca="false">IF(COUNT(K95:L95,N95)=3, (N95-K95)/(L95-K95)*1000,"")</f>
        <v/>
      </c>
      <c r="R95" s="12" t="str">
        <f aca="false">IF(COUNT(K95:M95)=3, (M95-K95)/(L95-K95)*100, "")</f>
        <v/>
      </c>
      <c r="S95" s="12" t="str">
        <f aca="false">IF(COUNT(O95:P95)=2, 100*P95/O95, "")</f>
        <v/>
      </c>
      <c r="T95" s="12" t="str">
        <f aca="false">IF(COUNT(O95,Q95)=2, 100*Q95/O95,"")</f>
        <v/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4"/>
      <c r="AF95" s="4"/>
      <c r="AG95" s="4"/>
      <c r="AH95" s="4"/>
      <c r="AI95" s="4"/>
      <c r="AJ95" s="4"/>
      <c r="AK95" s="4"/>
      <c r="AL95" s="4"/>
    </row>
    <row r="96" customFormat="false" ht="14.25" hidden="false" customHeight="true" outlineLevel="0" collapsed="false">
      <c r="A96" s="7"/>
      <c r="B96" s="7"/>
      <c r="C96" s="7"/>
      <c r="D96" s="8"/>
      <c r="E96" s="7"/>
      <c r="F96" s="4"/>
      <c r="G96" s="10"/>
      <c r="H96" s="11"/>
      <c r="I96" s="8"/>
      <c r="J96" s="8"/>
      <c r="K96" s="4"/>
      <c r="L96" s="4"/>
      <c r="M96" s="4"/>
      <c r="N96" s="4"/>
      <c r="O96" s="12" t="str">
        <f aca="false">IF(COUNT(K96:M96)=3, (M96-K96)/(L96-K96)*1000, "")</f>
        <v/>
      </c>
      <c r="P96" s="12" t="str">
        <f aca="false">IF(COUNT(K96:N96)=4, (M96-N96)/(L96-K96)*1000, "")</f>
        <v/>
      </c>
      <c r="Q96" s="12" t="str">
        <f aca="false">IF(COUNT(K96:L96,N96)=3, (N96-K96)/(L96-K96)*1000,"")</f>
        <v/>
      </c>
      <c r="R96" s="12" t="str">
        <f aca="false">IF(COUNT(K96:M96)=3, (M96-K96)/(L96-K96)*100, "")</f>
        <v/>
      </c>
      <c r="S96" s="12" t="str">
        <f aca="false">IF(COUNT(O96:P96)=2, 100*P96/O96, "")</f>
        <v/>
      </c>
      <c r="T96" s="12" t="str">
        <f aca="false">IF(COUNT(O96,Q96)=2, 100*Q96/O96,"")</f>
        <v/>
      </c>
      <c r="U96" s="13" t="str">
        <f aca="false">IF(COUNT(O96)=1,AVERAGE(O96:O98),"")</f>
        <v/>
      </c>
      <c r="V96" s="13" t="str">
        <f aca="false">IF(COUNT(P96)=1,AVERAGE(P96:P98),"")</f>
        <v/>
      </c>
      <c r="W96" s="13" t="str">
        <f aca="false">IF(COUNT(Q96)=1,AVERAGE(Q96:Q98),"")</f>
        <v/>
      </c>
      <c r="X96" s="13" t="str">
        <f aca="false">IF(COUNT(S96)=1,AVERAGE(S96:S98),"")</f>
        <v/>
      </c>
      <c r="Y96" s="13" t="str">
        <f aca="false">IF(COUNT(T96)=1,AVERAGE(T96:T98),"")</f>
        <v/>
      </c>
      <c r="Z96" s="14" t="str">
        <f aca="false">IF(COUNT(O96)=1,STDEV(O96:O98),"")</f>
        <v/>
      </c>
      <c r="AA96" s="14" t="str">
        <f aca="false">IF(COUNT(P96)=1,STDEV(P96:P98),"")</f>
        <v/>
      </c>
      <c r="AB96" s="14" t="str">
        <f aca="false">IF(COUNT(Q96)=1,STDEV(Q96:Q98),"")</f>
        <v/>
      </c>
      <c r="AC96" s="14" t="str">
        <f aca="false">IF(COUNT(S96)=1,STDEV(S96:S98),"")</f>
        <v/>
      </c>
      <c r="AD96" s="14" t="str">
        <f aca="false">IF(COUNT(T96)=1,STDEV(T96:T98),"")</f>
        <v/>
      </c>
      <c r="AE96" s="4"/>
      <c r="AF96" s="4"/>
      <c r="AG96" s="4"/>
      <c r="AH96" s="4"/>
      <c r="AI96" s="4"/>
      <c r="AJ96" s="4"/>
      <c r="AK96" s="4"/>
      <c r="AL96" s="4"/>
    </row>
    <row r="97" customFormat="false" ht="14.25" hidden="false" customHeight="true" outlineLevel="0" collapsed="false">
      <c r="A97" s="7"/>
      <c r="B97" s="7"/>
      <c r="C97" s="7"/>
      <c r="D97" s="8"/>
      <c r="E97" s="7"/>
      <c r="F97" s="4"/>
      <c r="G97" s="10"/>
      <c r="H97" s="10"/>
      <c r="I97" s="10"/>
      <c r="J97" s="10"/>
      <c r="K97" s="4"/>
      <c r="L97" s="4"/>
      <c r="M97" s="4"/>
      <c r="N97" s="4"/>
      <c r="O97" s="12" t="str">
        <f aca="false">IF(COUNT(K97:M97)=3, (M97-K97)/(L97-K97)*1000, "")</f>
        <v/>
      </c>
      <c r="P97" s="12" t="str">
        <f aca="false">IF(COUNT(K97:N97)=4, (M97-N97)/(L97-K97)*1000, "")</f>
        <v/>
      </c>
      <c r="Q97" s="12" t="str">
        <f aca="false">IF(COUNT(K97:L97,N97)=3, (N97-K97)/(L97-K97)*1000,"")</f>
        <v/>
      </c>
      <c r="R97" s="12" t="str">
        <f aca="false">IF(COUNT(K97:M97)=3, (M97-K97)/(L97-K97)*100, "")</f>
        <v/>
      </c>
      <c r="S97" s="12" t="str">
        <f aca="false">IF(COUNT(O97:P97)=2, 100*P97/O97, "")</f>
        <v/>
      </c>
      <c r="T97" s="12" t="str">
        <f aca="false">IF(COUNT(O97,Q97)=2, 100*Q97/O97,"")</f>
        <v/>
      </c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4"/>
      <c r="AF97" s="4"/>
      <c r="AG97" s="4"/>
      <c r="AH97" s="4"/>
      <c r="AI97" s="4"/>
      <c r="AJ97" s="4"/>
      <c r="AK97" s="4"/>
      <c r="AL97" s="4"/>
    </row>
    <row r="98" customFormat="false" ht="14.25" hidden="false" customHeight="true" outlineLevel="0" collapsed="false">
      <c r="A98" s="7"/>
      <c r="B98" s="7"/>
      <c r="C98" s="7"/>
      <c r="D98" s="8"/>
      <c r="E98" s="7"/>
      <c r="F98" s="4"/>
      <c r="G98" s="10"/>
      <c r="H98" s="10"/>
      <c r="I98" s="10"/>
      <c r="J98" s="10"/>
      <c r="K98" s="4"/>
      <c r="L98" s="4"/>
      <c r="M98" s="4"/>
      <c r="N98" s="4"/>
      <c r="O98" s="12" t="str">
        <f aca="false">IF(COUNT(K98:M98)=3, (M98-K98)/(L98-K98)*1000, "")</f>
        <v/>
      </c>
      <c r="P98" s="12" t="str">
        <f aca="false">IF(COUNT(K98:N98)=4, (M98-N98)/(L98-K98)*1000, "")</f>
        <v/>
      </c>
      <c r="Q98" s="12" t="str">
        <f aca="false">IF(COUNT(K98:L98,N98)=3, (N98-K98)/(L98-K98)*1000,"")</f>
        <v/>
      </c>
      <c r="R98" s="12" t="str">
        <f aca="false">IF(COUNT(K98:M98)=3, (M98-K98)/(L98-K98)*100, "")</f>
        <v/>
      </c>
      <c r="S98" s="12" t="str">
        <f aca="false">IF(COUNT(O98:P98)=2, 100*P98/O98, "")</f>
        <v/>
      </c>
      <c r="T98" s="12" t="str">
        <f aca="false">IF(COUNT(O98,Q98)=2, 100*Q98/O98,"")</f>
        <v/>
      </c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4"/>
      <c r="AF98" s="4"/>
      <c r="AG98" s="4"/>
      <c r="AH98" s="4"/>
      <c r="AI98" s="4"/>
      <c r="AJ98" s="4"/>
      <c r="AK98" s="4"/>
      <c r="AL98" s="4"/>
    </row>
    <row r="99" customFormat="false" ht="14.25" hidden="false" customHeight="true" outlineLevel="0" collapsed="false">
      <c r="A99" s="7"/>
      <c r="B99" s="7"/>
      <c r="C99" s="7"/>
      <c r="D99" s="8"/>
      <c r="E99" s="7"/>
      <c r="F99" s="4"/>
      <c r="G99" s="10"/>
      <c r="H99" s="11"/>
      <c r="I99" s="8"/>
      <c r="J99" s="8"/>
      <c r="K99" s="4"/>
      <c r="L99" s="4"/>
      <c r="M99" s="4"/>
      <c r="N99" s="4"/>
      <c r="O99" s="12" t="str">
        <f aca="false">IF(COUNT(K99:M99)=3, (M99-K99)/(L99-K99)*1000, "")</f>
        <v/>
      </c>
      <c r="P99" s="12" t="str">
        <f aca="false">IF(COUNT(K99:N99)=4, (M99-N99)/(L99-K99)*1000, "")</f>
        <v/>
      </c>
      <c r="Q99" s="12" t="str">
        <f aca="false">IF(COUNT(K99:L99,N99)=3, (N99-K99)/(L99-K99)*1000,"")</f>
        <v/>
      </c>
      <c r="R99" s="12" t="str">
        <f aca="false">IF(COUNT(K99:M99)=3, (M99-K99)/(L99-K99)*100, "")</f>
        <v/>
      </c>
      <c r="S99" s="12" t="str">
        <f aca="false">IF(COUNT(O99:P99)=2, 100*P99/O99, "")</f>
        <v/>
      </c>
      <c r="T99" s="12" t="str">
        <f aca="false">IF(COUNT(O99,Q99)=2, 100*Q99/O99,"")</f>
        <v/>
      </c>
      <c r="U99" s="13" t="str">
        <f aca="false">IF(COUNT(O99)=1,AVERAGE(O99:O101),"")</f>
        <v/>
      </c>
      <c r="V99" s="13" t="str">
        <f aca="false">IF(COUNT(P99)=1,AVERAGE(P99:P101),"")</f>
        <v/>
      </c>
      <c r="W99" s="13" t="str">
        <f aca="false">IF(COUNT(Q99)=1,AVERAGE(Q99:Q101),"")</f>
        <v/>
      </c>
      <c r="X99" s="13" t="str">
        <f aca="false">IF(COUNT(S99)=1,AVERAGE(S99:S101),"")</f>
        <v/>
      </c>
      <c r="Y99" s="13" t="str">
        <f aca="false">IF(COUNT(T99)=1,AVERAGE(T99:T101),"")</f>
        <v/>
      </c>
      <c r="Z99" s="14" t="str">
        <f aca="false">IF(COUNT(O99)=1,STDEV(O99:O101),"")</f>
        <v/>
      </c>
      <c r="AA99" s="14" t="str">
        <f aca="false">IF(COUNT(P99)=1,STDEV(P99:P101),"")</f>
        <v/>
      </c>
      <c r="AB99" s="14" t="str">
        <f aca="false">IF(COUNT(Q99)=1,STDEV(Q99:Q101),"")</f>
        <v/>
      </c>
      <c r="AC99" s="14" t="str">
        <f aca="false">IF(COUNT(S99)=1,STDEV(S99:S101),"")</f>
        <v/>
      </c>
      <c r="AD99" s="14" t="str">
        <f aca="false">IF(COUNT(T99)=1,STDEV(T99:T101),"")</f>
        <v/>
      </c>
      <c r="AE99" s="4"/>
      <c r="AF99" s="4"/>
      <c r="AG99" s="4"/>
      <c r="AH99" s="4"/>
      <c r="AI99" s="4"/>
      <c r="AJ99" s="4"/>
      <c r="AK99" s="4"/>
      <c r="AL99" s="4"/>
    </row>
    <row r="100" customFormat="false" ht="14.25" hidden="false" customHeight="true" outlineLevel="0" collapsed="false">
      <c r="A100" s="7"/>
      <c r="B100" s="7"/>
      <c r="C100" s="7"/>
      <c r="D100" s="8"/>
      <c r="E100" s="7"/>
      <c r="F100" s="4"/>
      <c r="G100" s="10"/>
      <c r="H100" s="10"/>
      <c r="I100" s="10"/>
      <c r="J100" s="10"/>
      <c r="K100" s="4"/>
      <c r="L100" s="4"/>
      <c r="M100" s="4"/>
      <c r="N100" s="4"/>
      <c r="O100" s="12" t="str">
        <f aca="false">IF(COUNT(K100:M100)=3, (M100-K100)/(L100-K100)*1000, "")</f>
        <v/>
      </c>
      <c r="P100" s="12" t="str">
        <f aca="false">IF(COUNT(K100:N100)=4, (M100-N100)/(L100-K100)*1000, "")</f>
        <v/>
      </c>
      <c r="Q100" s="12" t="str">
        <f aca="false">IF(COUNT(K100:L100,N100)=3, (N100-K100)/(L100-K100)*1000,"")</f>
        <v/>
      </c>
      <c r="R100" s="12" t="str">
        <f aca="false">IF(COUNT(K100:M100)=3, (M100-K100)/(L100-K100)*100, "")</f>
        <v/>
      </c>
      <c r="S100" s="12" t="str">
        <f aca="false">IF(COUNT(O100:P100)=2, 100*P100/O100, "")</f>
        <v/>
      </c>
      <c r="T100" s="12" t="str">
        <f aca="false">IF(COUNT(O100,Q100)=2, 100*Q100/O100,"")</f>
        <v/>
      </c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4"/>
      <c r="AF100" s="4"/>
      <c r="AG100" s="4"/>
      <c r="AH100" s="4"/>
      <c r="AI100" s="4"/>
      <c r="AJ100" s="4"/>
      <c r="AK100" s="4"/>
      <c r="AL100" s="4"/>
    </row>
    <row r="101" customFormat="false" ht="14.25" hidden="false" customHeight="true" outlineLevel="0" collapsed="false">
      <c r="A101" s="7"/>
      <c r="B101" s="7"/>
      <c r="C101" s="7"/>
      <c r="D101" s="8"/>
      <c r="E101" s="7"/>
      <c r="F101" s="4"/>
      <c r="G101" s="10"/>
      <c r="H101" s="10"/>
      <c r="I101" s="10"/>
      <c r="J101" s="10"/>
      <c r="K101" s="4"/>
      <c r="L101" s="4"/>
      <c r="M101" s="4"/>
      <c r="N101" s="4"/>
      <c r="O101" s="12" t="str">
        <f aca="false">IF(COUNT(K101:M101)=3, (M101-K101)/(L101-K101)*1000, "")</f>
        <v/>
      </c>
      <c r="P101" s="12" t="str">
        <f aca="false">IF(COUNT(K101:N101)=4, (M101-N101)/(L101-K101)*1000, "")</f>
        <v/>
      </c>
      <c r="Q101" s="12" t="str">
        <f aca="false">IF(COUNT(K101:L101,N101)=3, (N101-K101)/(L101-K101)*1000,"")</f>
        <v/>
      </c>
      <c r="R101" s="12" t="str">
        <f aca="false">IF(COUNT(K101:M101)=3, (M101-K101)/(L101-K101)*100, "")</f>
        <v/>
      </c>
      <c r="S101" s="12" t="str">
        <f aca="false">IF(COUNT(O101:P101)=2, 100*P101/O101, "")</f>
        <v/>
      </c>
      <c r="T101" s="12" t="str">
        <f aca="false">IF(COUNT(O101,Q101)=2, 100*Q101/O101,"")</f>
        <v/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4"/>
      <c r="AF101" s="4"/>
      <c r="AG101" s="4"/>
      <c r="AH101" s="4"/>
      <c r="AI101" s="4"/>
      <c r="AJ101" s="4"/>
      <c r="AK101" s="4"/>
      <c r="AL101" s="4"/>
    </row>
    <row r="102" customFormat="false" ht="14.25" hidden="false" customHeight="true" outlineLevel="0" collapsed="false">
      <c r="A102" s="7"/>
      <c r="B102" s="7"/>
      <c r="C102" s="7"/>
      <c r="D102" s="8"/>
      <c r="E102" s="7"/>
      <c r="F102" s="4"/>
      <c r="G102" s="10"/>
      <c r="H102" s="11"/>
      <c r="I102" s="8"/>
      <c r="J102" s="8"/>
      <c r="K102" s="4"/>
      <c r="L102" s="4"/>
      <c r="M102" s="4"/>
      <c r="N102" s="4"/>
      <c r="O102" s="12" t="str">
        <f aca="false">IF(COUNT(K102:M102)=3, (M102-K102)/(L102-K102)*1000, "")</f>
        <v/>
      </c>
      <c r="P102" s="12" t="str">
        <f aca="false">IF(COUNT(K102:N102)=4, (M102-N102)/(L102-K102)*1000, "")</f>
        <v/>
      </c>
      <c r="Q102" s="12" t="str">
        <f aca="false">IF(COUNT(K102:L102,N102)=3, (N102-K102)/(L102-K102)*1000,"")</f>
        <v/>
      </c>
      <c r="R102" s="12" t="str">
        <f aca="false">IF(COUNT(K102:M102)=3, (M102-K102)/(L102-K102)*100, "")</f>
        <v/>
      </c>
      <c r="S102" s="12" t="str">
        <f aca="false">IF(COUNT(O102:P102)=2, 100*P102/O102, "")</f>
        <v/>
      </c>
      <c r="T102" s="12" t="str">
        <f aca="false">IF(COUNT(O102,Q102)=2, 100*Q102/O102,"")</f>
        <v/>
      </c>
      <c r="U102" s="13" t="str">
        <f aca="false">IF(COUNT(O102)=1,AVERAGE(O102:O104),"")</f>
        <v/>
      </c>
      <c r="V102" s="13" t="str">
        <f aca="false">IF(COUNT(P102)=1,AVERAGE(P102:P104),"")</f>
        <v/>
      </c>
      <c r="W102" s="13" t="str">
        <f aca="false">IF(COUNT(Q102)=1,AVERAGE(Q102:Q104),"")</f>
        <v/>
      </c>
      <c r="X102" s="13" t="str">
        <f aca="false">IF(COUNT(S102)=1,AVERAGE(S102:S104),"")</f>
        <v/>
      </c>
      <c r="Y102" s="13" t="str">
        <f aca="false">IF(COUNT(T102)=1,AVERAGE(T102:T104),"")</f>
        <v/>
      </c>
      <c r="Z102" s="14" t="str">
        <f aca="false">IF(COUNT(O102)=1,STDEV(O102:O104),"")</f>
        <v/>
      </c>
      <c r="AA102" s="14" t="str">
        <f aca="false">IF(COUNT(P102)=1,STDEV(P102:P104),"")</f>
        <v/>
      </c>
      <c r="AB102" s="14" t="str">
        <f aca="false">IF(COUNT(Q102)=1,STDEV(Q102:Q104),"")</f>
        <v/>
      </c>
      <c r="AC102" s="14" t="str">
        <f aca="false">IF(COUNT(S102)=1,STDEV(S102:S104),"")</f>
        <v/>
      </c>
      <c r="AD102" s="14" t="str">
        <f aca="false">IF(COUNT(T102)=1,STDEV(T102:T104),"")</f>
        <v/>
      </c>
      <c r="AE102" s="4"/>
      <c r="AF102" s="4"/>
      <c r="AG102" s="4"/>
      <c r="AH102" s="4"/>
      <c r="AI102" s="4"/>
      <c r="AJ102" s="4"/>
      <c r="AK102" s="4"/>
      <c r="AL102" s="4"/>
    </row>
    <row r="103" customFormat="false" ht="14.25" hidden="false" customHeight="true" outlineLevel="0" collapsed="false">
      <c r="A103" s="7"/>
      <c r="B103" s="7"/>
      <c r="C103" s="7"/>
      <c r="D103" s="8"/>
      <c r="E103" s="7"/>
      <c r="F103" s="4"/>
      <c r="G103" s="10"/>
      <c r="H103" s="10"/>
      <c r="I103" s="10"/>
      <c r="J103" s="10"/>
      <c r="K103" s="4"/>
      <c r="L103" s="4"/>
      <c r="M103" s="4"/>
      <c r="N103" s="4"/>
      <c r="O103" s="12" t="str">
        <f aca="false">IF(COUNT(K103:M103)=3, (M103-K103)/(L103-K103)*1000, "")</f>
        <v/>
      </c>
      <c r="P103" s="12" t="str">
        <f aca="false">IF(COUNT(K103:N103)=4, (M103-N103)/(L103-K103)*1000, "")</f>
        <v/>
      </c>
      <c r="Q103" s="12" t="str">
        <f aca="false">IF(COUNT(K103:L103,N103)=3, (N103-K103)/(L103-K103)*1000,"")</f>
        <v/>
      </c>
      <c r="R103" s="12" t="str">
        <f aca="false">IF(COUNT(K103:M103)=3, (M103-K103)/(L103-K103)*100, "")</f>
        <v/>
      </c>
      <c r="S103" s="12" t="str">
        <f aca="false">IF(COUNT(O103:P103)=2, 100*P103/O103, "")</f>
        <v/>
      </c>
      <c r="T103" s="12" t="str">
        <f aca="false">IF(COUNT(O103,Q103)=2, 100*Q103/O103,"")</f>
        <v/>
      </c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4"/>
      <c r="AF103" s="4"/>
      <c r="AG103" s="4"/>
      <c r="AH103" s="4"/>
      <c r="AI103" s="4"/>
      <c r="AJ103" s="4"/>
      <c r="AK103" s="4"/>
      <c r="AL103" s="4"/>
    </row>
    <row r="104" customFormat="false" ht="14.25" hidden="false" customHeight="true" outlineLevel="0" collapsed="false">
      <c r="A104" s="7"/>
      <c r="B104" s="7"/>
      <c r="C104" s="7"/>
      <c r="D104" s="8"/>
      <c r="E104" s="7"/>
      <c r="F104" s="4"/>
      <c r="G104" s="10"/>
      <c r="H104" s="10"/>
      <c r="I104" s="10"/>
      <c r="J104" s="10"/>
      <c r="K104" s="4"/>
      <c r="L104" s="4"/>
      <c r="M104" s="4"/>
      <c r="N104" s="4"/>
      <c r="O104" s="12" t="str">
        <f aca="false">IF(COUNT(K104:M104)=3, (M104-K104)/(L104-K104)*1000, "")</f>
        <v/>
      </c>
      <c r="P104" s="12" t="str">
        <f aca="false">IF(COUNT(K104:N104)=4, (M104-N104)/(L104-K104)*1000, "")</f>
        <v/>
      </c>
      <c r="Q104" s="12" t="str">
        <f aca="false">IF(COUNT(K104:L104,N104)=3, (N104-K104)/(L104-K104)*1000,"")</f>
        <v/>
      </c>
      <c r="R104" s="12" t="str">
        <f aca="false">IF(COUNT(K104:M104)=3, (M104-K104)/(L104-K104)*100, "")</f>
        <v/>
      </c>
      <c r="S104" s="12" t="str">
        <f aca="false">IF(COUNT(O104:P104)=2, 100*P104/O104, "")</f>
        <v/>
      </c>
      <c r="T104" s="12" t="str">
        <f aca="false">IF(COUNT(O104,Q104)=2, 100*Q104/O104,"")</f>
        <v/>
      </c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4"/>
      <c r="AF104" s="4"/>
      <c r="AG104" s="4"/>
      <c r="AH104" s="4"/>
      <c r="AI104" s="4"/>
      <c r="AJ104" s="4"/>
      <c r="AK104" s="4"/>
      <c r="AL104" s="4"/>
    </row>
    <row r="105" customFormat="false" ht="14.25" hidden="false" customHeight="true" outlineLevel="0" collapsed="false">
      <c r="A105" s="7"/>
      <c r="B105" s="7"/>
      <c r="C105" s="7"/>
      <c r="D105" s="8"/>
      <c r="E105" s="7"/>
      <c r="F105" s="4"/>
      <c r="G105" s="10"/>
      <c r="H105" s="11"/>
      <c r="I105" s="8"/>
      <c r="J105" s="8"/>
      <c r="K105" s="4"/>
      <c r="L105" s="4"/>
      <c r="M105" s="4"/>
      <c r="N105" s="4"/>
      <c r="O105" s="12" t="str">
        <f aca="false">IF(COUNT(K105:M105)=3, (M105-K105)/(L105-K105)*1000, "")</f>
        <v/>
      </c>
      <c r="P105" s="12" t="str">
        <f aca="false">IF(COUNT(K105:N105)=4, (M105-N105)/(L105-K105)*1000, "")</f>
        <v/>
      </c>
      <c r="Q105" s="12" t="str">
        <f aca="false">IF(COUNT(K105:L105,N105)=3, (N105-K105)/(L105-K105)*1000,"")</f>
        <v/>
      </c>
      <c r="R105" s="12" t="str">
        <f aca="false">IF(COUNT(K105:M105)=3, (M105-K105)/(L105-K105)*100, "")</f>
        <v/>
      </c>
      <c r="S105" s="12" t="str">
        <f aca="false">IF(COUNT(O105:P105)=2, 100*P105/O105, "")</f>
        <v/>
      </c>
      <c r="T105" s="12" t="str">
        <f aca="false">IF(COUNT(O105,Q105)=2, 100*Q105/O105,"")</f>
        <v/>
      </c>
      <c r="U105" s="13" t="str">
        <f aca="false">IF(COUNT(O105)=1,AVERAGE(O105:O107),"")</f>
        <v/>
      </c>
      <c r="V105" s="13" t="str">
        <f aca="false">IF(COUNT(P105)=1,AVERAGE(P105:P107),"")</f>
        <v/>
      </c>
      <c r="W105" s="13" t="str">
        <f aca="false">IF(COUNT(Q105)=1,AVERAGE(Q105:Q107),"")</f>
        <v/>
      </c>
      <c r="X105" s="13" t="str">
        <f aca="false">IF(COUNT(S105)=1,AVERAGE(S105:S107),"")</f>
        <v/>
      </c>
      <c r="Y105" s="13" t="str">
        <f aca="false">IF(COUNT(T105)=1,AVERAGE(T105:T107),"")</f>
        <v/>
      </c>
      <c r="Z105" s="14" t="str">
        <f aca="false">IF(COUNT(O105)=1,STDEV(O105:O107),"")</f>
        <v/>
      </c>
      <c r="AA105" s="14" t="str">
        <f aca="false">IF(COUNT(P105)=1,STDEV(P105:P107),"")</f>
        <v/>
      </c>
      <c r="AB105" s="14" t="str">
        <f aca="false">IF(COUNT(Q105)=1,STDEV(Q105:Q107),"")</f>
        <v/>
      </c>
      <c r="AC105" s="14" t="str">
        <f aca="false">IF(COUNT(S105)=1,STDEV(S105:S107),"")</f>
        <v/>
      </c>
      <c r="AD105" s="14" t="str">
        <f aca="false">IF(COUNT(T105)=1,STDEV(T105:T107),"")</f>
        <v/>
      </c>
      <c r="AE105" s="4"/>
      <c r="AF105" s="4"/>
      <c r="AG105" s="4"/>
      <c r="AH105" s="4"/>
      <c r="AI105" s="4"/>
      <c r="AJ105" s="4"/>
      <c r="AK105" s="4"/>
      <c r="AL105" s="4"/>
    </row>
    <row r="106" customFormat="false" ht="14.25" hidden="false" customHeight="true" outlineLevel="0" collapsed="false">
      <c r="A106" s="7"/>
      <c r="B106" s="7"/>
      <c r="C106" s="7"/>
      <c r="D106" s="8"/>
      <c r="E106" s="7"/>
      <c r="F106" s="4"/>
      <c r="G106" s="10"/>
      <c r="H106" s="10"/>
      <c r="I106" s="10"/>
      <c r="J106" s="10"/>
      <c r="K106" s="4"/>
      <c r="L106" s="4"/>
      <c r="M106" s="4"/>
      <c r="N106" s="4"/>
      <c r="O106" s="12" t="str">
        <f aca="false">IF(COUNT(K106:M106)=3, (M106-K106)/(L106-K106)*1000, "")</f>
        <v/>
      </c>
      <c r="P106" s="12" t="str">
        <f aca="false">IF(COUNT(K106:N106)=4, (M106-N106)/(L106-K106)*1000, "")</f>
        <v/>
      </c>
      <c r="Q106" s="12" t="str">
        <f aca="false">IF(COUNT(K106:L106,N106)=3, (N106-K106)/(L106-K106)*1000,"")</f>
        <v/>
      </c>
      <c r="R106" s="12" t="str">
        <f aca="false">IF(COUNT(K106:M106)=3, (M106-K106)/(L106-K106)*100, "")</f>
        <v/>
      </c>
      <c r="S106" s="12" t="str">
        <f aca="false">IF(COUNT(O106:P106)=2, 100*P106/O106, "")</f>
        <v/>
      </c>
      <c r="T106" s="12" t="str">
        <f aca="false">IF(COUNT(O106,Q106)=2, 100*Q106/O106,"")</f>
        <v/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4"/>
      <c r="AF106" s="4"/>
      <c r="AG106" s="4"/>
      <c r="AH106" s="4"/>
      <c r="AI106" s="4"/>
      <c r="AJ106" s="4"/>
      <c r="AK106" s="4"/>
      <c r="AL106" s="4"/>
    </row>
    <row r="107" customFormat="false" ht="14.25" hidden="false" customHeight="true" outlineLevel="0" collapsed="false">
      <c r="A107" s="7"/>
      <c r="B107" s="7"/>
      <c r="C107" s="7"/>
      <c r="D107" s="8"/>
      <c r="E107" s="7"/>
      <c r="F107" s="4"/>
      <c r="G107" s="10"/>
      <c r="H107" s="10"/>
      <c r="I107" s="10"/>
      <c r="J107" s="10"/>
      <c r="K107" s="4"/>
      <c r="L107" s="4"/>
      <c r="M107" s="4"/>
      <c r="N107" s="4"/>
      <c r="O107" s="12" t="str">
        <f aca="false">IF(COUNT(K107:M107)=3, (M107-K107)/(L107-K107)*1000, "")</f>
        <v/>
      </c>
      <c r="P107" s="12" t="str">
        <f aca="false">IF(COUNT(K107:N107)=4, (M107-N107)/(L107-K107)*1000, "")</f>
        <v/>
      </c>
      <c r="Q107" s="12" t="str">
        <f aca="false">IF(COUNT(K107:L107,N107)=3, (N107-K107)/(L107-K107)*1000,"")</f>
        <v/>
      </c>
      <c r="R107" s="12" t="str">
        <f aca="false">IF(COUNT(K107:M107)=3, (M107-K107)/(L107-K107)*100, "")</f>
        <v/>
      </c>
      <c r="S107" s="12" t="str">
        <f aca="false">IF(COUNT(O107:P107)=2, 100*P107/O107, "")</f>
        <v/>
      </c>
      <c r="T107" s="12" t="str">
        <f aca="false">IF(COUNT(O107,Q107)=2, 100*Q107/O107,"")</f>
        <v/>
      </c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4"/>
      <c r="AF107" s="4"/>
      <c r="AG107" s="4"/>
      <c r="AH107" s="4"/>
      <c r="AI107" s="4"/>
      <c r="AJ107" s="4"/>
      <c r="AK107" s="4"/>
      <c r="AL107" s="4"/>
    </row>
    <row r="108" customFormat="false" ht="14.25" hidden="false" customHeight="true" outlineLevel="0" collapsed="false">
      <c r="A108" s="7"/>
      <c r="B108" s="7"/>
      <c r="C108" s="7"/>
      <c r="D108" s="8"/>
      <c r="E108" s="7"/>
      <c r="F108" s="4"/>
      <c r="G108" s="10"/>
      <c r="H108" s="11"/>
      <c r="I108" s="8"/>
      <c r="J108" s="8"/>
      <c r="K108" s="4"/>
      <c r="L108" s="4"/>
      <c r="M108" s="4"/>
      <c r="N108" s="4"/>
      <c r="O108" s="12" t="str">
        <f aca="false">IF(COUNT(K108:M108)=3, (M108-K108)/(L108-K108)*1000, "")</f>
        <v/>
      </c>
      <c r="P108" s="12" t="str">
        <f aca="false">IF(COUNT(K108:N108)=4, (M108-N108)/(L108-K108)*1000, "")</f>
        <v/>
      </c>
      <c r="Q108" s="12" t="str">
        <f aca="false">IF(COUNT(K108:L108,N108)=3, (N108-K108)/(L108-K108)*1000,"")</f>
        <v/>
      </c>
      <c r="R108" s="12" t="str">
        <f aca="false">IF(COUNT(K108:M108)=3, (M108-K108)/(L108-K108)*100, "")</f>
        <v/>
      </c>
      <c r="S108" s="12" t="str">
        <f aca="false">IF(COUNT(O108:P108)=2, 100*P108/O108, "")</f>
        <v/>
      </c>
      <c r="T108" s="12" t="str">
        <f aca="false">IF(COUNT(O108,Q108)=2, 100*Q108/O108,"")</f>
        <v/>
      </c>
      <c r="U108" s="13" t="str">
        <f aca="false">IF(COUNT(O108)=1,AVERAGE(O108:O110),"")</f>
        <v/>
      </c>
      <c r="V108" s="13" t="str">
        <f aca="false">IF(COUNT(P108)=1,AVERAGE(P108:P110),"")</f>
        <v/>
      </c>
      <c r="W108" s="13" t="str">
        <f aca="false">IF(COUNT(Q108)=1,AVERAGE(Q108:Q110),"")</f>
        <v/>
      </c>
      <c r="X108" s="13" t="str">
        <f aca="false">IF(COUNT(S108)=1,AVERAGE(S108:S110),"")</f>
        <v/>
      </c>
      <c r="Y108" s="13" t="str">
        <f aca="false">IF(COUNT(T108)=1,AVERAGE(T108:T110),"")</f>
        <v/>
      </c>
      <c r="Z108" s="14" t="str">
        <f aca="false">IF(COUNT(O108)=1,STDEV(O108:O110),"")</f>
        <v/>
      </c>
      <c r="AA108" s="14" t="str">
        <f aca="false">IF(COUNT(P108)=1,STDEV(P108:P110),"")</f>
        <v/>
      </c>
      <c r="AB108" s="14" t="str">
        <f aca="false">IF(COUNT(Q108)=1,STDEV(Q108:Q110),"")</f>
        <v/>
      </c>
      <c r="AC108" s="14" t="str">
        <f aca="false">IF(COUNT(S108)=1,STDEV(S108:S110),"")</f>
        <v/>
      </c>
      <c r="AD108" s="14" t="str">
        <f aca="false">IF(COUNT(T108)=1,STDEV(T108:T110),"")</f>
        <v/>
      </c>
      <c r="AE108" s="4"/>
      <c r="AF108" s="4"/>
      <c r="AG108" s="4"/>
      <c r="AH108" s="4"/>
      <c r="AI108" s="4"/>
      <c r="AJ108" s="4"/>
      <c r="AK108" s="4"/>
      <c r="AL108" s="4"/>
    </row>
    <row r="109" customFormat="false" ht="14.25" hidden="false" customHeight="true" outlineLevel="0" collapsed="false">
      <c r="A109" s="7"/>
      <c r="B109" s="7"/>
      <c r="C109" s="7"/>
      <c r="D109" s="8"/>
      <c r="E109" s="7"/>
      <c r="F109" s="4"/>
      <c r="G109" s="10"/>
      <c r="H109" s="10"/>
      <c r="I109" s="10"/>
      <c r="J109" s="10"/>
      <c r="K109" s="4"/>
      <c r="L109" s="4"/>
      <c r="M109" s="4"/>
      <c r="N109" s="4"/>
      <c r="O109" s="12" t="str">
        <f aca="false">IF(COUNT(K109:M109)=3, (M109-K109)/(L109-K109)*1000, "")</f>
        <v/>
      </c>
      <c r="P109" s="12" t="str">
        <f aca="false">IF(COUNT(K109:N109)=4, (M109-N109)/(L109-K109)*1000, "")</f>
        <v/>
      </c>
      <c r="Q109" s="12" t="str">
        <f aca="false">IF(COUNT(K109:L109,N109)=3, (N109-K109)/(L109-K109)*1000,"")</f>
        <v/>
      </c>
      <c r="R109" s="12" t="str">
        <f aca="false">IF(COUNT(K109:M109)=3, (M109-K109)/(L109-K109)*100, "")</f>
        <v/>
      </c>
      <c r="S109" s="12" t="str">
        <f aca="false">IF(COUNT(O109:P109)=2, 100*P109/O109, "")</f>
        <v/>
      </c>
      <c r="T109" s="12" t="str">
        <f aca="false">IF(COUNT(O109,Q109)=2, 100*Q109/O109,"")</f>
        <v/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4"/>
      <c r="AF109" s="4"/>
      <c r="AG109" s="4"/>
      <c r="AH109" s="4"/>
      <c r="AI109" s="4"/>
      <c r="AJ109" s="4"/>
      <c r="AK109" s="4"/>
      <c r="AL109" s="4"/>
    </row>
    <row r="110" customFormat="false" ht="14.25" hidden="false" customHeight="true" outlineLevel="0" collapsed="false">
      <c r="A110" s="7"/>
      <c r="B110" s="7"/>
      <c r="C110" s="7"/>
      <c r="D110" s="8"/>
      <c r="E110" s="7"/>
      <c r="F110" s="4"/>
      <c r="G110" s="10"/>
      <c r="H110" s="10"/>
      <c r="I110" s="10"/>
      <c r="J110" s="10"/>
      <c r="K110" s="4"/>
      <c r="L110" s="4"/>
      <c r="M110" s="4"/>
      <c r="N110" s="4"/>
      <c r="O110" s="12" t="str">
        <f aca="false">IF(COUNT(K110:M110)=3, (M110-K110)/(L110-K110)*1000, "")</f>
        <v/>
      </c>
      <c r="P110" s="12" t="str">
        <f aca="false">IF(COUNT(K110:N110)=4, (M110-N110)/(L110-K110)*1000, "")</f>
        <v/>
      </c>
      <c r="Q110" s="12" t="str">
        <f aca="false">IF(COUNT(K110:L110,N110)=3, (N110-K110)/(L110-K110)*1000,"")</f>
        <v/>
      </c>
      <c r="R110" s="12" t="str">
        <f aca="false">IF(COUNT(K110:M110)=3, (M110-K110)/(L110-K110)*100, "")</f>
        <v/>
      </c>
      <c r="S110" s="12" t="str">
        <f aca="false">IF(COUNT(O110:P110)=2, 100*P110/O110, "")</f>
        <v/>
      </c>
      <c r="T110" s="12" t="str">
        <f aca="false">IF(COUNT(O110,Q110)=2, 100*Q110/O110,"")</f>
        <v/>
      </c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4"/>
      <c r="AF110" s="4"/>
      <c r="AG110" s="4"/>
      <c r="AH110" s="4"/>
      <c r="AI110" s="4"/>
      <c r="AJ110" s="4"/>
      <c r="AK110" s="4"/>
      <c r="AL110" s="4"/>
    </row>
    <row r="111" customFormat="false" ht="14.25" hidden="false" customHeight="true" outlineLevel="0" collapsed="false">
      <c r="A111" s="7"/>
      <c r="B111" s="7"/>
      <c r="C111" s="7"/>
      <c r="D111" s="8"/>
      <c r="E111" s="7"/>
      <c r="F111" s="4"/>
      <c r="G111" s="10"/>
      <c r="H111" s="11"/>
      <c r="I111" s="8"/>
      <c r="J111" s="8"/>
      <c r="K111" s="4"/>
      <c r="L111" s="4"/>
      <c r="M111" s="4"/>
      <c r="N111" s="4"/>
      <c r="O111" s="12" t="str">
        <f aca="false">IF(COUNT(K111:M111)=3, (M111-K111)/(L111-K111)*1000, "")</f>
        <v/>
      </c>
      <c r="P111" s="12" t="str">
        <f aca="false">IF(COUNT(K111:N111)=4, (M111-N111)/(L111-K111)*1000, "")</f>
        <v/>
      </c>
      <c r="Q111" s="12" t="str">
        <f aca="false">IF(COUNT(K111:L111,N111)=3, (N111-K111)/(L111-K111)*1000,"")</f>
        <v/>
      </c>
      <c r="R111" s="12" t="str">
        <f aca="false">IF(COUNT(K111:M111)=3, (M111-K111)/(L111-K111)*100, "")</f>
        <v/>
      </c>
      <c r="S111" s="12" t="str">
        <f aca="false">IF(COUNT(O111:P111)=2, 100*P111/O111, "")</f>
        <v/>
      </c>
      <c r="T111" s="12" t="str">
        <f aca="false">IF(COUNT(O111,Q111)=2, 100*Q111/O111,"")</f>
        <v/>
      </c>
      <c r="U111" s="13" t="str">
        <f aca="false">IF(COUNT(O111)=1,AVERAGE(O111:O113),"")</f>
        <v/>
      </c>
      <c r="V111" s="13" t="str">
        <f aca="false">IF(COUNT(P111)=1,AVERAGE(P111:P113),"")</f>
        <v/>
      </c>
      <c r="W111" s="13" t="str">
        <f aca="false">IF(COUNT(Q111)=1,AVERAGE(Q111:Q113),"")</f>
        <v/>
      </c>
      <c r="X111" s="13" t="str">
        <f aca="false">IF(COUNT(S111)=1,AVERAGE(S111:S113),"")</f>
        <v/>
      </c>
      <c r="Y111" s="13" t="str">
        <f aca="false">IF(COUNT(T111)=1,AVERAGE(T111:T113),"")</f>
        <v/>
      </c>
      <c r="Z111" s="14" t="str">
        <f aca="false">IF(COUNT(O111)=1,STDEV(O111:O113),"")</f>
        <v/>
      </c>
      <c r="AA111" s="14" t="str">
        <f aca="false">IF(COUNT(P111)=1,STDEV(P111:P113),"")</f>
        <v/>
      </c>
      <c r="AB111" s="14" t="str">
        <f aca="false">IF(COUNT(Q111)=1,STDEV(Q111:Q113),"")</f>
        <v/>
      </c>
      <c r="AC111" s="14" t="str">
        <f aca="false">IF(COUNT(S111)=1,STDEV(S111:S113),"")</f>
        <v/>
      </c>
      <c r="AD111" s="14" t="str">
        <f aca="false">IF(COUNT(T111)=1,STDEV(T111:T113),"")</f>
        <v/>
      </c>
      <c r="AE111" s="4"/>
      <c r="AF111" s="4"/>
      <c r="AG111" s="4"/>
      <c r="AH111" s="4"/>
      <c r="AI111" s="4"/>
      <c r="AJ111" s="4"/>
      <c r="AK111" s="4"/>
      <c r="AL111" s="4"/>
    </row>
    <row r="112" customFormat="false" ht="14.25" hidden="false" customHeight="true" outlineLevel="0" collapsed="false">
      <c r="A112" s="7"/>
      <c r="B112" s="7"/>
      <c r="C112" s="7"/>
      <c r="D112" s="8"/>
      <c r="E112" s="7"/>
      <c r="F112" s="4"/>
      <c r="G112" s="10"/>
      <c r="H112" s="10"/>
      <c r="I112" s="10"/>
      <c r="J112" s="10"/>
      <c r="K112" s="4"/>
      <c r="L112" s="4"/>
      <c r="M112" s="4"/>
      <c r="N112" s="4"/>
      <c r="O112" s="12" t="str">
        <f aca="false">IF(COUNT(K112:M112)=3, (M112-K112)/(L112-K112)*1000, "")</f>
        <v/>
      </c>
      <c r="P112" s="12" t="str">
        <f aca="false">IF(COUNT(K112:N112)=4, (M112-N112)/(L112-K112)*1000, "")</f>
        <v/>
      </c>
      <c r="Q112" s="12" t="str">
        <f aca="false">IF(COUNT(K112:L112,N112)=3, (N112-K112)/(L112-K112)*1000,"")</f>
        <v/>
      </c>
      <c r="R112" s="12" t="str">
        <f aca="false">IF(COUNT(K112:M112)=3, (M112-K112)/(L112-K112)*100, "")</f>
        <v/>
      </c>
      <c r="S112" s="12" t="str">
        <f aca="false">IF(COUNT(O112:P112)=2, 100*P112/O112, "")</f>
        <v/>
      </c>
      <c r="T112" s="12" t="str">
        <f aca="false">IF(COUNT(O112,Q112)=2, 100*Q112/O112,"")</f>
        <v/>
      </c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4"/>
      <c r="AF112" s="4"/>
      <c r="AG112" s="4"/>
      <c r="AH112" s="4"/>
      <c r="AI112" s="4"/>
      <c r="AJ112" s="4"/>
      <c r="AK112" s="4"/>
      <c r="AL112" s="4"/>
    </row>
    <row r="113" customFormat="false" ht="14.25" hidden="false" customHeight="true" outlineLevel="0" collapsed="false">
      <c r="A113" s="7"/>
      <c r="B113" s="7"/>
      <c r="C113" s="7"/>
      <c r="D113" s="8"/>
      <c r="E113" s="7"/>
      <c r="F113" s="4"/>
      <c r="G113" s="10"/>
      <c r="H113" s="10"/>
      <c r="I113" s="10"/>
      <c r="J113" s="10"/>
      <c r="K113" s="4"/>
      <c r="L113" s="4"/>
      <c r="M113" s="4"/>
      <c r="N113" s="4"/>
      <c r="O113" s="12" t="str">
        <f aca="false">IF(COUNT(K113:M113)=3, (M113-K113)/(L113-K113)*1000, "")</f>
        <v/>
      </c>
      <c r="P113" s="12" t="str">
        <f aca="false">IF(COUNT(K113:N113)=4, (M113-N113)/(L113-K113)*1000, "")</f>
        <v/>
      </c>
      <c r="Q113" s="12" t="str">
        <f aca="false">IF(COUNT(K113:L113,N113)=3, (N113-K113)/(L113-K113)*1000,"")</f>
        <v/>
      </c>
      <c r="R113" s="12" t="str">
        <f aca="false">IF(COUNT(K113:M113)=3, (M113-K113)/(L113-K113)*100, "")</f>
        <v/>
      </c>
      <c r="S113" s="12" t="str">
        <f aca="false">IF(COUNT(O113:P113)=2, 100*P113/O113, "")</f>
        <v/>
      </c>
      <c r="T113" s="12" t="str">
        <f aca="false">IF(COUNT(O113,Q113)=2, 100*Q113/O113,"")</f>
        <v/>
      </c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4"/>
      <c r="AF113" s="4"/>
      <c r="AG113" s="4"/>
      <c r="AH113" s="4"/>
      <c r="AI113" s="4"/>
      <c r="AJ113" s="4"/>
      <c r="AK113" s="4"/>
      <c r="AL113" s="4"/>
    </row>
    <row r="114" customFormat="false" ht="14.25" hidden="false" customHeight="true" outlineLevel="0" collapsed="false">
      <c r="A114" s="7"/>
      <c r="B114" s="7"/>
      <c r="C114" s="7"/>
      <c r="D114" s="8"/>
      <c r="E114" s="7"/>
      <c r="F114" s="4"/>
      <c r="G114" s="10"/>
      <c r="H114" s="11"/>
      <c r="I114" s="8"/>
      <c r="J114" s="8"/>
      <c r="K114" s="4"/>
      <c r="L114" s="4"/>
      <c r="M114" s="4"/>
      <c r="N114" s="4"/>
      <c r="O114" s="12" t="str">
        <f aca="false">IF(COUNT(K114:M114)=3, (M114-K114)/(L114-K114)*1000, "")</f>
        <v/>
      </c>
      <c r="P114" s="12" t="str">
        <f aca="false">IF(COUNT(K114:N114)=4, (M114-N114)/(L114-K114)*1000, "")</f>
        <v/>
      </c>
      <c r="Q114" s="12" t="str">
        <f aca="false">IF(COUNT(K114:L114,N114)=3, (N114-K114)/(L114-K114)*1000,"")</f>
        <v/>
      </c>
      <c r="R114" s="12" t="str">
        <f aca="false">IF(COUNT(K114:M114)=3, (M114-K114)/(L114-K114)*100, "")</f>
        <v/>
      </c>
      <c r="S114" s="12" t="str">
        <f aca="false">IF(COUNT(O114:P114)=2, 100*P114/O114, "")</f>
        <v/>
      </c>
      <c r="T114" s="12" t="str">
        <f aca="false">IF(COUNT(O114,Q114)=2, 100*Q114/O114,"")</f>
        <v/>
      </c>
      <c r="U114" s="13" t="str">
        <f aca="false">IF(COUNT(O114)=1,AVERAGE(O114:O116),"")</f>
        <v/>
      </c>
      <c r="V114" s="13" t="str">
        <f aca="false">IF(COUNT(P114)=1,AVERAGE(P114:P116),"")</f>
        <v/>
      </c>
      <c r="W114" s="13" t="str">
        <f aca="false">IF(COUNT(Q114)=1,AVERAGE(Q114:Q116),"")</f>
        <v/>
      </c>
      <c r="X114" s="13" t="str">
        <f aca="false">IF(COUNT(S114)=1,AVERAGE(S114:S116),"")</f>
        <v/>
      </c>
      <c r="Y114" s="13" t="str">
        <f aca="false">IF(COUNT(T114)=1,AVERAGE(T114:T116),"")</f>
        <v/>
      </c>
      <c r="Z114" s="14" t="str">
        <f aca="false">IF(COUNT(O114)=1,STDEV(O114:O116),"")</f>
        <v/>
      </c>
      <c r="AA114" s="14" t="str">
        <f aca="false">IF(COUNT(P114)=1,STDEV(P114:P116),"")</f>
        <v/>
      </c>
      <c r="AB114" s="14" t="str">
        <f aca="false">IF(COUNT(Q114)=1,STDEV(Q114:Q116),"")</f>
        <v/>
      </c>
      <c r="AC114" s="14" t="str">
        <f aca="false">IF(COUNT(S114)=1,STDEV(S114:S116),"")</f>
        <v/>
      </c>
      <c r="AD114" s="14" t="str">
        <f aca="false">IF(COUNT(T114)=1,STDEV(T114:T116),"")</f>
        <v/>
      </c>
      <c r="AE114" s="4"/>
      <c r="AF114" s="4"/>
      <c r="AG114" s="4"/>
      <c r="AH114" s="4"/>
      <c r="AI114" s="4"/>
      <c r="AJ114" s="4"/>
      <c r="AK114" s="4"/>
      <c r="AL114" s="4"/>
    </row>
    <row r="115" customFormat="false" ht="14.25" hidden="false" customHeight="true" outlineLevel="0" collapsed="false">
      <c r="A115" s="7"/>
      <c r="B115" s="7"/>
      <c r="C115" s="7"/>
      <c r="D115" s="8"/>
      <c r="E115" s="7"/>
      <c r="F115" s="4"/>
      <c r="G115" s="10"/>
      <c r="H115" s="10"/>
      <c r="I115" s="10"/>
      <c r="J115" s="10"/>
      <c r="K115" s="4"/>
      <c r="L115" s="4"/>
      <c r="M115" s="4"/>
      <c r="N115" s="4"/>
      <c r="O115" s="12" t="str">
        <f aca="false">IF(COUNT(K115:M115)=3, (M115-K115)/(L115-K115)*1000, "")</f>
        <v/>
      </c>
      <c r="P115" s="12" t="str">
        <f aca="false">IF(COUNT(K115:N115)=4, (M115-N115)/(L115-K115)*1000, "")</f>
        <v/>
      </c>
      <c r="Q115" s="12" t="str">
        <f aca="false">IF(COUNT(K115:L115,N115)=3, (N115-K115)/(L115-K115)*1000,"")</f>
        <v/>
      </c>
      <c r="R115" s="12" t="str">
        <f aca="false">IF(COUNT(K115:M115)=3, (M115-K115)/(L115-K115)*100, "")</f>
        <v/>
      </c>
      <c r="S115" s="12" t="str">
        <f aca="false">IF(COUNT(O115:P115)=2, 100*P115/O115, "")</f>
        <v/>
      </c>
      <c r="T115" s="12" t="str">
        <f aca="false">IF(COUNT(O115,Q115)=2, 100*Q115/O115,"")</f>
        <v/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4"/>
      <c r="AF115" s="4"/>
      <c r="AG115" s="4"/>
      <c r="AH115" s="4"/>
      <c r="AI115" s="4"/>
      <c r="AJ115" s="4"/>
      <c r="AK115" s="4"/>
      <c r="AL115" s="4"/>
    </row>
    <row r="116" customFormat="false" ht="14.25" hidden="false" customHeight="true" outlineLevel="0" collapsed="false">
      <c r="A116" s="7"/>
      <c r="B116" s="7"/>
      <c r="C116" s="7"/>
      <c r="D116" s="8"/>
      <c r="E116" s="7"/>
      <c r="F116" s="4"/>
      <c r="G116" s="10"/>
      <c r="H116" s="10"/>
      <c r="I116" s="10"/>
      <c r="J116" s="10"/>
      <c r="K116" s="4"/>
      <c r="L116" s="4"/>
      <c r="M116" s="4"/>
      <c r="N116" s="4"/>
      <c r="O116" s="12" t="str">
        <f aca="false">IF(COUNT(K116:M116)=3, (M116-K116)/(L116-K116)*1000, "")</f>
        <v/>
      </c>
      <c r="P116" s="12" t="str">
        <f aca="false">IF(COUNT(K116:N116)=4, (M116-N116)/(L116-K116)*1000, "")</f>
        <v/>
      </c>
      <c r="Q116" s="12" t="str">
        <f aca="false">IF(COUNT(K116:L116,N116)=3, (N116-K116)/(L116-K116)*1000,"")</f>
        <v/>
      </c>
      <c r="R116" s="12" t="str">
        <f aca="false">IF(COUNT(K116:M116)=3, (M116-K116)/(L116-K116)*100, "")</f>
        <v/>
      </c>
      <c r="S116" s="12" t="str">
        <f aca="false">IF(COUNT(O116:P116)=2, 100*P116/O116, "")</f>
        <v/>
      </c>
      <c r="T116" s="12" t="str">
        <f aca="false">IF(COUNT(O116,Q116)=2, 100*Q116/O116,"")</f>
        <v/>
      </c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4"/>
      <c r="AF116" s="4"/>
      <c r="AG116" s="4"/>
      <c r="AH116" s="4"/>
      <c r="AI116" s="4"/>
      <c r="AJ116" s="4"/>
      <c r="AK116" s="4"/>
      <c r="AL116" s="4"/>
    </row>
  </sheetData>
  <mergeCells count="726">
    <mergeCell ref="U1:W1"/>
    <mergeCell ref="X1:Y1"/>
    <mergeCell ref="Z1:AB1"/>
    <mergeCell ref="AC1:AD1"/>
    <mergeCell ref="A3:A5"/>
    <mergeCell ref="B3:B5"/>
    <mergeCell ref="C3:C5"/>
    <mergeCell ref="D3:D5"/>
    <mergeCell ref="E3:E5"/>
    <mergeCell ref="G3:G5"/>
    <mergeCell ref="H3:H5"/>
    <mergeCell ref="I3:I5"/>
    <mergeCell ref="J3:J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6:A8"/>
    <mergeCell ref="B6:B8"/>
    <mergeCell ref="C6:C8"/>
    <mergeCell ref="D6:D8"/>
    <mergeCell ref="E6:E8"/>
    <mergeCell ref="G6:G8"/>
    <mergeCell ref="H6:H8"/>
    <mergeCell ref="I6:I8"/>
    <mergeCell ref="J6:J8"/>
    <mergeCell ref="U6:U8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A9:A11"/>
    <mergeCell ref="B9:B11"/>
    <mergeCell ref="C9:C11"/>
    <mergeCell ref="D9:D11"/>
    <mergeCell ref="E9:E11"/>
    <mergeCell ref="G9:G11"/>
    <mergeCell ref="H9:H11"/>
    <mergeCell ref="I9:I11"/>
    <mergeCell ref="J9:J11"/>
    <mergeCell ref="U9:U11"/>
    <mergeCell ref="V9:V11"/>
    <mergeCell ref="W9:W11"/>
    <mergeCell ref="X9:X11"/>
    <mergeCell ref="Y9:Y11"/>
    <mergeCell ref="Z9:Z11"/>
    <mergeCell ref="AA9:AA11"/>
    <mergeCell ref="AB9:AB11"/>
    <mergeCell ref="AC9:AC11"/>
    <mergeCell ref="AD9:AD11"/>
    <mergeCell ref="A12:A14"/>
    <mergeCell ref="B12:B14"/>
    <mergeCell ref="C12:C14"/>
    <mergeCell ref="D12:D14"/>
    <mergeCell ref="E12:E14"/>
    <mergeCell ref="G12:G14"/>
    <mergeCell ref="H12:H14"/>
    <mergeCell ref="I12:I14"/>
    <mergeCell ref="J12:J14"/>
    <mergeCell ref="U12:U14"/>
    <mergeCell ref="V12:V14"/>
    <mergeCell ref="W12:W14"/>
    <mergeCell ref="X12:X14"/>
    <mergeCell ref="Y12:Y14"/>
    <mergeCell ref="Z12:Z14"/>
    <mergeCell ref="AA12:AA14"/>
    <mergeCell ref="AB12:AB14"/>
    <mergeCell ref="AC12:AC14"/>
    <mergeCell ref="AD12:AD14"/>
    <mergeCell ref="A15:A17"/>
    <mergeCell ref="B15:B17"/>
    <mergeCell ref="C15:C17"/>
    <mergeCell ref="D15:D17"/>
    <mergeCell ref="E15:E17"/>
    <mergeCell ref="G15:G17"/>
    <mergeCell ref="H15:H17"/>
    <mergeCell ref="I15:I17"/>
    <mergeCell ref="J15:J17"/>
    <mergeCell ref="U15:U17"/>
    <mergeCell ref="V15:V17"/>
    <mergeCell ref="W15:W17"/>
    <mergeCell ref="X15:X17"/>
    <mergeCell ref="Y15:Y17"/>
    <mergeCell ref="Z15:Z17"/>
    <mergeCell ref="AA15:AA17"/>
    <mergeCell ref="AB15:AB17"/>
    <mergeCell ref="AC15:AC17"/>
    <mergeCell ref="AD15:AD17"/>
    <mergeCell ref="A18:A20"/>
    <mergeCell ref="B18:B20"/>
    <mergeCell ref="C18:C20"/>
    <mergeCell ref="D18:D20"/>
    <mergeCell ref="E18:E20"/>
    <mergeCell ref="G18:G20"/>
    <mergeCell ref="H18:H20"/>
    <mergeCell ref="I18:I20"/>
    <mergeCell ref="J18:J20"/>
    <mergeCell ref="U18:U20"/>
    <mergeCell ref="V18:V20"/>
    <mergeCell ref="W18:W20"/>
    <mergeCell ref="X18:X20"/>
    <mergeCell ref="Y18:Y20"/>
    <mergeCell ref="Z18:Z20"/>
    <mergeCell ref="AA18:AA20"/>
    <mergeCell ref="AB18:AB20"/>
    <mergeCell ref="AC18:AC20"/>
    <mergeCell ref="AD18:AD20"/>
    <mergeCell ref="A21:A23"/>
    <mergeCell ref="B21:B23"/>
    <mergeCell ref="C21:C23"/>
    <mergeCell ref="D21:D23"/>
    <mergeCell ref="E21:E23"/>
    <mergeCell ref="G21:G23"/>
    <mergeCell ref="H21:H23"/>
    <mergeCell ref="I21:I23"/>
    <mergeCell ref="J21:J23"/>
    <mergeCell ref="U21:U23"/>
    <mergeCell ref="V21:V23"/>
    <mergeCell ref="W21:W23"/>
    <mergeCell ref="X21:X23"/>
    <mergeCell ref="Y21:Y23"/>
    <mergeCell ref="Z21:Z23"/>
    <mergeCell ref="AA21:AA23"/>
    <mergeCell ref="AB21:AB23"/>
    <mergeCell ref="AC21:AC23"/>
    <mergeCell ref="AD21:AD23"/>
    <mergeCell ref="A24:A26"/>
    <mergeCell ref="B24:B26"/>
    <mergeCell ref="C24:C26"/>
    <mergeCell ref="D24:D26"/>
    <mergeCell ref="E24:E26"/>
    <mergeCell ref="G24:G26"/>
    <mergeCell ref="H24:H26"/>
    <mergeCell ref="I24:I26"/>
    <mergeCell ref="J24:J26"/>
    <mergeCell ref="U24:U26"/>
    <mergeCell ref="V24:V26"/>
    <mergeCell ref="W24:W26"/>
    <mergeCell ref="X24:X26"/>
    <mergeCell ref="Y24:Y26"/>
    <mergeCell ref="Z24:Z26"/>
    <mergeCell ref="AA24:AA26"/>
    <mergeCell ref="AB24:AB26"/>
    <mergeCell ref="AC24:AC26"/>
    <mergeCell ref="AD24:AD26"/>
    <mergeCell ref="A27:A29"/>
    <mergeCell ref="B27:B29"/>
    <mergeCell ref="C27:C29"/>
    <mergeCell ref="D27:D29"/>
    <mergeCell ref="E27:E29"/>
    <mergeCell ref="G27:G29"/>
    <mergeCell ref="H27:H29"/>
    <mergeCell ref="I27:I29"/>
    <mergeCell ref="J27:J29"/>
    <mergeCell ref="U27:U29"/>
    <mergeCell ref="V27:V29"/>
    <mergeCell ref="W27:W29"/>
    <mergeCell ref="X27:X29"/>
    <mergeCell ref="Y27:Y29"/>
    <mergeCell ref="Z27:Z29"/>
    <mergeCell ref="AA27:AA29"/>
    <mergeCell ref="AB27:AB29"/>
    <mergeCell ref="AC27:AC29"/>
    <mergeCell ref="AD27:AD29"/>
    <mergeCell ref="A30:A32"/>
    <mergeCell ref="B30:B32"/>
    <mergeCell ref="C30:C32"/>
    <mergeCell ref="D30:D32"/>
    <mergeCell ref="E30:E32"/>
    <mergeCell ref="G30:G32"/>
    <mergeCell ref="H30:H32"/>
    <mergeCell ref="I30:I32"/>
    <mergeCell ref="J30:J32"/>
    <mergeCell ref="U30:U32"/>
    <mergeCell ref="V30:V32"/>
    <mergeCell ref="W30:W32"/>
    <mergeCell ref="X30:X32"/>
    <mergeCell ref="Y30:Y32"/>
    <mergeCell ref="Z30:Z32"/>
    <mergeCell ref="AA30:AA32"/>
    <mergeCell ref="AB30:AB32"/>
    <mergeCell ref="AC30:AC32"/>
    <mergeCell ref="AD30:AD32"/>
    <mergeCell ref="A33:A35"/>
    <mergeCell ref="B33:B35"/>
    <mergeCell ref="C33:C35"/>
    <mergeCell ref="D33:D35"/>
    <mergeCell ref="E33:E35"/>
    <mergeCell ref="G33:G35"/>
    <mergeCell ref="H33:H35"/>
    <mergeCell ref="I33:I35"/>
    <mergeCell ref="J33:J35"/>
    <mergeCell ref="U33:U35"/>
    <mergeCell ref="V33:V35"/>
    <mergeCell ref="W33:W35"/>
    <mergeCell ref="X33:X35"/>
    <mergeCell ref="Y33:Y35"/>
    <mergeCell ref="Z33:Z35"/>
    <mergeCell ref="AA33:AA35"/>
    <mergeCell ref="AB33:AB35"/>
    <mergeCell ref="AC33:AC35"/>
    <mergeCell ref="AD33:AD35"/>
    <mergeCell ref="A36:A38"/>
    <mergeCell ref="B36:B38"/>
    <mergeCell ref="C36:C38"/>
    <mergeCell ref="D36:D38"/>
    <mergeCell ref="E36:E38"/>
    <mergeCell ref="G36:G38"/>
    <mergeCell ref="H36:H38"/>
    <mergeCell ref="I36:I38"/>
    <mergeCell ref="J36:J38"/>
    <mergeCell ref="U36:U38"/>
    <mergeCell ref="V36:V38"/>
    <mergeCell ref="W36:W38"/>
    <mergeCell ref="X36:X38"/>
    <mergeCell ref="Y36:Y38"/>
    <mergeCell ref="Z36:Z38"/>
    <mergeCell ref="AA36:AA38"/>
    <mergeCell ref="AB36:AB38"/>
    <mergeCell ref="AC36:AC38"/>
    <mergeCell ref="AD36:AD38"/>
    <mergeCell ref="A39:A41"/>
    <mergeCell ref="B39:B41"/>
    <mergeCell ref="C39:C41"/>
    <mergeCell ref="D39:D41"/>
    <mergeCell ref="E39:E41"/>
    <mergeCell ref="G39:G41"/>
    <mergeCell ref="H39:H41"/>
    <mergeCell ref="I39:I41"/>
    <mergeCell ref="J39:J41"/>
    <mergeCell ref="U39:U41"/>
    <mergeCell ref="V39:V41"/>
    <mergeCell ref="W39:W41"/>
    <mergeCell ref="X39:X41"/>
    <mergeCell ref="Y39:Y41"/>
    <mergeCell ref="Z39:Z41"/>
    <mergeCell ref="AA39:AA41"/>
    <mergeCell ref="AB39:AB41"/>
    <mergeCell ref="AC39:AC41"/>
    <mergeCell ref="AD39:AD41"/>
    <mergeCell ref="A42:A44"/>
    <mergeCell ref="B42:B44"/>
    <mergeCell ref="C42:C44"/>
    <mergeCell ref="D42:D44"/>
    <mergeCell ref="E42:E44"/>
    <mergeCell ref="G42:G44"/>
    <mergeCell ref="H42:H44"/>
    <mergeCell ref="I42:I44"/>
    <mergeCell ref="J42:J44"/>
    <mergeCell ref="U42:U44"/>
    <mergeCell ref="V42:V44"/>
    <mergeCell ref="W42:W44"/>
    <mergeCell ref="X42:X44"/>
    <mergeCell ref="Y42:Y44"/>
    <mergeCell ref="Z42:Z44"/>
    <mergeCell ref="AA42:AA44"/>
    <mergeCell ref="AB42:AB44"/>
    <mergeCell ref="AC42:AC44"/>
    <mergeCell ref="AD42:AD44"/>
    <mergeCell ref="A45:A47"/>
    <mergeCell ref="B45:B47"/>
    <mergeCell ref="C45:C47"/>
    <mergeCell ref="D45:D47"/>
    <mergeCell ref="E45:E47"/>
    <mergeCell ref="G45:G47"/>
    <mergeCell ref="H45:H47"/>
    <mergeCell ref="I45:I47"/>
    <mergeCell ref="J45:J47"/>
    <mergeCell ref="U45:U47"/>
    <mergeCell ref="V45:V47"/>
    <mergeCell ref="W45:W47"/>
    <mergeCell ref="X45:X47"/>
    <mergeCell ref="Y45:Y47"/>
    <mergeCell ref="Z45:Z47"/>
    <mergeCell ref="AA45:AA47"/>
    <mergeCell ref="AB45:AB47"/>
    <mergeCell ref="AC45:AC47"/>
    <mergeCell ref="AD45:AD47"/>
    <mergeCell ref="A48:A50"/>
    <mergeCell ref="B48:B50"/>
    <mergeCell ref="C48:C50"/>
    <mergeCell ref="D48:D50"/>
    <mergeCell ref="E48:E50"/>
    <mergeCell ref="G48:G50"/>
    <mergeCell ref="H48:H50"/>
    <mergeCell ref="I48:I50"/>
    <mergeCell ref="J48:J50"/>
    <mergeCell ref="U48:U50"/>
    <mergeCell ref="V48:V50"/>
    <mergeCell ref="W48:W50"/>
    <mergeCell ref="X48:X50"/>
    <mergeCell ref="Y48:Y50"/>
    <mergeCell ref="Z48:Z50"/>
    <mergeCell ref="AA48:AA50"/>
    <mergeCell ref="AB48:AB50"/>
    <mergeCell ref="AC48:AC50"/>
    <mergeCell ref="AD48:AD50"/>
    <mergeCell ref="A51:A53"/>
    <mergeCell ref="B51:B53"/>
    <mergeCell ref="C51:C53"/>
    <mergeCell ref="D51:D53"/>
    <mergeCell ref="E51:E53"/>
    <mergeCell ref="G51:G53"/>
    <mergeCell ref="H51:H53"/>
    <mergeCell ref="I51:I53"/>
    <mergeCell ref="J51:J53"/>
    <mergeCell ref="U51:U53"/>
    <mergeCell ref="V51:V53"/>
    <mergeCell ref="W51:W53"/>
    <mergeCell ref="X51:X53"/>
    <mergeCell ref="Y51:Y53"/>
    <mergeCell ref="Z51:Z53"/>
    <mergeCell ref="AA51:AA53"/>
    <mergeCell ref="AB51:AB53"/>
    <mergeCell ref="AC51:AC53"/>
    <mergeCell ref="AD51:AD53"/>
    <mergeCell ref="A54:A56"/>
    <mergeCell ref="B54:B56"/>
    <mergeCell ref="C54:C56"/>
    <mergeCell ref="D54:D56"/>
    <mergeCell ref="E54:E56"/>
    <mergeCell ref="G54:G56"/>
    <mergeCell ref="H54:H56"/>
    <mergeCell ref="I54:I56"/>
    <mergeCell ref="J54:J56"/>
    <mergeCell ref="U54:U56"/>
    <mergeCell ref="V54:V56"/>
    <mergeCell ref="W54:W56"/>
    <mergeCell ref="X54:X56"/>
    <mergeCell ref="Y54:Y56"/>
    <mergeCell ref="Z54:Z56"/>
    <mergeCell ref="AA54:AA56"/>
    <mergeCell ref="AB54:AB56"/>
    <mergeCell ref="AC54:AC56"/>
    <mergeCell ref="AD54:AD56"/>
    <mergeCell ref="A57:A59"/>
    <mergeCell ref="B57:B59"/>
    <mergeCell ref="C57:C59"/>
    <mergeCell ref="D57:D59"/>
    <mergeCell ref="E57:E59"/>
    <mergeCell ref="G57:G59"/>
    <mergeCell ref="H57:H59"/>
    <mergeCell ref="I57:I59"/>
    <mergeCell ref="J57:J59"/>
    <mergeCell ref="U57:U59"/>
    <mergeCell ref="V57:V59"/>
    <mergeCell ref="W57:W59"/>
    <mergeCell ref="X57:X59"/>
    <mergeCell ref="Y57:Y59"/>
    <mergeCell ref="Z57:Z59"/>
    <mergeCell ref="AA57:AA59"/>
    <mergeCell ref="AB57:AB59"/>
    <mergeCell ref="AC57:AC59"/>
    <mergeCell ref="AD57:AD59"/>
    <mergeCell ref="A60:A62"/>
    <mergeCell ref="B60:B62"/>
    <mergeCell ref="C60:C62"/>
    <mergeCell ref="D60:D62"/>
    <mergeCell ref="E60:E62"/>
    <mergeCell ref="G60:G62"/>
    <mergeCell ref="H60:H62"/>
    <mergeCell ref="I60:I62"/>
    <mergeCell ref="J60:J62"/>
    <mergeCell ref="U60:U62"/>
    <mergeCell ref="V60:V62"/>
    <mergeCell ref="W60:W62"/>
    <mergeCell ref="X60:X62"/>
    <mergeCell ref="Y60:Y62"/>
    <mergeCell ref="Z60:Z62"/>
    <mergeCell ref="AA60:AA62"/>
    <mergeCell ref="AB60:AB62"/>
    <mergeCell ref="AC60:AC62"/>
    <mergeCell ref="AD60:AD62"/>
    <mergeCell ref="A63:A65"/>
    <mergeCell ref="B63:B65"/>
    <mergeCell ref="C63:C65"/>
    <mergeCell ref="D63:D65"/>
    <mergeCell ref="E63:E65"/>
    <mergeCell ref="G63:G65"/>
    <mergeCell ref="H63:H65"/>
    <mergeCell ref="I63:I65"/>
    <mergeCell ref="J63:J65"/>
    <mergeCell ref="U63:U65"/>
    <mergeCell ref="V63:V65"/>
    <mergeCell ref="W63:W65"/>
    <mergeCell ref="X63:X65"/>
    <mergeCell ref="Y63:Y65"/>
    <mergeCell ref="Z63:Z65"/>
    <mergeCell ref="AA63:AA65"/>
    <mergeCell ref="AB63:AB65"/>
    <mergeCell ref="AC63:AC65"/>
    <mergeCell ref="AD63:AD65"/>
    <mergeCell ref="A66:A68"/>
    <mergeCell ref="B66:B68"/>
    <mergeCell ref="C66:C68"/>
    <mergeCell ref="D66:D68"/>
    <mergeCell ref="E66:E68"/>
    <mergeCell ref="G66:G68"/>
    <mergeCell ref="H66:H68"/>
    <mergeCell ref="I66:I68"/>
    <mergeCell ref="J66:J68"/>
    <mergeCell ref="U66:U68"/>
    <mergeCell ref="V66:V68"/>
    <mergeCell ref="W66:W68"/>
    <mergeCell ref="X66:X68"/>
    <mergeCell ref="Y66:Y68"/>
    <mergeCell ref="Z66:Z68"/>
    <mergeCell ref="AA66:AA68"/>
    <mergeCell ref="AB66:AB68"/>
    <mergeCell ref="AC66:AC68"/>
    <mergeCell ref="AD66:AD68"/>
    <mergeCell ref="A69:A71"/>
    <mergeCell ref="B69:B71"/>
    <mergeCell ref="C69:C71"/>
    <mergeCell ref="D69:D71"/>
    <mergeCell ref="E69:E71"/>
    <mergeCell ref="G69:G71"/>
    <mergeCell ref="H69:H71"/>
    <mergeCell ref="I69:I71"/>
    <mergeCell ref="J69:J71"/>
    <mergeCell ref="U69:U71"/>
    <mergeCell ref="V69:V71"/>
    <mergeCell ref="W69:W71"/>
    <mergeCell ref="X69:X71"/>
    <mergeCell ref="Y69:Y71"/>
    <mergeCell ref="Z69:Z71"/>
    <mergeCell ref="AA69:AA71"/>
    <mergeCell ref="AB69:AB71"/>
    <mergeCell ref="AC69:AC71"/>
    <mergeCell ref="AD69:AD71"/>
    <mergeCell ref="A72:A74"/>
    <mergeCell ref="B72:B74"/>
    <mergeCell ref="C72:C74"/>
    <mergeCell ref="D72:D74"/>
    <mergeCell ref="E72:E74"/>
    <mergeCell ref="G72:G74"/>
    <mergeCell ref="H72:H74"/>
    <mergeCell ref="I72:I74"/>
    <mergeCell ref="J72:J74"/>
    <mergeCell ref="U72:U74"/>
    <mergeCell ref="V72:V74"/>
    <mergeCell ref="W72:W74"/>
    <mergeCell ref="X72:X74"/>
    <mergeCell ref="Y72:Y74"/>
    <mergeCell ref="Z72:Z74"/>
    <mergeCell ref="AA72:AA74"/>
    <mergeCell ref="AB72:AB74"/>
    <mergeCell ref="AC72:AC74"/>
    <mergeCell ref="AD72:AD74"/>
    <mergeCell ref="A75:A77"/>
    <mergeCell ref="B75:B77"/>
    <mergeCell ref="C75:C77"/>
    <mergeCell ref="D75:D77"/>
    <mergeCell ref="E75:E77"/>
    <mergeCell ref="G75:G77"/>
    <mergeCell ref="H75:H77"/>
    <mergeCell ref="I75:I77"/>
    <mergeCell ref="J75:J77"/>
    <mergeCell ref="U75:U77"/>
    <mergeCell ref="V75:V77"/>
    <mergeCell ref="W75:W77"/>
    <mergeCell ref="X75:X77"/>
    <mergeCell ref="Y75:Y77"/>
    <mergeCell ref="Z75:Z77"/>
    <mergeCell ref="AA75:AA77"/>
    <mergeCell ref="AB75:AB77"/>
    <mergeCell ref="AC75:AC77"/>
    <mergeCell ref="AD75:AD77"/>
    <mergeCell ref="A78:A80"/>
    <mergeCell ref="B78:B80"/>
    <mergeCell ref="C78:C80"/>
    <mergeCell ref="D78:D80"/>
    <mergeCell ref="E78:E80"/>
    <mergeCell ref="G78:G80"/>
    <mergeCell ref="H78:H80"/>
    <mergeCell ref="I78:I80"/>
    <mergeCell ref="J78:J80"/>
    <mergeCell ref="U78:U80"/>
    <mergeCell ref="V78:V80"/>
    <mergeCell ref="W78:W80"/>
    <mergeCell ref="X78:X80"/>
    <mergeCell ref="Y78:Y80"/>
    <mergeCell ref="Z78:Z80"/>
    <mergeCell ref="AA78:AA80"/>
    <mergeCell ref="AB78:AB80"/>
    <mergeCell ref="AC78:AC80"/>
    <mergeCell ref="AD78:AD80"/>
    <mergeCell ref="A81:A83"/>
    <mergeCell ref="B81:B83"/>
    <mergeCell ref="C81:C83"/>
    <mergeCell ref="D81:D83"/>
    <mergeCell ref="E81:E83"/>
    <mergeCell ref="G81:G83"/>
    <mergeCell ref="H81:H83"/>
    <mergeCell ref="I81:I83"/>
    <mergeCell ref="J81:J83"/>
    <mergeCell ref="U81:U83"/>
    <mergeCell ref="V81:V83"/>
    <mergeCell ref="W81:W83"/>
    <mergeCell ref="X81:X83"/>
    <mergeCell ref="Y81:Y83"/>
    <mergeCell ref="Z81:Z83"/>
    <mergeCell ref="AA81:AA83"/>
    <mergeCell ref="AB81:AB83"/>
    <mergeCell ref="AC81:AC83"/>
    <mergeCell ref="AD81:AD83"/>
    <mergeCell ref="A84:A86"/>
    <mergeCell ref="B84:B86"/>
    <mergeCell ref="C84:C86"/>
    <mergeCell ref="D84:D86"/>
    <mergeCell ref="E84:E86"/>
    <mergeCell ref="G84:G86"/>
    <mergeCell ref="H84:H86"/>
    <mergeCell ref="I84:I86"/>
    <mergeCell ref="J84:J86"/>
    <mergeCell ref="U84:U86"/>
    <mergeCell ref="V84:V86"/>
    <mergeCell ref="W84:W86"/>
    <mergeCell ref="X84:X86"/>
    <mergeCell ref="Y84:Y86"/>
    <mergeCell ref="Z84:Z86"/>
    <mergeCell ref="AA84:AA86"/>
    <mergeCell ref="AB84:AB86"/>
    <mergeCell ref="AC84:AC86"/>
    <mergeCell ref="AD84:AD86"/>
    <mergeCell ref="A87:A89"/>
    <mergeCell ref="B87:B89"/>
    <mergeCell ref="C87:C89"/>
    <mergeCell ref="D87:D89"/>
    <mergeCell ref="E87:E89"/>
    <mergeCell ref="G87:G89"/>
    <mergeCell ref="H87:H89"/>
    <mergeCell ref="I87:I89"/>
    <mergeCell ref="J87:J89"/>
    <mergeCell ref="U87:U89"/>
    <mergeCell ref="V87:V89"/>
    <mergeCell ref="W87:W89"/>
    <mergeCell ref="X87:X89"/>
    <mergeCell ref="Y87:Y89"/>
    <mergeCell ref="Z87:Z89"/>
    <mergeCell ref="AA87:AA89"/>
    <mergeCell ref="AB87:AB89"/>
    <mergeCell ref="AC87:AC89"/>
    <mergeCell ref="AD87:AD89"/>
    <mergeCell ref="A90:A92"/>
    <mergeCell ref="B90:B92"/>
    <mergeCell ref="C90:C92"/>
    <mergeCell ref="D90:D92"/>
    <mergeCell ref="E90:E92"/>
    <mergeCell ref="G90:G92"/>
    <mergeCell ref="H90:H92"/>
    <mergeCell ref="I90:I92"/>
    <mergeCell ref="J90:J92"/>
    <mergeCell ref="U90:U92"/>
    <mergeCell ref="V90:V92"/>
    <mergeCell ref="W90:W92"/>
    <mergeCell ref="X90:X92"/>
    <mergeCell ref="Y90:Y92"/>
    <mergeCell ref="Z90:Z92"/>
    <mergeCell ref="AA90:AA92"/>
    <mergeCell ref="AB90:AB92"/>
    <mergeCell ref="AC90:AC92"/>
    <mergeCell ref="AD90:AD92"/>
    <mergeCell ref="A93:A95"/>
    <mergeCell ref="B93:B95"/>
    <mergeCell ref="C93:C95"/>
    <mergeCell ref="D93:D95"/>
    <mergeCell ref="E93:E95"/>
    <mergeCell ref="G93:G95"/>
    <mergeCell ref="H93:H95"/>
    <mergeCell ref="I93:I95"/>
    <mergeCell ref="J93:J95"/>
    <mergeCell ref="U93:U95"/>
    <mergeCell ref="V93:V95"/>
    <mergeCell ref="W93:W95"/>
    <mergeCell ref="X93:X95"/>
    <mergeCell ref="Y93:Y95"/>
    <mergeCell ref="Z93:Z95"/>
    <mergeCell ref="AA93:AA95"/>
    <mergeCell ref="AB93:AB95"/>
    <mergeCell ref="AC93:AC95"/>
    <mergeCell ref="AD93:AD95"/>
    <mergeCell ref="A96:A98"/>
    <mergeCell ref="B96:B98"/>
    <mergeCell ref="C96:C98"/>
    <mergeCell ref="D96:D98"/>
    <mergeCell ref="E96:E98"/>
    <mergeCell ref="G96:G98"/>
    <mergeCell ref="H96:H98"/>
    <mergeCell ref="I96:I98"/>
    <mergeCell ref="J96:J98"/>
    <mergeCell ref="U96:U98"/>
    <mergeCell ref="V96:V98"/>
    <mergeCell ref="W96:W98"/>
    <mergeCell ref="X96:X98"/>
    <mergeCell ref="Y96:Y98"/>
    <mergeCell ref="Z96:Z98"/>
    <mergeCell ref="AA96:AA98"/>
    <mergeCell ref="AB96:AB98"/>
    <mergeCell ref="AC96:AC98"/>
    <mergeCell ref="AD96:AD98"/>
    <mergeCell ref="A99:A101"/>
    <mergeCell ref="B99:B101"/>
    <mergeCell ref="C99:C101"/>
    <mergeCell ref="D99:D101"/>
    <mergeCell ref="E99:E101"/>
    <mergeCell ref="G99:G101"/>
    <mergeCell ref="H99:H101"/>
    <mergeCell ref="I99:I101"/>
    <mergeCell ref="J99:J101"/>
    <mergeCell ref="U99:U101"/>
    <mergeCell ref="V99:V101"/>
    <mergeCell ref="W99:W101"/>
    <mergeCell ref="X99:X101"/>
    <mergeCell ref="Y99:Y101"/>
    <mergeCell ref="Z99:Z101"/>
    <mergeCell ref="AA99:AA101"/>
    <mergeCell ref="AB99:AB101"/>
    <mergeCell ref="AC99:AC101"/>
    <mergeCell ref="AD99:AD101"/>
    <mergeCell ref="A102:A104"/>
    <mergeCell ref="B102:B104"/>
    <mergeCell ref="C102:C104"/>
    <mergeCell ref="D102:D104"/>
    <mergeCell ref="E102:E104"/>
    <mergeCell ref="G102:G104"/>
    <mergeCell ref="H102:H104"/>
    <mergeCell ref="I102:I104"/>
    <mergeCell ref="J102:J104"/>
    <mergeCell ref="U102:U104"/>
    <mergeCell ref="V102:V104"/>
    <mergeCell ref="W102:W104"/>
    <mergeCell ref="X102:X104"/>
    <mergeCell ref="Y102:Y104"/>
    <mergeCell ref="Z102:Z104"/>
    <mergeCell ref="AA102:AA104"/>
    <mergeCell ref="AB102:AB104"/>
    <mergeCell ref="AC102:AC104"/>
    <mergeCell ref="AD102:AD104"/>
    <mergeCell ref="A105:A107"/>
    <mergeCell ref="B105:B107"/>
    <mergeCell ref="C105:C107"/>
    <mergeCell ref="D105:D107"/>
    <mergeCell ref="E105:E107"/>
    <mergeCell ref="G105:G107"/>
    <mergeCell ref="H105:H107"/>
    <mergeCell ref="I105:I107"/>
    <mergeCell ref="J105:J107"/>
    <mergeCell ref="U105:U107"/>
    <mergeCell ref="V105:V107"/>
    <mergeCell ref="W105:W107"/>
    <mergeCell ref="X105:X107"/>
    <mergeCell ref="Y105:Y107"/>
    <mergeCell ref="Z105:Z107"/>
    <mergeCell ref="AA105:AA107"/>
    <mergeCell ref="AB105:AB107"/>
    <mergeCell ref="AC105:AC107"/>
    <mergeCell ref="AD105:AD107"/>
    <mergeCell ref="A108:A110"/>
    <mergeCell ref="B108:B110"/>
    <mergeCell ref="C108:C110"/>
    <mergeCell ref="D108:D110"/>
    <mergeCell ref="E108:E110"/>
    <mergeCell ref="G108:G110"/>
    <mergeCell ref="H108:H110"/>
    <mergeCell ref="I108:I110"/>
    <mergeCell ref="J108:J110"/>
    <mergeCell ref="U108:U110"/>
    <mergeCell ref="V108:V110"/>
    <mergeCell ref="W108:W110"/>
    <mergeCell ref="X108:X110"/>
    <mergeCell ref="Y108:Y110"/>
    <mergeCell ref="Z108:Z110"/>
    <mergeCell ref="AA108:AA110"/>
    <mergeCell ref="AB108:AB110"/>
    <mergeCell ref="AC108:AC110"/>
    <mergeCell ref="AD108:AD110"/>
    <mergeCell ref="A111:A113"/>
    <mergeCell ref="B111:B113"/>
    <mergeCell ref="C111:C113"/>
    <mergeCell ref="D111:D113"/>
    <mergeCell ref="E111:E113"/>
    <mergeCell ref="G111:G113"/>
    <mergeCell ref="H111:H113"/>
    <mergeCell ref="I111:I113"/>
    <mergeCell ref="J111:J113"/>
    <mergeCell ref="U111:U113"/>
    <mergeCell ref="V111:V113"/>
    <mergeCell ref="W111:W113"/>
    <mergeCell ref="X111:X113"/>
    <mergeCell ref="Y111:Y113"/>
    <mergeCell ref="Z111:Z113"/>
    <mergeCell ref="AA111:AA113"/>
    <mergeCell ref="AB111:AB113"/>
    <mergeCell ref="AC111:AC113"/>
    <mergeCell ref="AD111:AD113"/>
    <mergeCell ref="A114:A116"/>
    <mergeCell ref="B114:B116"/>
    <mergeCell ref="C114:C116"/>
    <mergeCell ref="D114:D116"/>
    <mergeCell ref="E114:E116"/>
    <mergeCell ref="G114:G116"/>
    <mergeCell ref="H114:H116"/>
    <mergeCell ref="I114:I116"/>
    <mergeCell ref="J114:J116"/>
    <mergeCell ref="U114:U116"/>
    <mergeCell ref="V114:V116"/>
    <mergeCell ref="W114:W116"/>
    <mergeCell ref="X114:X116"/>
    <mergeCell ref="Y114:Y116"/>
    <mergeCell ref="Z114:Z116"/>
    <mergeCell ref="AA114:AA116"/>
    <mergeCell ref="AB114:AB116"/>
    <mergeCell ref="AC114:AC116"/>
    <mergeCell ref="AD114:AD1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Sasha Hafner</cp:lastModifiedBy>
  <dcterms:modified xsi:type="dcterms:W3CDTF">2018-12-20T10:50:55Z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