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ractional losses" sheetId="1" state="visible" r:id="rId2"/>
    <sheet name="Consumption" sheetId="2" state="visible" r:id="rId3"/>
    <sheet name="ChangeLo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<sst xmlns="http://schemas.openxmlformats.org/spreadsheetml/2006/main" count="39" uniqueCount="38">
  <si>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Fractional loss of VOC</t>
  </si>
  <si>
    <t xml:space="preserve">VOC class</t>
  </si>
  <si>
    <t xml:space="preserve">Representative</t>
  </si>
  <si>
    <t xml:space="preserve">Feed-out</t>
  </si>
  <si>
    <t xml:space="preserve">Mixing</t>
  </si>
  <si>
    <t xml:space="preserve">Feeding</t>
  </si>
  <si>
    <t xml:space="preserve">group</t>
  </si>
  <si>
    <t xml:space="preserve">rep</t>
  </si>
  <si>
    <t xml:space="preserve">floss.store</t>
  </si>
  <si>
    <t xml:space="preserve">floss.mix</t>
  </si>
  <si>
    <t xml:space="preserve">floss.feed</t>
  </si>
  <si>
    <t xml:space="preserve">Acid</t>
  </si>
  <si>
    <t xml:space="preserve">Acetic acid</t>
  </si>
  <si>
    <t xml:space="preserve">Alcohol</t>
  </si>
  <si>
    <t xml:space="preserve">Ethanol</t>
  </si>
  <si>
    <t xml:space="preserve">Ester</t>
  </si>
  <si>
    <t xml:space="preserve">Propyl acetate</t>
  </si>
  <si>
    <t xml:space="preserve">Aldehyde</t>
  </si>
  <si>
    <t xml:space="preserve">Acetaldehyde</t>
  </si>
  <si>
    <t xml:space="preserve">Animal type</t>
  </si>
  <si>
    <t xml:space="preserve">Silage consumption rate (kg DM/head-yr)</t>
  </si>
  <si>
    <t xml:space="preserve">animal.type</t>
  </si>
  <si>
    <t xml:space="preserve">sil.consump</t>
  </si>
  <si>
    <t xml:space="preserve">Dairy</t>
  </si>
  <si>
    <t xml:space="preserve">Beef</t>
  </si>
  <si>
    <t xml:space="preserve">Date</t>
  </si>
  <si>
    <t xml:space="preserve">File</t>
  </si>
  <si>
    <t xml:space="preserve">Version</t>
  </si>
  <si>
    <t xml:space="preserve">Who</t>
  </si>
  <si>
    <t xml:space="preserve">What</t>
  </si>
  <si>
    <t xml:space="preserve">August 7 2021</t>
  </si>
  <si>
    <t xml:space="preserve">VOC_EF_calc_1_0.xlsx</t>
  </si>
  <si>
    <t xml:space="preserve">1.0</t>
  </si>
  <si>
    <t xml:space="preserve">Sasha D. Hafner</t>
  </si>
  <si>
    <t xml:space="preserve">Original version</t>
  </si>
  <si>
    <t xml:space="preserve">August 17 2021</t>
  </si>
  <si>
    <t xml:space="preserve">VOC_frac_loss.xlsx</t>
  </si>
  <si>
    <t xml:space="preserve">Simplify to use as input for R calculations, add mixing (10% of feed losses)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</si>
</sst>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3.29"/>
    <col collapsed="false" customWidth="false" hidden="false" outlineLevel="0" max="1017" min="3" style="1" width="11.57"/>
    <col collapsed="false" customWidth="true" hidden="false" outlineLevel="0" max="1024" min="1018" style="0" width="8.67"/>
  </cols>
  <sheetData>
    <row r="1" customFormat="false" ht="12.8" hidden="false" customHeight="false" outlineLevel="0" collapsed="false">
      <c r="C1" s="2" t="s">
        <v>0</v>
      </c>
      <c r="D1" s="2"/>
      <c r="E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</row>
    <row r="4" customFormat="false" ht="12.8" hidden="false" customHeight="false" outlineLevel="0" collapsed="false">
      <c r="A4" s="4" t="s">
        <v>11</v>
      </c>
      <c r="B4" s="4" t="s">
        <v>12</v>
      </c>
      <c r="C4" s="3" t="n">
        <v>0.02</v>
      </c>
      <c r="D4" s="3" t="n">
        <v>0</v>
      </c>
      <c r="E4" s="3" t="n">
        <v>0.03</v>
      </c>
    </row>
    <row r="5" customFormat="false" ht="12.8" hidden="false" customHeight="false" outlineLevel="0" collapsed="false">
      <c r="A5" s="4" t="s">
        <v>13</v>
      </c>
      <c r="B5" s="4" t="s">
        <v>14</v>
      </c>
      <c r="C5" s="4" t="n">
        <v>0.12</v>
      </c>
      <c r="D5" s="4" t="n">
        <f aca="false">E5/10</f>
        <v>0.019</v>
      </c>
      <c r="E5" s="4" t="n">
        <v>0.19</v>
      </c>
    </row>
    <row r="6" customFormat="false" ht="12.8" hidden="false" customHeight="false" outlineLevel="0" collapsed="false">
      <c r="A6" s="4" t="s">
        <v>15</v>
      </c>
      <c r="B6" s="4" t="s">
        <v>16</v>
      </c>
      <c r="C6" s="4" t="n">
        <v>0.79</v>
      </c>
      <c r="D6" s="4" t="n">
        <f aca="false">E6/10</f>
        <v>0.09</v>
      </c>
      <c r="E6" s="4" t="n">
        <v>0.9</v>
      </c>
    </row>
    <row r="7" customFormat="false" ht="12.8" hidden="false" customHeight="false" outlineLevel="0" collapsed="false">
      <c r="A7" s="4" t="s">
        <v>17</v>
      </c>
      <c r="B7" s="4" t="s">
        <v>18</v>
      </c>
      <c r="C7" s="3" t="n">
        <v>0.49</v>
      </c>
      <c r="D7" s="4" t="n">
        <f aca="false">E7/10</f>
        <v>0.075</v>
      </c>
      <c r="E7" s="3" t="n">
        <v>0.75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4.47"/>
  </cols>
  <sheetData>
    <row r="1" customFormat="false" ht="26.85" hidden="false" customHeight="true" outlineLevel="0" collapsed="false">
      <c r="A1" s="0" t="s">
        <v>19</v>
      </c>
      <c r="B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</row>
    <row r="3" customFormat="false" ht="12.8" hidden="false" customHeight="false" outlineLevel="0" collapsed="false">
      <c r="A3" s="0" t="s">
        <v>23</v>
      </c>
      <c r="B3" s="5" t="n">
        <f aca="false">43000000000*0.75/9207000</f>
        <v>3502.76963180189</v>
      </c>
    </row>
    <row r="4" customFormat="false" ht="12.8" hidden="false" customHeight="false" outlineLevel="0" collapsed="false">
      <c r="A4" s="0" t="s">
        <v>24</v>
      </c>
      <c r="B4" s="5" t="n">
        <f aca="false">43000000000*0.25/31767000</f>
        <v>338.401485818617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0.88"/>
    <col collapsed="false" customWidth="true" hidden="false" outlineLevel="0" max="3" min="3" style="6" width="9.13"/>
    <col collapsed="false" customWidth="true" hidden="false" outlineLevel="0" max="4" min="4" style="0" width="15.15"/>
    <col collapsed="false" customWidth="true" hidden="false" outlineLevel="0" max="5" min="5" style="0" width="44.31"/>
  </cols>
  <sheetData>
    <row r="1" customFormat="false" ht="12.75" hidden="false" customHeight="false" outlineLevel="0" collapsed="false">
      <c r="A1" s="0" t="s">
        <v>25</v>
      </c>
      <c r="B1" s="0" t="s">
        <v>26</v>
      </c>
      <c r="C1" s="6" t="s">
        <v>27</v>
      </c>
      <c r="D1" s="0" t="s">
        <v>28</v>
      </c>
      <c r="E1" s="0" t="s">
        <v>29</v>
      </c>
    </row>
    <row r="2" customFormat="false" ht="12.75" hidden="false" customHeight="false" outlineLevel="0" collapsed="false">
      <c r="A2" s="0" t="s">
        <v>30</v>
      </c>
      <c r="B2" s="0" t="s">
        <v>31</v>
      </c>
      <c r="C2" s="6" t="s">
        <v>32</v>
      </c>
      <c r="D2" s="0" t="s">
        <v>33</v>
      </c>
      <c r="E2" s="0" t="s">
        <v>34</v>
      </c>
    </row>
    <row r="3" customFormat="false" ht="12.8" hidden="false" customHeight="false" outlineLevel="0" collapsed="false">
      <c r="A3" s="7" t="s">
        <v>35</v>
      </c>
      <c r="B3" s="0" t="s">
        <v>36</v>
      </c>
      <c r="D3" s="0" t="s">
        <v>33</v>
      </c>
      <c r="E3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2021-08-06T05:59:56Z</dcterms:created>
  <dc:creator>Sasha Hafner</dc:creator>
  <dc:description/>
  <dc:language>en-US</dc:language>
  <cp:lastModifiedBy>Sasha Hafner</cp:lastModifiedBy>
  <dcterms:modified xsi:type="dcterms:W3CDTF">2021-08-18T17:18:57Z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