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r_sashwat_cloudextel_com/Documents/TrenchExtractor/MBMC/"/>
    </mc:Choice>
  </mc:AlternateContent>
  <xr:revisionPtr revIDLastSave="59" documentId="11_F25DC773A252ABDACC10488DE9DE78A45BDE58F0" xr6:coauthVersionLast="47" xr6:coauthVersionMax="47" xr10:uidLastSave="{7A7CBEE4-AFFB-4463-90CA-01BFDD5A979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B2" i="1"/>
  <c r="AL2" i="1" s="1"/>
</calcChain>
</file>

<file path=xl/sharedStrings.xml><?xml version="1.0" encoding="utf-8"?>
<sst xmlns="http://schemas.openxmlformats.org/spreadsheetml/2006/main" count="116" uniqueCount="100">
  <si>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</si>
  <si>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</si>
  <si>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</si>
  <si>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</si>
  <si>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</si>
  <si>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</si>
  <si>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</si>
  <si>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</si>
  <si>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</si>
  <si>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</si>
  <si>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</si>
  <si>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</si>
  <si>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</si>
  <si>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</si>
  <si>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</si>
  <si>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</si>
  <si>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</si>
  <si>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</si>
  <si>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</si>
  <si>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</si>
  <si>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</si>
  <si>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</si>
  <si>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</si>
  <si>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</si>
  <si>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</si>
  <si>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</si>
  <si>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</si>
  <si>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</si>
  <si>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</si>
  <si>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</si>
  <si>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</si>
  <si>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</si>
  <si>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</si>
  <si>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</si>
  <si>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</si>
  <si>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</si>
  <si>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</si>
  <si>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</si>
  <si>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</si>
  <si>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</si>
  <si>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</si>
  <si>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</si>
  <si>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</si>
  <si>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</si>
  <si>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</si>
  <si>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</si>
  <si>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</si>
  <si>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</si>
  <si>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</si>
  <si>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</si>
  <si>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</si>
  <si>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</si>
  <si>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</si>
  <si>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</si>
  <si>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</si>
  <si>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</si>
  <si>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</si>
  <si>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</si>
  <si>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</si>
  <si>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</si>
  <si>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</si>
  <si>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</si>
  <si>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NO.MBMC/PWD/1014/64/2025-26</t>
  </si>
  <si>
    <t>UG</t>
  </si>
  <si>
    <t>Non capping</t>
  </si>
  <si>
    <t>OT</t>
  </si>
  <si>
    <t>Asphalt Road</t>
  </si>
  <si>
    <t>NA</t>
  </si>
  <si>
    <t>Restoration  Charges</t>
  </si>
  <si>
    <t>61027-IP01-2948564-CONT1210</t>
  </si>
  <si>
    <t>MIRA BHAYANDAR MUNCIPAL CORPORATION</t>
  </si>
  <si>
    <t>DD</t>
  </si>
  <si>
    <t>Excel Telesonic India Private Limited</t>
  </si>
  <si>
    <t>MU-MB1608</t>
  </si>
  <si>
    <t>Primary</t>
  </si>
  <si>
    <t>Static is same as MCGM</t>
  </si>
  <si>
    <t>Blank is same as MCGM</t>
  </si>
  <si>
    <t>Manual is same as MCGM</t>
  </si>
  <si>
    <t>top of page, NO.MBMC</t>
  </si>
  <si>
    <t>m</t>
  </si>
  <si>
    <t>Table - under type of surface (may have multiple rows)</t>
  </si>
  <si>
    <t>table = RM Rate in Rs., with / if there are multiple</t>
  </si>
  <si>
    <t>4th column in table, length in Mt. DLP</t>
  </si>
  <si>
    <t>same as AA</t>
  </si>
  <si>
    <t>RI Charges + Chamber Fee + Land Rent</t>
  </si>
  <si>
    <t>CGST + SGST</t>
  </si>
  <si>
    <t>Security Deposit 10%</t>
  </si>
  <si>
    <t>blank</t>
  </si>
  <si>
    <t>blank (DifMGMC)</t>
  </si>
  <si>
    <t>Date at top of file</t>
  </si>
  <si>
    <t>same as AH</t>
  </si>
  <si>
    <t>Today - DN Date</t>
  </si>
  <si>
    <t>non- refundable + SD + GST</t>
  </si>
  <si>
    <t>manual</t>
  </si>
  <si>
    <t>changes</t>
  </si>
  <si>
    <t>MBMC</t>
  </si>
  <si>
    <t>Email Draft</t>
  </si>
  <si>
    <t>Mini Table to be displayed on UI and should go on the email</t>
  </si>
  <si>
    <t>translate NMMC</t>
  </si>
  <si>
    <t>master demand note file +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</si>
</sst>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9" fillId="0" borderId="3" xfId="0" applyFont="1" applyBorder="1"/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"/>
  <sheetViews>
    <sheetView tabSelected="1" workbookViewId="0">
      <selection activeCell="B15" sqref="B15"/>
    </sheetView>
  </sheetViews>
  <sheetFormatPr defaultRowHeight="14.4" x14ac:dyDescent="0.3"/>
  <cols>
    <col min="1" max="1" width="24.21875" customWidth="1"/>
    <col min="2" max="2" width="16.33203125" customWidth="1"/>
    <col min="5" max="5" width="26.21875" customWidth="1"/>
    <col min="8" max="8" width="12.33203125" customWidth="1"/>
    <col min="10" max="10" width="44.77734375" customWidth="1"/>
    <col min="17" max="17" width="42.33203125" customWidth="1"/>
    <col min="20" max="20" width="39.21875" customWidth="1"/>
    <col min="21" max="21" width="46.44140625" customWidth="1"/>
    <col min="27" max="27" width="34.77734375" customWidth="1"/>
    <col min="28" max="28" width="17.109375" customWidth="1"/>
    <col min="29" max="29" width="15.21875" customWidth="1"/>
    <col min="30" max="30" width="13.33203125" customWidth="1"/>
    <col min="32" max="32" width="21.44140625" customWidth="1"/>
    <col min="33" max="33" width="16.109375" customWidth="1"/>
    <col min="34" max="34" width="17" customWidth="1"/>
    <col min="38" max="38" width="26.44140625" customWidth="1"/>
    <col min="42" max="42" width="30.5546875" customWidth="1"/>
  </cols>
  <sheetData>
    <row r="1" spans="1:59" ht="61.2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3" t="s">
        <v>38</v>
      </c>
      <c r="AN1" s="3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4" t="s">
        <v>49</v>
      </c>
      <c r="AY1" s="2" t="s">
        <v>50</v>
      </c>
      <c r="AZ1" s="2" t="s">
        <v>51</v>
      </c>
      <c r="BA1" s="3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5" t="s">
        <v>58</v>
      </c>
    </row>
    <row r="2" spans="1:59" ht="15" thickBot="1" x14ac:dyDescent="0.35">
      <c r="A2" s="6" t="s">
        <v>59</v>
      </c>
      <c r="B2" s="6" t="s">
        <v>60</v>
      </c>
      <c r="C2" s="6" t="s">
        <v>61</v>
      </c>
      <c r="D2" s="6" t="s">
        <v>61</v>
      </c>
      <c r="E2" s="7" t="s">
        <v>62</v>
      </c>
      <c r="F2" s="6"/>
      <c r="G2" s="6" t="s">
        <v>63</v>
      </c>
      <c r="H2" s="6" t="s">
        <v>64</v>
      </c>
      <c r="I2" s="6" t="s">
        <v>65</v>
      </c>
      <c r="J2" s="6" t="s">
        <v>66</v>
      </c>
      <c r="K2" s="6" t="s">
        <v>67</v>
      </c>
      <c r="L2" s="6" t="s">
        <v>67</v>
      </c>
      <c r="M2" s="6" t="s">
        <v>67</v>
      </c>
      <c r="N2" s="6" t="s">
        <v>67</v>
      </c>
      <c r="O2" s="6">
        <v>9600</v>
      </c>
      <c r="P2" s="6"/>
      <c r="Q2" s="6">
        <v>9600</v>
      </c>
      <c r="R2" s="6" t="s">
        <v>67</v>
      </c>
      <c r="S2" s="6" t="s">
        <v>67</v>
      </c>
      <c r="T2" s="6">
        <v>124</v>
      </c>
      <c r="U2" s="7">
        <v>124</v>
      </c>
      <c r="V2" s="6" t="s">
        <v>67</v>
      </c>
      <c r="W2" s="6" t="s">
        <v>67</v>
      </c>
      <c r="X2" s="6" t="s">
        <v>67</v>
      </c>
      <c r="Y2" s="8" t="s">
        <v>67</v>
      </c>
      <c r="Z2" s="9"/>
      <c r="AA2" s="10">
        <v>1215200</v>
      </c>
      <c r="AB2" s="10">
        <f>Z2+AA2</f>
        <v>1215200</v>
      </c>
      <c r="AC2" s="11" t="s">
        <v>68</v>
      </c>
      <c r="AD2" s="6">
        <v>218736</v>
      </c>
      <c r="AE2" s="6">
        <v>0</v>
      </c>
      <c r="AF2" s="12">
        <v>119040</v>
      </c>
      <c r="AG2" s="13">
        <v>45758</v>
      </c>
      <c r="AH2" s="13">
        <v>45777</v>
      </c>
      <c r="AI2" s="13">
        <v>45777</v>
      </c>
      <c r="AJ2" s="11">
        <f ca="1">TODAY()-AI2</f>
        <v>50</v>
      </c>
      <c r="AK2" s="14"/>
      <c r="AL2" s="15">
        <f>AB2+AF2+AD2</f>
        <v>1552976</v>
      </c>
      <c r="AM2" s="6"/>
      <c r="AN2" s="6"/>
      <c r="AO2" s="16" t="s">
        <v>69</v>
      </c>
      <c r="AP2" s="17"/>
      <c r="AQ2" s="11" t="s">
        <v>70</v>
      </c>
      <c r="AR2" s="11" t="s">
        <v>70</v>
      </c>
      <c r="AS2" s="11" t="s">
        <v>71</v>
      </c>
      <c r="AT2" s="11" t="s">
        <v>72</v>
      </c>
      <c r="AU2" s="11"/>
      <c r="AV2" s="11"/>
      <c r="AW2" s="18">
        <v>10004869</v>
      </c>
      <c r="AX2" s="19"/>
      <c r="AY2" s="20" t="s">
        <v>73</v>
      </c>
      <c r="AZ2" s="20" t="s">
        <v>73</v>
      </c>
      <c r="BA2" s="21"/>
      <c r="BB2" s="6">
        <v>0</v>
      </c>
      <c r="BC2" s="11" t="s">
        <v>68</v>
      </c>
      <c r="BD2" s="11" t="s">
        <v>67</v>
      </c>
      <c r="BE2" s="11" t="s">
        <v>67</v>
      </c>
      <c r="BF2" s="11" t="s">
        <v>74</v>
      </c>
      <c r="BG2" s="6"/>
    </row>
    <row r="3" spans="1:59" x14ac:dyDescent="0.3">
      <c r="E3" t="s">
        <v>78</v>
      </c>
      <c r="F3" t="s">
        <v>79</v>
      </c>
      <c r="J3" t="s">
        <v>80</v>
      </c>
      <c r="Q3" t="s">
        <v>81</v>
      </c>
      <c r="T3" t="s">
        <v>82</v>
      </c>
      <c r="AA3" t="s">
        <v>84</v>
      </c>
      <c r="AB3" t="s">
        <v>83</v>
      </c>
      <c r="AD3" t="s">
        <v>85</v>
      </c>
      <c r="AF3" t="s">
        <v>86</v>
      </c>
      <c r="AG3" t="s">
        <v>88</v>
      </c>
      <c r="AH3" t="s">
        <v>89</v>
      </c>
      <c r="AI3" t="s">
        <v>90</v>
      </c>
      <c r="AJ3" t="s">
        <v>91</v>
      </c>
      <c r="AL3" t="s">
        <v>92</v>
      </c>
      <c r="AP3" t="s">
        <v>87</v>
      </c>
      <c r="AY3" t="s">
        <v>93</v>
      </c>
      <c r="AZ3" t="s">
        <v>93</v>
      </c>
    </row>
    <row r="5" spans="1:59" x14ac:dyDescent="0.3">
      <c r="A5" t="s">
        <v>75</v>
      </c>
    </row>
    <row r="6" spans="1:59" x14ac:dyDescent="0.3">
      <c r="A6" t="s">
        <v>76</v>
      </c>
    </row>
    <row r="7" spans="1:59" x14ac:dyDescent="0.3">
      <c r="A7" t="s">
        <v>77</v>
      </c>
    </row>
    <row r="9" spans="1:59" x14ac:dyDescent="0.3">
      <c r="B9" t="s">
        <v>94</v>
      </c>
    </row>
    <row r="10" spans="1:59" x14ac:dyDescent="0.3">
      <c r="B10" t="s">
        <v>95</v>
      </c>
    </row>
    <row r="11" spans="1:59" x14ac:dyDescent="0.3">
      <c r="B11" t="s">
        <v>96</v>
      </c>
    </row>
    <row r="12" spans="1:59" x14ac:dyDescent="0.3">
      <c r="B12" t="s">
        <v>97</v>
      </c>
    </row>
    <row r="13" spans="1:59" x14ac:dyDescent="0.3">
      <c r="B13" t="s">
        <v>98</v>
      </c>
    </row>
    <row r="14" spans="1:59" x14ac:dyDescent="0.3">
      <c r="B1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Sashwat Ravishankar</dc:creator>
  <cp:lastModifiedBy>Sashwat Ravishankar</cp:lastModifiedBy>
  <dcterms:created xsi:type="dcterms:W3CDTF">2015-06-05T18:17:20Z</dcterms:created>
  <dcterms:modified xsi:type="dcterms:W3CDTF">2025-06-19T13:13:01Z</dcterms:modified>
</cp:coreProperties>
</file>