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https://netorg1056155-my.sharepoint.com/personal/s_sagar_cloudextel_com/Documents/Desktop/Unique files/AIR202499/LM_Fibmax DNs/Site-wise DN and other details/MU-6195_TBR/"/>
    </mc:Choice>
  </mc:AlternateContent>
  <xr:revisionPtr revIDLastSave="22" documentId="11_A82ED32D60F4D1ED011A7B6EB102C9193DBE6BAC" xr6:coauthVersionLast="47" xr6:coauthVersionMax="47" xr10:uidLastSave="{DCF1A14C-6140-4551-9C1E-6FE06D40A824}"/>
  <bookViews>
    <workbookView xWindow="-120" yWindow="-120" windowWidth="20730" windowHeight="110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3" i="1" l="1"/>
  <c r="AM3" i="1" s="1"/>
  <c r="AK3" i="1"/>
</calcChain>
</file>

<file path=xl/sharedStrings.xml><?xml version="1.0" encoding="utf-8"?>
<sst xmlns="http://schemas.openxmlformats.org/spreadsheetml/2006/main" count="97" uniqueCount="80">
  <si>
    <t>Intercity/Intracity- Deployment
Intercity/intracity- O&amp;M
FTTH- Deployment
FTTH-O&amp;M</t>
  </si>
  <si>
    <t>BUSINESS UNIT</t>
  </si>
  <si>
    <t>Circle</t>
  </si>
  <si>
    <t>City</t>
  </si>
  <si>
    <t>Demand Note Reference number</t>
  </si>
  <si>
    <t>LM/BB/FTTH</t>
  </si>
  <si>
    <t>Type (UG/OH)</t>
  </si>
  <si>
    <t>Capping/Non Capping</t>
  </si>
  <si>
    <t>UG TYPE( HDD/ OT/ MICROTRENCHING)</t>
  </si>
  <si>
    <t>Road Types - CC/BT/TILES/ Normal Soil/kacha</t>
  </si>
  <si>
    <t>HDD - Number of Pits</t>
  </si>
  <si>
    <t>OH (EB Poles/MC Poles/Own Poles)</t>
  </si>
  <si>
    <t>NO OF POLES</t>
  </si>
  <si>
    <t>RAILWAY CROSSING/ PIPELINE CROSSING( No of crossing)</t>
  </si>
  <si>
    <t>GO RATE</t>
  </si>
  <si>
    <t>PREVIOUS DN RATE</t>
  </si>
  <si>
    <t>Rate/mtr- Current DN (UG/OH)</t>
  </si>
  <si>
    <t>Annual  Rate/Pole( current DN)</t>
  </si>
  <si>
    <t>HDD( PIT RATE)</t>
  </si>
  <si>
    <t>Section Length (Mtr.)</t>
  </si>
  <si>
    <t>Total Route (MTR)</t>
  </si>
  <si>
    <t>RAILWAY/ PIPELINE/ EACH CROSSING RATE</t>
  </si>
  <si>
    <t>Reason (Current rate is more than GO or Previous DN)</t>
  </si>
  <si>
    <t>Annual Lease/ rent amount</t>
  </si>
  <si>
    <t>Renewal Lease/Rent date</t>
  </si>
  <si>
    <t>Not part of capping (License Fee/Rental Payment /Way Leave charges etc.)</t>
  </si>
  <si>
    <t>Covered under capping (Restoration Charges, admin, registration etc.)</t>
  </si>
  <si>
    <t>Non Refundable Cost( Amount to process for payment shold be sum of "Z" and "AA" coulm )</t>
  </si>
  <si>
    <t>Cost type with Cost Breakup EG.. - PROCESING FEES/ SUPERVISOIN CHARGE/ ADMIN FEES/ LICENSE FEES etc etc.</t>
  </si>
  <si>
    <t>GST Amount</t>
  </si>
  <si>
    <t>BG Amount</t>
  </si>
  <si>
    <t>SD Amount</t>
  </si>
  <si>
    <t>ROW APPLICATION  DATE</t>
  </si>
  <si>
    <t>Demand Note Date</t>
  </si>
  <si>
    <t>DN RECEIVED FROM PARTNER/AUTHORITY- DATE</t>
  </si>
  <si>
    <t>Difference from, DN date  - DN Sent to Central team (ARTL)</t>
  </si>
  <si>
    <t xml:space="preserve"> REASON FOR DELAY (&gt;2 DAYS)</t>
  </si>
  <si>
    <t>Total DN Amount ( NON REFUNDABLE+SD+ BG+ GST) To be filled by helpdesk team</t>
  </si>
  <si>
    <t>Supplier Code( if team have) To be filled by helpdesk team</t>
  </si>
  <si>
    <t>Supplier site name( if team have) To be filled by helpdesk team</t>
  </si>
  <si>
    <t>Locator Code (material)</t>
  </si>
  <si>
    <t>Authority( email address)</t>
  </si>
  <si>
    <t>Authority</t>
  </si>
  <si>
    <t>BENEFICIERY NAME</t>
  </si>
  <si>
    <t>Mode of payment(DD/ONLINE-URL/ONLINE-NEFT/BHARATKOSH</t>
  </si>
  <si>
    <t>EXECUTION PARTNER NAME</t>
  </si>
  <si>
    <t>Payable (Authority) Location</t>
  </si>
  <si>
    <t>Printing Location</t>
  </si>
  <si>
    <t>PO No.</t>
  </si>
  <si>
    <t>Business NFA NUMBER (Approved CAF) To be filled by helpdesk team</t>
  </si>
  <si>
    <t>Route Name(As per CWIP)</t>
  </si>
  <si>
    <t>Section Name for ROW(As per CWIP)</t>
  </si>
  <si>
    <t>NSG ID(As per CWIP)/CWO NO.</t>
  </si>
  <si>
    <t>Total Amount as per capping MB(Partner Scope)</t>
  </si>
  <si>
    <t>Cost type(restoration/ supervison/ agency changes/ admin etc)</t>
  </si>
  <si>
    <t>Total Amount as per capping MB(Not in Partner Scope)</t>
  </si>
  <si>
    <t>Cost type (way leave charges/ rent/ license etc)</t>
  </si>
  <si>
    <t>Permission Type (Primary/ Secondary)</t>
  </si>
  <si>
    <t>Additional Remarks</t>
  </si>
  <si>
    <t>Intercity/Intracity - Deployment</t>
  </si>
  <si>
    <t>TNL-FF-Maharashtra</t>
  </si>
  <si>
    <t>MUM</t>
  </si>
  <si>
    <t>UG</t>
  </si>
  <si>
    <t>Non capping</t>
  </si>
  <si>
    <t>OT</t>
  </si>
  <si>
    <t>Bituminous Concrete</t>
  </si>
  <si>
    <t>NA</t>
  </si>
  <si>
    <t>Restoration  Charges</t>
  </si>
  <si>
    <t>dyche.rdplg@mcgm.gov.in</t>
  </si>
  <si>
    <t>MUNICIPAL CORPORATION OF GREATER MUMBAI</t>
  </si>
  <si>
    <t>ONLINE-NEFT</t>
  </si>
  <si>
    <t>Excel Telesonic India Private Limited</t>
  </si>
  <si>
    <t>Mumbai</t>
  </si>
  <si>
    <t>Primary</t>
  </si>
  <si>
    <t xml:space="preserve">Due to VLC creation </t>
  </si>
  <si>
    <t>MUMBAI</t>
  </si>
  <si>
    <t>61027-IP01-2948564-CONT1210</t>
  </si>
  <si>
    <t>Fibmax</t>
  </si>
  <si>
    <t>MU-6195</t>
  </si>
  <si>
    <t>Mumbai Fiber Refresh - Co built model Fibmax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</si>
</sst>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8"/>
      <color theme="1"/>
      <name val="Aptos Narrow"/>
      <family val="2"/>
      <scheme val="minor"/>
    </font>
    <font>
      <sz val="8"/>
      <color rgb="FF000000"/>
      <name val="Aptos Narrow"/>
      <family val="2"/>
      <scheme val="minor"/>
    </font>
    <font>
      <sz val="9"/>
      <color theme="1"/>
      <name val="Aptos Narrow"/>
      <family val="2"/>
      <scheme val="minor"/>
    </font>
    <font>
      <sz val="9"/>
      <color rgb="FF0000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u/>
      <sz val="9"/>
      <color theme="10"/>
      <name val="Aptos Narrow"/>
      <family val="2"/>
      <scheme val="minor"/>
    </font>
    <font>
      <sz val="10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17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/>
    </xf>
    <xf numFmtId="1" fontId="4" fillId="0" borderId="4" xfId="0" applyNumberFormat="1" applyFont="1" applyBorder="1" applyAlignment="1">
      <alignment horizontal="center" vertical="center"/>
    </xf>
    <xf numFmtId="14" fontId="4" fillId="0" borderId="4" xfId="0" applyNumberFormat="1" applyFont="1" applyBorder="1" applyAlignment="1">
      <alignment horizontal="center" vertical="center"/>
    </xf>
    <xf numFmtId="164" fontId="4" fillId="0" borderId="4" xfId="1" applyNumberFormat="1" applyFont="1" applyBorder="1" applyAlignment="1">
      <alignment horizontal="center" vertical="center"/>
    </xf>
    <xf numFmtId="15" fontId="4" fillId="0" borderId="4" xfId="0" applyNumberFormat="1" applyFont="1" applyBorder="1" applyAlignment="1">
      <alignment horizontal="center" vertical="center"/>
    </xf>
    <xf numFmtId="164" fontId="4" fillId="0" borderId="4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7" fillId="0" borderId="4" xfId="2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H3"/>
  <sheetViews>
    <sheetView tabSelected="1" topLeftCell="AB1" workbookViewId="0">
      <selection activeCell="AG3" sqref="AG3"/>
    </sheetView>
  </sheetViews>
  <sheetFormatPr defaultRowHeight="15" x14ac:dyDescent="0.25"/>
  <cols>
    <col min="2" max="2" width="32.5703125" bestFit="1" customWidth="1"/>
    <col min="3" max="3" width="16.7109375" bestFit="1" customWidth="1"/>
    <col min="4" max="4" width="6.28515625" bestFit="1" customWidth="1"/>
    <col min="5" max="5" width="5" bestFit="1" customWidth="1"/>
    <col min="6" max="6" width="10.42578125" bestFit="1" customWidth="1"/>
    <col min="7" max="7" width="9.5703125" bestFit="1" customWidth="1"/>
    <col min="8" max="8" width="10" bestFit="1" customWidth="1"/>
    <col min="9" max="9" width="10.7109375" bestFit="1" customWidth="1"/>
    <col min="10" max="10" width="15.42578125" bestFit="1" customWidth="1"/>
    <col min="11" max="11" width="19.140625" customWidth="1"/>
    <col min="12" max="12" width="10.28515625" customWidth="1"/>
    <col min="13" max="13" width="10" customWidth="1"/>
    <col min="14" max="14" width="6.7109375" customWidth="1"/>
    <col min="15" max="15" width="11" customWidth="1"/>
    <col min="16" max="16" width="14" customWidth="1"/>
    <col min="17" max="17" width="9.85546875" bestFit="1" customWidth="1"/>
    <col min="18" max="18" width="10" bestFit="1" customWidth="1"/>
    <col min="19" max="20" width="9.5703125" bestFit="1" customWidth="1"/>
    <col min="21" max="21" width="9.7109375" bestFit="1" customWidth="1"/>
    <col min="22" max="22" width="8.5703125" bestFit="1" customWidth="1"/>
    <col min="23" max="23" width="10.5703125"/>
    <col min="24" max="24" width="12.7109375" bestFit="1" customWidth="1"/>
    <col min="25" max="26" width="10.5703125"/>
    <col min="27" max="27" width="16.28515625" customWidth="1"/>
    <col min="28" max="28" width="21.85546875" bestFit="1" customWidth="1"/>
    <col min="29" max="29" width="26.7109375" customWidth="1"/>
    <col min="30" max="30" width="17.85546875" customWidth="1"/>
    <col min="31" max="35" width="10.5703125"/>
    <col min="36" max="36" width="15.28515625" bestFit="1" customWidth="1"/>
    <col min="37" max="37" width="17" bestFit="1" customWidth="1"/>
    <col min="38" max="38" width="36.42578125" bestFit="1" customWidth="1"/>
    <col min="39" max="41" width="10.5703125"/>
    <col min="42" max="42" width="23.140625" bestFit="1" customWidth="1"/>
    <col min="43" max="43" width="21.140625" bestFit="1" customWidth="1"/>
    <col min="44" max="45" width="38" bestFit="1" customWidth="1"/>
    <col min="46" max="46" width="18.140625" bestFit="1" customWidth="1"/>
    <col min="47" max="47" width="30.140625" bestFit="1" customWidth="1"/>
    <col min="48" max="48" width="9.7109375" bestFit="1" customWidth="1"/>
    <col min="49" max="49" width="10.140625" bestFit="1" customWidth="1"/>
    <col min="50" max="50" width="9.85546875" bestFit="1" customWidth="1"/>
    <col min="51" max="51" width="19.7109375" bestFit="1" customWidth="1"/>
    <col min="52" max="52" width="30.140625" bestFit="1" customWidth="1"/>
    <col min="53" max="53" width="30" bestFit="1" customWidth="1"/>
    <col min="54" max="54" width="15" bestFit="1" customWidth="1"/>
    <col min="55" max="55" width="15.28515625" bestFit="1" customWidth="1"/>
    <col min="56" max="56" width="17.42578125" bestFit="1" customWidth="1"/>
    <col min="57" max="57" width="10.5703125"/>
    <col min="58" max="58" width="9" customWidth="1"/>
    <col min="59" max="59" width="10.5703125" customWidth="1"/>
    <col min="60" max="60" width="38.42578125" bestFit="1" customWidth="1"/>
  </cols>
  <sheetData>
    <row r="1" spans="2:60" ht="15.75" thickBot="1" x14ac:dyDescent="0.3"/>
    <row r="2" spans="2:60" ht="79.5" thickBot="1" x14ac:dyDescent="0.3">
      <c r="B2" s="1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  <c r="P2" s="2" t="s">
        <v>14</v>
      </c>
      <c r="Q2" s="2" t="s">
        <v>15</v>
      </c>
      <c r="R2" s="2" t="s">
        <v>16</v>
      </c>
      <c r="S2" s="2" t="s">
        <v>17</v>
      </c>
      <c r="T2" s="2" t="s">
        <v>18</v>
      </c>
      <c r="U2" s="2" t="s">
        <v>19</v>
      </c>
      <c r="V2" s="2" t="s">
        <v>20</v>
      </c>
      <c r="W2" s="2" t="s">
        <v>21</v>
      </c>
      <c r="X2" s="2" t="s">
        <v>22</v>
      </c>
      <c r="Y2" s="2" t="s">
        <v>23</v>
      </c>
      <c r="Z2" s="2" t="s">
        <v>24</v>
      </c>
      <c r="AA2" s="2" t="s">
        <v>25</v>
      </c>
      <c r="AB2" s="2" t="s">
        <v>26</v>
      </c>
      <c r="AC2" s="2" t="s">
        <v>27</v>
      </c>
      <c r="AD2" s="2" t="s">
        <v>28</v>
      </c>
      <c r="AE2" s="2" t="s">
        <v>29</v>
      </c>
      <c r="AF2" s="2" t="s">
        <v>30</v>
      </c>
      <c r="AG2" s="2" t="s">
        <v>31</v>
      </c>
      <c r="AH2" s="2" t="s">
        <v>32</v>
      </c>
      <c r="AI2" s="2" t="s">
        <v>33</v>
      </c>
      <c r="AJ2" s="2" t="s">
        <v>34</v>
      </c>
      <c r="AK2" s="2" t="s">
        <v>35</v>
      </c>
      <c r="AL2" s="2" t="s">
        <v>36</v>
      </c>
      <c r="AM2" s="2" t="s">
        <v>37</v>
      </c>
      <c r="AN2" s="3" t="s">
        <v>38</v>
      </c>
      <c r="AO2" s="3" t="s">
        <v>39</v>
      </c>
      <c r="AP2" s="2" t="s">
        <v>40</v>
      </c>
      <c r="AQ2" s="2" t="s">
        <v>41</v>
      </c>
      <c r="AR2" s="2" t="s">
        <v>42</v>
      </c>
      <c r="AS2" s="2" t="s">
        <v>43</v>
      </c>
      <c r="AT2" s="2" t="s">
        <v>44</v>
      </c>
      <c r="AU2" s="2" t="s">
        <v>45</v>
      </c>
      <c r="AV2" s="2" t="s">
        <v>46</v>
      </c>
      <c r="AW2" s="2" t="s">
        <v>47</v>
      </c>
      <c r="AX2" s="2" t="s">
        <v>48</v>
      </c>
      <c r="AY2" s="4" t="s">
        <v>49</v>
      </c>
      <c r="AZ2" s="2" t="s">
        <v>50</v>
      </c>
      <c r="BA2" s="2" t="s">
        <v>51</v>
      </c>
      <c r="BB2" s="3" t="s">
        <v>52</v>
      </c>
      <c r="BC2" s="2" t="s">
        <v>53</v>
      </c>
      <c r="BD2" s="2" t="s">
        <v>54</v>
      </c>
      <c r="BE2" s="2" t="s">
        <v>55</v>
      </c>
      <c r="BF2" s="2" t="s">
        <v>56</v>
      </c>
      <c r="BG2" s="2" t="s">
        <v>57</v>
      </c>
      <c r="BH2" s="5" t="s">
        <v>58</v>
      </c>
    </row>
    <row r="3" spans="2:60" x14ac:dyDescent="0.25">
      <c r="B3" s="6" t="s">
        <v>59</v>
      </c>
      <c r="C3" s="6" t="s">
        <v>60</v>
      </c>
      <c r="D3" s="6" t="s">
        <v>61</v>
      </c>
      <c r="E3" s="6" t="s">
        <v>61</v>
      </c>
      <c r="F3" s="6">
        <v>783340168</v>
      </c>
      <c r="G3" s="6" t="s">
        <v>77</v>
      </c>
      <c r="H3" s="6" t="s">
        <v>62</v>
      </c>
      <c r="I3" s="6" t="s">
        <v>63</v>
      </c>
      <c r="J3" s="6" t="s">
        <v>64</v>
      </c>
      <c r="K3" s="6" t="s">
        <v>65</v>
      </c>
      <c r="L3" s="6" t="s">
        <v>66</v>
      </c>
      <c r="M3" s="6" t="s">
        <v>66</v>
      </c>
      <c r="N3" s="6" t="s">
        <v>66</v>
      </c>
      <c r="O3" s="6" t="s">
        <v>66</v>
      </c>
      <c r="P3" s="6">
        <v>10455</v>
      </c>
      <c r="Q3" s="6"/>
      <c r="R3" s="7">
        <v>11378</v>
      </c>
      <c r="S3" s="6" t="s">
        <v>66</v>
      </c>
      <c r="T3" s="6" t="s">
        <v>66</v>
      </c>
      <c r="U3" s="6">
        <v>75</v>
      </c>
      <c r="V3" s="6">
        <v>75</v>
      </c>
      <c r="W3" s="6" t="s">
        <v>66</v>
      </c>
      <c r="X3" s="6" t="s">
        <v>66</v>
      </c>
      <c r="Y3" s="6" t="s">
        <v>66</v>
      </c>
      <c r="Z3" s="8" t="s">
        <v>66</v>
      </c>
      <c r="AA3" s="7">
        <v>0</v>
      </c>
      <c r="AB3" s="6">
        <v>853575</v>
      </c>
      <c r="AC3" s="6">
        <v>853575</v>
      </c>
      <c r="AD3" s="6" t="s">
        <v>67</v>
      </c>
      <c r="AE3" s="6" t="s">
        <v>66</v>
      </c>
      <c r="AF3" s="6">
        <v>0</v>
      </c>
      <c r="AG3" s="9">
        <f>853350*50%</f>
        <v>426675</v>
      </c>
      <c r="AH3" s="10">
        <v>45743</v>
      </c>
      <c r="AI3" s="10">
        <v>45756</v>
      </c>
      <c r="AJ3" s="10">
        <v>45762</v>
      </c>
      <c r="AK3" s="6">
        <f ca="1">TODAY()-AJ3</f>
        <v>2</v>
      </c>
      <c r="AL3" s="6" t="s">
        <v>74</v>
      </c>
      <c r="AM3" s="11">
        <f>AB3+AG3</f>
        <v>1280250</v>
      </c>
      <c r="AN3" s="6">
        <v>295277</v>
      </c>
      <c r="AO3" s="6" t="s">
        <v>75</v>
      </c>
      <c r="AP3" s="16" t="s">
        <v>76</v>
      </c>
      <c r="AQ3" s="13" t="s">
        <v>68</v>
      </c>
      <c r="AR3" s="6" t="s">
        <v>69</v>
      </c>
      <c r="AS3" s="6" t="s">
        <v>69</v>
      </c>
      <c r="AT3" s="6" t="s">
        <v>70</v>
      </c>
      <c r="AU3" s="6" t="s">
        <v>71</v>
      </c>
      <c r="AV3" s="6" t="s">
        <v>72</v>
      </c>
      <c r="AW3" s="6" t="s">
        <v>72</v>
      </c>
      <c r="AX3" s="14">
        <v>10004835</v>
      </c>
      <c r="AY3" s="12"/>
      <c r="AZ3" s="12" t="s">
        <v>78</v>
      </c>
      <c r="BA3" s="12" t="s">
        <v>78</v>
      </c>
      <c r="BB3" s="12"/>
      <c r="BC3" s="6">
        <v>0</v>
      </c>
      <c r="BD3" s="6" t="s">
        <v>67</v>
      </c>
      <c r="BE3" s="6" t="s">
        <v>66</v>
      </c>
      <c r="BF3" s="6" t="s">
        <v>66</v>
      </c>
      <c r="BG3" s="6" t="s">
        <v>73</v>
      </c>
      <c r="BH3" s="15" t="s">
        <v>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Sanket Sagar</dc:creator>
  <cp:lastModifiedBy>Sanket Sagar</cp:lastModifiedBy>
  <dcterms:created xsi:type="dcterms:W3CDTF">2025-04-07T12:10:21Z</dcterms:created>
  <dcterms:modified xsi:type="dcterms:W3CDTF">2025-04-17T12:25:24Z</dcterms:modified>
</cp:coreProperties>
</file>