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unach/Desktop/Sup_fig/"/>
    </mc:Choice>
  </mc:AlternateContent>
  <xr:revisionPtr revIDLastSave="0" documentId="13_ncr:1_{F0E5A1C6-A941-F44C-8B7B-331E8DAF8610}" xr6:coauthVersionLast="47" xr6:coauthVersionMax="47" xr10:uidLastSave="{00000000-0000-0000-0000-000000000000}"/>
  <bookViews>
    <workbookView xWindow="-42140" yWindow="14020" windowWidth="30420" windowHeight="24920" xr2:uid="{3F5DCCAC-10B0-1646-9744-A49629A7E9CA}"/>
  </bookViews>
  <sheets>
    <sheet name="Sheet4" sheetId="4" r:id="rId1"/>
  </sheets>
  <definedNames>
    <definedName name="_xlchart.v1.0" hidden="1">Sheet4!$H$2:$H$47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4" l="1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2" i="4"/>
  <c r="K27" i="4"/>
  <c r="K26" i="4"/>
  <c r="K25" i="4"/>
  <c r="K24" i="4"/>
  <c r="K23" i="4"/>
  <c r="K44" i="4"/>
  <c r="K43" i="4"/>
  <c r="K42" i="4"/>
  <c r="K41" i="4"/>
  <c r="K40" i="4"/>
  <c r="K39" i="4"/>
  <c r="K38" i="4"/>
  <c r="K22" i="4"/>
  <c r="K21" i="4"/>
  <c r="K20" i="4"/>
  <c r="K19" i="4"/>
  <c r="K18" i="4"/>
  <c r="K37" i="4"/>
  <c r="K36" i="4"/>
  <c r="K35" i="4"/>
  <c r="K34" i="4"/>
  <c r="K30" i="4"/>
  <c r="K29" i="4"/>
  <c r="K28" i="4"/>
  <c r="K17" i="4"/>
  <c r="K16" i="4"/>
  <c r="K15" i="4"/>
  <c r="K14" i="4"/>
  <c r="K13" i="4"/>
  <c r="K12" i="4"/>
  <c r="K11" i="4"/>
  <c r="K33" i="4"/>
  <c r="K32" i="4"/>
  <c r="K31" i="4"/>
  <c r="K10" i="4"/>
  <c r="K9" i="4"/>
  <c r="K8" i="4"/>
  <c r="K7" i="4"/>
  <c r="K6" i="4"/>
  <c r="K5" i="4"/>
  <c r="K4" i="4"/>
  <c r="K3" i="4"/>
  <c r="K2" i="4"/>
  <c r="K47" i="4"/>
  <c r="K46" i="4"/>
  <c r="K45" i="4"/>
</calcChain>
</file>

<file path=xl/sharedStrings.xml><?xml version="1.0" encoding="utf-8"?>
<sst xmlns="http://schemas.openxmlformats.org/spreadsheetml/2006/main" count="289" uniqueCount="65">
  <si>
    <t>sample</t>
  </si>
  <si>
    <t>308-A1</t>
  </si>
  <si>
    <t>308-A2</t>
  </si>
  <si>
    <t>308-A3</t>
  </si>
  <si>
    <t>308-A4</t>
  </si>
  <si>
    <t>308-A5</t>
  </si>
  <si>
    <t>160-A1</t>
  </si>
  <si>
    <t>160-A2</t>
  </si>
  <si>
    <t>160-A3</t>
  </si>
  <si>
    <t>group</t>
  </si>
  <si>
    <t>309_A1</t>
  </si>
  <si>
    <t>309_A2</t>
  </si>
  <si>
    <t>309_A3</t>
  </si>
  <si>
    <t>309_A4</t>
  </si>
  <si>
    <t>310_A1</t>
  </si>
  <si>
    <t>310_A2</t>
  </si>
  <si>
    <t>310_A3</t>
  </si>
  <si>
    <t>313_A1</t>
  </si>
  <si>
    <t>313_A2</t>
  </si>
  <si>
    <t>313_A3</t>
  </si>
  <si>
    <t>313_A4</t>
  </si>
  <si>
    <t>756_A1</t>
  </si>
  <si>
    <t>756_A2</t>
  </si>
  <si>
    <t>756_A3</t>
  </si>
  <si>
    <t>756_A4</t>
  </si>
  <si>
    <t>756_G1</t>
  </si>
  <si>
    <t>324_A1</t>
  </si>
  <si>
    <t>324_A2</t>
  </si>
  <si>
    <t>324_A3</t>
  </si>
  <si>
    <t>324_A4</t>
  </si>
  <si>
    <t>324_A5</t>
  </si>
  <si>
    <t>312_A1</t>
  </si>
  <si>
    <t>312_A2</t>
  </si>
  <si>
    <t>312_A4</t>
  </si>
  <si>
    <t>326_A2</t>
  </si>
  <si>
    <t>326_A4</t>
  </si>
  <si>
    <t>325_A1</t>
  </si>
  <si>
    <t>325_A2</t>
  </si>
  <si>
    <t>325_A3</t>
  </si>
  <si>
    <t>325_A4</t>
  </si>
  <si>
    <t>325_A5</t>
  </si>
  <si>
    <t>311_A1</t>
  </si>
  <si>
    <t>311_A2</t>
  </si>
  <si>
    <t>311_A3</t>
  </si>
  <si>
    <t>311_A4</t>
  </si>
  <si>
    <t>311_A5</t>
  </si>
  <si>
    <t>311_A6</t>
  </si>
  <si>
    <t>311_A7</t>
  </si>
  <si>
    <t>mb</t>
  </si>
  <si>
    <t>clones</t>
  </si>
  <si>
    <t>Tumor</t>
  </si>
  <si>
    <t>DIPG</t>
  </si>
  <si>
    <t>mbrate</t>
  </si>
  <si>
    <t>purity</t>
  </si>
  <si>
    <t>startum</t>
  </si>
  <si>
    <t>A</t>
  </si>
  <si>
    <t>B</t>
  </si>
  <si>
    <t>complete</t>
  </si>
  <si>
    <t>Deep_mutb</t>
  </si>
  <si>
    <t>Deep_c</t>
  </si>
  <si>
    <t>Exome_c</t>
  </si>
  <si>
    <t>validation_deep</t>
  </si>
  <si>
    <t>Coverage</t>
  </si>
  <si>
    <t>HGG</t>
  </si>
  <si>
    <t>coverage_e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</si>
</sst>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A341-7DC7-EB49-89D0-581DBB8B344A}">
  <dimension ref="A1:T70"/>
  <sheetViews>
    <sheetView tabSelected="1" workbookViewId="0">
      <selection activeCell="T10" sqref="T10"/>
    </sheetView>
  </sheetViews>
  <sheetFormatPr baseColWidth="10" defaultRowHeight="16" x14ac:dyDescent="0.2"/>
  <cols>
    <col min="7" max="7" width="9.1640625" customWidth="1"/>
  </cols>
  <sheetData>
    <row r="1" spans="1:20" x14ac:dyDescent="0.2">
      <c r="A1" t="s">
        <v>62</v>
      </c>
      <c r="B1" t="s">
        <v>59</v>
      </c>
      <c r="C1" t="s">
        <v>64</v>
      </c>
      <c r="D1" t="s">
        <v>60</v>
      </c>
      <c r="E1" t="s">
        <v>50</v>
      </c>
      <c r="F1" t="s">
        <v>0</v>
      </c>
      <c r="G1" t="s">
        <v>53</v>
      </c>
      <c r="H1" t="s">
        <v>49</v>
      </c>
      <c r="I1" t="s">
        <v>48</v>
      </c>
      <c r="J1" t="s">
        <v>9</v>
      </c>
      <c r="K1" t="s">
        <v>52</v>
      </c>
      <c r="L1" t="s">
        <v>54</v>
      </c>
      <c r="N1" t="s">
        <v>57</v>
      </c>
      <c r="P1" t="s">
        <v>58</v>
      </c>
      <c r="Q1" t="s">
        <v>61</v>
      </c>
    </row>
    <row r="2" spans="1:20" x14ac:dyDescent="0.2">
      <c r="A2" t="s">
        <v>63</v>
      </c>
      <c r="B2">
        <v>2949.43</v>
      </c>
      <c r="C2" t="s">
        <v>63</v>
      </c>
      <c r="D2">
        <v>73.217506608570602</v>
      </c>
      <c r="E2" t="s">
        <v>51</v>
      </c>
      <c r="F2" t="s">
        <v>1</v>
      </c>
      <c r="G2">
        <v>0.84</v>
      </c>
      <c r="H2">
        <v>5</v>
      </c>
      <c r="I2">
        <v>26</v>
      </c>
      <c r="J2">
        <v>308</v>
      </c>
      <c r="K2">
        <f t="shared" ref="K2:K42" si="0">I2/60</f>
        <v>0.43333333333333335</v>
      </c>
      <c r="L2" t="s">
        <v>55</v>
      </c>
      <c r="M2">
        <v>1</v>
      </c>
      <c r="N2" t="str">
        <f>M2&amp;"_"&amp;L2&amp;"_"&amp;J2</f>
        <v>1_A_308</v>
      </c>
      <c r="P2">
        <v>0.85</v>
      </c>
      <c r="Q2">
        <v>90.625</v>
      </c>
      <c r="S2" s="1"/>
      <c r="T2" s="1"/>
    </row>
    <row r="3" spans="1:20" x14ac:dyDescent="0.2">
      <c r="A3" t="s">
        <v>63</v>
      </c>
      <c r="B3">
        <v>3485.32</v>
      </c>
      <c r="C3" t="s">
        <v>63</v>
      </c>
      <c r="D3">
        <v>62.622292196576097</v>
      </c>
      <c r="E3" t="s">
        <v>51</v>
      </c>
      <c r="F3" t="s">
        <v>2</v>
      </c>
      <c r="G3">
        <v>0.89</v>
      </c>
      <c r="H3">
        <v>7</v>
      </c>
      <c r="I3">
        <v>24</v>
      </c>
      <c r="J3">
        <v>308</v>
      </c>
      <c r="K3">
        <f t="shared" si="0"/>
        <v>0.4</v>
      </c>
      <c r="L3" t="s">
        <v>55</v>
      </c>
      <c r="M3">
        <v>1</v>
      </c>
      <c r="N3" t="str">
        <f t="shared" ref="N3:N47" si="1">M3&amp;"_"&amp;L3&amp;"_"&amp;J3</f>
        <v>1_A_308</v>
      </c>
      <c r="P3">
        <v>1.0333333333333334</v>
      </c>
      <c r="Q3">
        <v>91.596638655462186</v>
      </c>
      <c r="S3" s="1"/>
      <c r="T3" s="1"/>
    </row>
    <row r="4" spans="1:20" x14ac:dyDescent="0.2">
      <c r="A4" t="s">
        <v>63</v>
      </c>
      <c r="B4">
        <v>3287.98</v>
      </c>
      <c r="C4" t="s">
        <v>63</v>
      </c>
      <c r="D4">
        <v>67.885136359040004</v>
      </c>
      <c r="E4" t="s">
        <v>51</v>
      </c>
      <c r="F4" t="s">
        <v>3</v>
      </c>
      <c r="G4">
        <v>0.84</v>
      </c>
      <c r="H4">
        <v>7</v>
      </c>
      <c r="I4">
        <v>34</v>
      </c>
      <c r="J4">
        <v>308</v>
      </c>
      <c r="K4">
        <f t="shared" si="0"/>
        <v>0.56666666666666665</v>
      </c>
      <c r="L4" t="s">
        <v>55</v>
      </c>
      <c r="M4">
        <v>1</v>
      </c>
      <c r="N4" t="str">
        <f t="shared" si="1"/>
        <v>1_A_308</v>
      </c>
      <c r="P4">
        <v>0.8833333333333333</v>
      </c>
      <c r="Q4">
        <v>88.8</v>
      </c>
      <c r="S4" s="1"/>
      <c r="T4" s="1"/>
    </row>
    <row r="5" spans="1:20" x14ac:dyDescent="0.2">
      <c r="A5" t="s">
        <v>63</v>
      </c>
      <c r="B5">
        <v>3242.24</v>
      </c>
      <c r="C5" t="s">
        <v>63</v>
      </c>
      <c r="D5">
        <v>72.750244945315998</v>
      </c>
      <c r="E5" t="s">
        <v>51</v>
      </c>
      <c r="F5" t="s">
        <v>4</v>
      </c>
      <c r="G5">
        <v>0.88</v>
      </c>
      <c r="H5">
        <v>4</v>
      </c>
      <c r="I5">
        <v>25</v>
      </c>
      <c r="J5">
        <v>308</v>
      </c>
      <c r="K5">
        <f t="shared" si="0"/>
        <v>0.41666666666666669</v>
      </c>
      <c r="L5" t="s">
        <v>55</v>
      </c>
      <c r="M5">
        <v>1</v>
      </c>
      <c r="N5" t="str">
        <f t="shared" si="1"/>
        <v>1_A_308</v>
      </c>
      <c r="P5">
        <v>0.95</v>
      </c>
      <c r="Q5">
        <v>92.920353982300881</v>
      </c>
      <c r="S5" s="1"/>
      <c r="T5" s="1"/>
    </row>
    <row r="6" spans="1:20" x14ac:dyDescent="0.2">
      <c r="A6" t="s">
        <v>63</v>
      </c>
      <c r="B6">
        <v>3313.21</v>
      </c>
      <c r="C6" t="s">
        <v>63</v>
      </c>
      <c r="D6">
        <v>73.359513266959894</v>
      </c>
      <c r="E6" t="s">
        <v>51</v>
      </c>
      <c r="F6" t="s">
        <v>5</v>
      </c>
      <c r="G6">
        <v>0.89</v>
      </c>
      <c r="H6">
        <v>5</v>
      </c>
      <c r="I6">
        <v>43</v>
      </c>
      <c r="J6">
        <v>308</v>
      </c>
      <c r="K6">
        <f t="shared" si="0"/>
        <v>0.71666666666666667</v>
      </c>
      <c r="L6" t="s">
        <v>55</v>
      </c>
      <c r="M6">
        <v>1</v>
      </c>
      <c r="N6" t="str">
        <f t="shared" si="1"/>
        <v>1_A_308</v>
      </c>
      <c r="P6">
        <v>0.91666666666666663</v>
      </c>
      <c r="Q6">
        <v>95.744680851063833</v>
      </c>
      <c r="S6" s="1"/>
      <c r="T6" s="1"/>
    </row>
    <row r="7" spans="1:20" x14ac:dyDescent="0.2">
      <c r="A7" t="s">
        <v>63</v>
      </c>
      <c r="B7">
        <v>3307.73</v>
      </c>
      <c r="C7" t="s">
        <v>63</v>
      </c>
      <c r="D7">
        <v>73.3761175071336</v>
      </c>
      <c r="E7" t="s">
        <v>51</v>
      </c>
      <c r="F7" t="s">
        <v>10</v>
      </c>
      <c r="G7">
        <v>0.75</v>
      </c>
      <c r="H7">
        <v>4</v>
      </c>
      <c r="I7">
        <v>36</v>
      </c>
      <c r="J7">
        <v>309</v>
      </c>
      <c r="K7">
        <f t="shared" si="0"/>
        <v>0.6</v>
      </c>
      <c r="L7" t="s">
        <v>55</v>
      </c>
      <c r="M7">
        <v>2</v>
      </c>
      <c r="N7" t="str">
        <f t="shared" si="1"/>
        <v>2_A_309</v>
      </c>
      <c r="P7">
        <v>0.8666666666666667</v>
      </c>
      <c r="Q7">
        <v>98.113207547169807</v>
      </c>
      <c r="S7" s="1"/>
    </row>
    <row r="8" spans="1:20" x14ac:dyDescent="0.2">
      <c r="A8" t="s">
        <v>63</v>
      </c>
      <c r="B8">
        <v>3890.37</v>
      </c>
      <c r="C8" t="s">
        <v>63</v>
      </c>
      <c r="D8">
        <v>88.883958930301105</v>
      </c>
      <c r="E8" t="s">
        <v>51</v>
      </c>
      <c r="F8" t="s">
        <v>11</v>
      </c>
      <c r="G8">
        <v>0.63</v>
      </c>
      <c r="H8">
        <v>2</v>
      </c>
      <c r="I8">
        <v>24</v>
      </c>
      <c r="J8">
        <v>309</v>
      </c>
      <c r="K8">
        <f t="shared" si="0"/>
        <v>0.4</v>
      </c>
      <c r="L8" t="s">
        <v>55</v>
      </c>
      <c r="M8">
        <v>2</v>
      </c>
      <c r="N8" t="str">
        <f t="shared" si="1"/>
        <v>2_A_309</v>
      </c>
      <c r="P8">
        <v>0.93333333333333335</v>
      </c>
      <c r="Q8">
        <v>97.222222222222214</v>
      </c>
      <c r="S8" s="1"/>
    </row>
    <row r="9" spans="1:20" x14ac:dyDescent="0.2">
      <c r="A9" t="s">
        <v>63</v>
      </c>
      <c r="B9">
        <v>3462.19</v>
      </c>
      <c r="C9" t="s">
        <v>63</v>
      </c>
      <c r="D9">
        <v>65.367413737934598</v>
      </c>
      <c r="E9" t="s">
        <v>51</v>
      </c>
      <c r="F9" t="s">
        <v>12</v>
      </c>
      <c r="G9">
        <v>0.61</v>
      </c>
      <c r="H9">
        <v>3</v>
      </c>
      <c r="I9">
        <v>35</v>
      </c>
      <c r="J9">
        <v>309</v>
      </c>
      <c r="K9">
        <f t="shared" si="0"/>
        <v>0.58333333333333337</v>
      </c>
      <c r="L9" t="s">
        <v>55</v>
      </c>
      <c r="M9">
        <v>2</v>
      </c>
      <c r="N9" t="str">
        <f t="shared" si="1"/>
        <v>2_A_309</v>
      </c>
      <c r="P9">
        <v>0.46666666666666667</v>
      </c>
      <c r="Q9">
        <v>98.026315789473685</v>
      </c>
      <c r="S9" s="1"/>
    </row>
    <row r="10" spans="1:20" x14ac:dyDescent="0.2">
      <c r="A10" t="s">
        <v>63</v>
      </c>
      <c r="B10">
        <v>3125.35</v>
      </c>
      <c r="C10" t="s">
        <v>63</v>
      </c>
      <c r="D10">
        <v>70.573063382521894</v>
      </c>
      <c r="E10" t="s">
        <v>51</v>
      </c>
      <c r="F10" t="s">
        <v>13</v>
      </c>
      <c r="G10">
        <v>0.82</v>
      </c>
      <c r="H10">
        <v>4</v>
      </c>
      <c r="I10">
        <v>43</v>
      </c>
      <c r="J10">
        <v>309</v>
      </c>
      <c r="K10">
        <f t="shared" si="0"/>
        <v>0.71666666666666667</v>
      </c>
      <c r="L10" t="s">
        <v>55</v>
      </c>
      <c r="M10">
        <v>2</v>
      </c>
      <c r="N10" t="str">
        <f t="shared" si="1"/>
        <v>2_A_309</v>
      </c>
      <c r="P10">
        <v>0.81666666666666665</v>
      </c>
      <c r="Q10">
        <v>92.134831460674164</v>
      </c>
      <c r="S10" s="1"/>
    </row>
    <row r="11" spans="1:20" x14ac:dyDescent="0.2">
      <c r="A11" t="s">
        <v>63</v>
      </c>
      <c r="B11">
        <v>2890.59</v>
      </c>
      <c r="C11" t="s">
        <v>63</v>
      </c>
      <c r="D11">
        <v>79.351736915571195</v>
      </c>
      <c r="E11" t="s">
        <v>51</v>
      </c>
      <c r="F11" t="s">
        <v>41</v>
      </c>
      <c r="G11">
        <v>0.8</v>
      </c>
      <c r="H11">
        <v>3</v>
      </c>
      <c r="I11" s="1">
        <v>50</v>
      </c>
      <c r="J11">
        <v>311</v>
      </c>
      <c r="K11">
        <f t="shared" si="0"/>
        <v>0.83333333333333337</v>
      </c>
      <c r="L11" t="s">
        <v>55</v>
      </c>
      <c r="M11">
        <v>3</v>
      </c>
      <c r="N11" t="str">
        <f t="shared" si="1"/>
        <v>3_A_311</v>
      </c>
      <c r="P11">
        <v>0.8833333333333333</v>
      </c>
      <c r="Q11">
        <v>87.931034482758619</v>
      </c>
      <c r="S11" s="1"/>
    </row>
    <row r="12" spans="1:20" x14ac:dyDescent="0.2">
      <c r="A12" t="s">
        <v>63</v>
      </c>
      <c r="B12">
        <v>3153.32</v>
      </c>
      <c r="C12" t="s">
        <v>63</v>
      </c>
      <c r="D12">
        <v>72.810515071155507</v>
      </c>
      <c r="E12" t="s">
        <v>51</v>
      </c>
      <c r="F12" t="s">
        <v>42</v>
      </c>
      <c r="G12">
        <v>0.79</v>
      </c>
      <c r="H12">
        <v>4</v>
      </c>
      <c r="I12" s="1">
        <v>69</v>
      </c>
      <c r="J12">
        <v>311</v>
      </c>
      <c r="K12">
        <f t="shared" si="0"/>
        <v>1.1499999999999999</v>
      </c>
      <c r="L12" t="s">
        <v>55</v>
      </c>
      <c r="M12">
        <v>3</v>
      </c>
      <c r="N12" t="str">
        <f t="shared" si="1"/>
        <v>3_A_311</v>
      </c>
      <c r="P12">
        <v>1.1000000000000001</v>
      </c>
      <c r="Q12">
        <v>97.894736842105274</v>
      </c>
      <c r="S12" s="1"/>
    </row>
    <row r="13" spans="1:20" x14ac:dyDescent="0.2">
      <c r="A13" t="s">
        <v>63</v>
      </c>
      <c r="B13">
        <v>3068.67</v>
      </c>
      <c r="C13" t="s">
        <v>63</v>
      </c>
      <c r="D13">
        <v>81.207233401485794</v>
      </c>
      <c r="E13" t="s">
        <v>51</v>
      </c>
      <c r="F13" t="s">
        <v>43</v>
      </c>
      <c r="G13">
        <v>0.83</v>
      </c>
      <c r="H13">
        <v>3</v>
      </c>
      <c r="I13" s="1">
        <v>50</v>
      </c>
      <c r="J13">
        <v>311</v>
      </c>
      <c r="K13">
        <f t="shared" si="0"/>
        <v>0.83333333333333337</v>
      </c>
      <c r="L13" t="s">
        <v>55</v>
      </c>
      <c r="M13">
        <v>3</v>
      </c>
      <c r="N13" t="str">
        <f t="shared" si="1"/>
        <v>3_A_311</v>
      </c>
      <c r="P13">
        <v>0.6</v>
      </c>
      <c r="S13" s="1"/>
    </row>
    <row r="14" spans="1:20" x14ac:dyDescent="0.2">
      <c r="A14" t="s">
        <v>63</v>
      </c>
      <c r="B14">
        <v>2949</v>
      </c>
      <c r="C14" t="s">
        <v>63</v>
      </c>
      <c r="D14">
        <v>81.943767932388994</v>
      </c>
      <c r="E14" t="s">
        <v>51</v>
      </c>
      <c r="F14" t="s">
        <v>44</v>
      </c>
      <c r="G14">
        <v>0.76</v>
      </c>
      <c r="H14">
        <v>3</v>
      </c>
      <c r="I14" s="1">
        <v>51</v>
      </c>
      <c r="J14">
        <v>311</v>
      </c>
      <c r="K14">
        <f t="shared" si="0"/>
        <v>0.85</v>
      </c>
      <c r="L14" t="s">
        <v>55</v>
      </c>
      <c r="M14">
        <v>3</v>
      </c>
      <c r="N14" t="str">
        <f t="shared" si="1"/>
        <v>3_A_311</v>
      </c>
      <c r="P14">
        <v>1.6</v>
      </c>
      <c r="S14" s="1"/>
    </row>
    <row r="15" spans="1:20" x14ac:dyDescent="0.2">
      <c r="A15" t="s">
        <v>63</v>
      </c>
      <c r="B15">
        <v>3139.11</v>
      </c>
      <c r="C15" t="s">
        <v>63</v>
      </c>
      <c r="D15">
        <v>75.963714139933202</v>
      </c>
      <c r="E15" t="s">
        <v>51</v>
      </c>
      <c r="F15" t="s">
        <v>45</v>
      </c>
      <c r="G15">
        <v>0.78</v>
      </c>
      <c r="H15">
        <v>4</v>
      </c>
      <c r="I15" s="1">
        <v>59</v>
      </c>
      <c r="J15">
        <v>311</v>
      </c>
      <c r="K15">
        <f t="shared" si="0"/>
        <v>0.98333333333333328</v>
      </c>
      <c r="L15" t="s">
        <v>55</v>
      </c>
      <c r="M15">
        <v>3</v>
      </c>
      <c r="N15" t="str">
        <f t="shared" si="1"/>
        <v>3_A_311</v>
      </c>
      <c r="P15">
        <v>0.48333333333333334</v>
      </c>
      <c r="S15" s="1"/>
    </row>
    <row r="16" spans="1:20" x14ac:dyDescent="0.2">
      <c r="A16" t="s">
        <v>63</v>
      </c>
      <c r="B16">
        <v>2841.05</v>
      </c>
      <c r="C16" t="s">
        <v>63</v>
      </c>
      <c r="D16">
        <v>84.8531737777611</v>
      </c>
      <c r="E16" t="s">
        <v>51</v>
      </c>
      <c r="F16" t="s">
        <v>46</v>
      </c>
      <c r="G16">
        <v>0.76</v>
      </c>
      <c r="H16">
        <v>3</v>
      </c>
      <c r="I16" s="1">
        <v>53</v>
      </c>
      <c r="J16">
        <v>311</v>
      </c>
      <c r="K16">
        <f t="shared" si="0"/>
        <v>0.8833333333333333</v>
      </c>
      <c r="L16" t="s">
        <v>55</v>
      </c>
      <c r="M16">
        <v>3</v>
      </c>
      <c r="N16" t="str">
        <f t="shared" si="1"/>
        <v>3_A_311</v>
      </c>
      <c r="P16">
        <v>0.91666666666666663</v>
      </c>
      <c r="S16" s="1"/>
    </row>
    <row r="17" spans="1:19" x14ac:dyDescent="0.2">
      <c r="A17" t="s">
        <v>63</v>
      </c>
      <c r="B17">
        <v>3029.88</v>
      </c>
      <c r="C17" t="s">
        <v>63</v>
      </c>
      <c r="D17">
        <v>76.156552230426996</v>
      </c>
      <c r="E17" t="s">
        <v>51</v>
      </c>
      <c r="F17" t="s">
        <v>47</v>
      </c>
      <c r="G17">
        <v>0.8</v>
      </c>
      <c r="H17">
        <v>4</v>
      </c>
      <c r="I17" s="1">
        <v>61</v>
      </c>
      <c r="J17">
        <v>311</v>
      </c>
      <c r="K17">
        <f t="shared" si="0"/>
        <v>1.0166666666666666</v>
      </c>
      <c r="L17" t="s">
        <v>55</v>
      </c>
      <c r="M17">
        <v>3</v>
      </c>
      <c r="N17" t="str">
        <f t="shared" si="1"/>
        <v>3_A_311</v>
      </c>
      <c r="P17">
        <v>0.55000000000000004</v>
      </c>
      <c r="S17" s="1"/>
    </row>
    <row r="18" spans="1:19" x14ac:dyDescent="0.2">
      <c r="A18" t="s">
        <v>63</v>
      </c>
      <c r="B18">
        <v>2609.8000000000002</v>
      </c>
      <c r="C18" t="s">
        <v>63</v>
      </c>
      <c r="D18">
        <v>70.250245219132907</v>
      </c>
      <c r="E18" t="s">
        <v>51</v>
      </c>
      <c r="F18" t="s">
        <v>26</v>
      </c>
      <c r="G18">
        <v>0.7</v>
      </c>
      <c r="H18">
        <v>3</v>
      </c>
      <c r="I18" s="1">
        <v>36</v>
      </c>
      <c r="J18">
        <v>324</v>
      </c>
      <c r="K18">
        <f t="shared" si="0"/>
        <v>0.6</v>
      </c>
      <c r="L18" t="s">
        <v>55</v>
      </c>
      <c r="M18">
        <v>4</v>
      </c>
      <c r="N18" t="str">
        <f t="shared" si="1"/>
        <v>4_A_324</v>
      </c>
      <c r="P18">
        <v>0.68333333333333335</v>
      </c>
      <c r="S18" s="1"/>
    </row>
    <row r="19" spans="1:19" x14ac:dyDescent="0.2">
      <c r="A19" t="s">
        <v>63</v>
      </c>
      <c r="B19">
        <v>2334.13</v>
      </c>
      <c r="C19" t="s">
        <v>63</v>
      </c>
      <c r="D19">
        <v>87.525602765202606</v>
      </c>
      <c r="E19" t="s">
        <v>51</v>
      </c>
      <c r="F19" t="s">
        <v>27</v>
      </c>
      <c r="G19">
        <v>0.84</v>
      </c>
      <c r="H19">
        <v>6</v>
      </c>
      <c r="I19" s="1">
        <v>43</v>
      </c>
      <c r="J19">
        <v>324</v>
      </c>
      <c r="K19">
        <f t="shared" si="0"/>
        <v>0.71666666666666667</v>
      </c>
      <c r="L19" t="s">
        <v>55</v>
      </c>
      <c r="M19">
        <v>4</v>
      </c>
      <c r="N19" t="str">
        <f t="shared" si="1"/>
        <v>4_A_324</v>
      </c>
      <c r="P19">
        <v>0.56666666666666665</v>
      </c>
      <c r="S19" s="1"/>
    </row>
    <row r="20" spans="1:19" x14ac:dyDescent="0.2">
      <c r="A20" t="s">
        <v>63</v>
      </c>
      <c r="B20">
        <v>2845.78</v>
      </c>
      <c r="C20" t="s">
        <v>63</v>
      </c>
      <c r="D20">
        <v>75.292479573984707</v>
      </c>
      <c r="E20" t="s">
        <v>51</v>
      </c>
      <c r="F20" t="s">
        <v>28</v>
      </c>
      <c r="G20">
        <v>0.87</v>
      </c>
      <c r="H20">
        <v>6</v>
      </c>
      <c r="I20" s="1">
        <v>48</v>
      </c>
      <c r="J20">
        <v>324</v>
      </c>
      <c r="K20">
        <f t="shared" si="0"/>
        <v>0.8</v>
      </c>
      <c r="L20" t="s">
        <v>55</v>
      </c>
      <c r="M20">
        <v>4</v>
      </c>
      <c r="N20" t="str">
        <f t="shared" si="1"/>
        <v>4_A_324</v>
      </c>
      <c r="P20">
        <v>0.95</v>
      </c>
      <c r="S20" s="1"/>
    </row>
    <row r="21" spans="1:19" x14ac:dyDescent="0.2">
      <c r="A21" t="s">
        <v>63</v>
      </c>
      <c r="B21">
        <v>3101.77</v>
      </c>
      <c r="C21" t="s">
        <v>63</v>
      </c>
      <c r="D21">
        <v>88.208352748829995</v>
      </c>
      <c r="E21" t="s">
        <v>51</v>
      </c>
      <c r="F21" t="s">
        <v>29</v>
      </c>
      <c r="G21">
        <v>0.68</v>
      </c>
      <c r="H21">
        <v>5</v>
      </c>
      <c r="I21" s="1">
        <v>65</v>
      </c>
      <c r="J21">
        <v>324</v>
      </c>
      <c r="K21">
        <f t="shared" si="0"/>
        <v>1.0833333333333333</v>
      </c>
      <c r="L21" t="s">
        <v>55</v>
      </c>
      <c r="M21">
        <v>4</v>
      </c>
      <c r="N21" t="str">
        <f t="shared" si="1"/>
        <v>4_A_324</v>
      </c>
      <c r="P21">
        <v>0.41666666666666669</v>
      </c>
      <c r="S21" s="1"/>
    </row>
    <row r="22" spans="1:19" x14ac:dyDescent="0.2">
      <c r="A22" t="s">
        <v>63</v>
      </c>
      <c r="B22">
        <v>2655.57</v>
      </c>
      <c r="C22" t="s">
        <v>63</v>
      </c>
      <c r="D22">
        <v>84.594348313060806</v>
      </c>
      <c r="E22" t="s">
        <v>51</v>
      </c>
      <c r="F22" t="s">
        <v>30</v>
      </c>
      <c r="G22">
        <v>0.81</v>
      </c>
      <c r="H22">
        <v>4</v>
      </c>
      <c r="I22" s="1">
        <v>37</v>
      </c>
      <c r="J22">
        <v>324</v>
      </c>
      <c r="K22">
        <f t="shared" si="0"/>
        <v>0.6166666666666667</v>
      </c>
      <c r="L22" t="s">
        <v>55</v>
      </c>
      <c r="M22">
        <v>4</v>
      </c>
      <c r="N22" t="str">
        <f t="shared" si="1"/>
        <v>4_A_324</v>
      </c>
      <c r="P22">
        <v>0.5</v>
      </c>
      <c r="S22" s="1"/>
    </row>
    <row r="23" spans="1:19" x14ac:dyDescent="0.2">
      <c r="A23" t="s">
        <v>63</v>
      </c>
      <c r="B23">
        <v>2811.41</v>
      </c>
      <c r="C23" t="s">
        <v>63</v>
      </c>
      <c r="D23">
        <v>83.9734984711192</v>
      </c>
      <c r="E23" t="s">
        <v>51</v>
      </c>
      <c r="F23" t="s">
        <v>21</v>
      </c>
      <c r="G23">
        <v>0.75</v>
      </c>
      <c r="H23">
        <v>7</v>
      </c>
      <c r="I23" s="1">
        <v>21</v>
      </c>
      <c r="J23">
        <v>756</v>
      </c>
      <c r="K23">
        <f t="shared" si="0"/>
        <v>0.35</v>
      </c>
      <c r="L23" t="s">
        <v>55</v>
      </c>
      <c r="M23">
        <v>5</v>
      </c>
      <c r="N23" t="str">
        <f t="shared" si="1"/>
        <v>5_A_756</v>
      </c>
      <c r="P23">
        <v>0.5</v>
      </c>
      <c r="S23" s="1"/>
    </row>
    <row r="24" spans="1:19" x14ac:dyDescent="0.2">
      <c r="A24" t="s">
        <v>63</v>
      </c>
      <c r="B24">
        <v>2852.4</v>
      </c>
      <c r="C24" t="s">
        <v>63</v>
      </c>
      <c r="D24">
        <v>75.101798081432605</v>
      </c>
      <c r="E24" t="s">
        <v>51</v>
      </c>
      <c r="F24" t="s">
        <v>22</v>
      </c>
      <c r="G24">
        <v>0.89</v>
      </c>
      <c r="H24">
        <v>7</v>
      </c>
      <c r="I24" s="1">
        <v>40</v>
      </c>
      <c r="J24">
        <v>756</v>
      </c>
      <c r="K24">
        <f t="shared" si="0"/>
        <v>0.66666666666666663</v>
      </c>
      <c r="L24" t="s">
        <v>55</v>
      </c>
      <c r="M24">
        <v>5</v>
      </c>
      <c r="N24" t="str">
        <f t="shared" si="1"/>
        <v>5_A_756</v>
      </c>
      <c r="P24">
        <v>1.45</v>
      </c>
      <c r="S24" s="1"/>
    </row>
    <row r="25" spans="1:19" x14ac:dyDescent="0.2">
      <c r="A25" t="s">
        <v>63</v>
      </c>
      <c r="B25">
        <v>2655.32</v>
      </c>
      <c r="C25" t="s">
        <v>63</v>
      </c>
      <c r="D25">
        <v>75.868074828551102</v>
      </c>
      <c r="E25" t="s">
        <v>51</v>
      </c>
      <c r="F25" t="s">
        <v>23</v>
      </c>
      <c r="G25">
        <v>0.79</v>
      </c>
      <c r="H25">
        <v>6</v>
      </c>
      <c r="I25" s="1">
        <v>41</v>
      </c>
      <c r="J25">
        <v>756</v>
      </c>
      <c r="K25">
        <f t="shared" si="0"/>
        <v>0.68333333333333335</v>
      </c>
      <c r="L25" t="s">
        <v>55</v>
      </c>
      <c r="M25">
        <v>5</v>
      </c>
      <c r="N25" t="str">
        <f t="shared" si="1"/>
        <v>5_A_756</v>
      </c>
      <c r="P25">
        <v>1.2166666666666666</v>
      </c>
      <c r="S25" s="1"/>
    </row>
    <row r="26" spans="1:19" x14ac:dyDescent="0.2">
      <c r="A26" t="s">
        <v>63</v>
      </c>
      <c r="B26">
        <v>2319.6999999999998</v>
      </c>
      <c r="C26" t="s">
        <v>63</v>
      </c>
      <c r="D26">
        <v>72.344939137430998</v>
      </c>
      <c r="E26" t="s">
        <v>51</v>
      </c>
      <c r="F26" t="s">
        <v>24</v>
      </c>
      <c r="G26">
        <v>0.67</v>
      </c>
      <c r="H26">
        <v>5</v>
      </c>
      <c r="I26" s="1">
        <v>49</v>
      </c>
      <c r="J26">
        <v>756</v>
      </c>
      <c r="K26">
        <f t="shared" si="0"/>
        <v>0.81666666666666665</v>
      </c>
      <c r="L26" t="s">
        <v>55</v>
      </c>
      <c r="M26">
        <v>5</v>
      </c>
      <c r="N26" t="str">
        <f t="shared" si="1"/>
        <v>5_A_756</v>
      </c>
      <c r="P26">
        <v>1.3333333333333333</v>
      </c>
      <c r="S26" s="1"/>
    </row>
    <row r="27" spans="1:19" x14ac:dyDescent="0.2">
      <c r="A27" t="s">
        <v>63</v>
      </c>
      <c r="B27">
        <v>2513.21</v>
      </c>
      <c r="C27" t="s">
        <v>63</v>
      </c>
      <c r="D27">
        <v>70.159062277654598</v>
      </c>
      <c r="E27" t="s">
        <v>51</v>
      </c>
      <c r="F27" t="s">
        <v>25</v>
      </c>
      <c r="G27">
        <v>0.87</v>
      </c>
      <c r="H27">
        <v>3</v>
      </c>
      <c r="I27" s="1">
        <v>33</v>
      </c>
      <c r="J27">
        <v>756</v>
      </c>
      <c r="K27">
        <f t="shared" si="0"/>
        <v>0.55000000000000004</v>
      </c>
      <c r="L27" t="s">
        <v>55</v>
      </c>
      <c r="M27">
        <v>5</v>
      </c>
      <c r="N27" t="str">
        <f t="shared" si="1"/>
        <v>5_A_756</v>
      </c>
      <c r="P27">
        <v>0.55000000000000004</v>
      </c>
      <c r="S27" s="1"/>
    </row>
    <row r="28" spans="1:19" x14ac:dyDescent="0.2">
      <c r="A28" t="s">
        <v>63</v>
      </c>
      <c r="B28">
        <v>2169.66</v>
      </c>
      <c r="C28" t="s">
        <v>63</v>
      </c>
      <c r="D28">
        <v>83.747262257920497</v>
      </c>
      <c r="E28" t="s">
        <v>51</v>
      </c>
      <c r="F28" t="s">
        <v>31</v>
      </c>
      <c r="G28">
        <v>0.8</v>
      </c>
      <c r="H28">
        <v>5</v>
      </c>
      <c r="I28">
        <v>35</v>
      </c>
      <c r="J28">
        <v>312</v>
      </c>
      <c r="K28">
        <f t="shared" si="0"/>
        <v>0.58333333333333337</v>
      </c>
      <c r="L28" t="s">
        <v>55</v>
      </c>
      <c r="M28">
        <v>6</v>
      </c>
      <c r="N28" t="str">
        <f t="shared" si="1"/>
        <v>6_A_312</v>
      </c>
      <c r="P28">
        <v>0.51666666666666672</v>
      </c>
      <c r="S28" s="1"/>
    </row>
    <row r="29" spans="1:19" x14ac:dyDescent="0.2">
      <c r="A29" t="s">
        <v>63</v>
      </c>
      <c r="B29">
        <v>2923.71</v>
      </c>
      <c r="C29" t="s">
        <v>63</v>
      </c>
      <c r="D29">
        <v>82.231756184549099</v>
      </c>
      <c r="E29" t="s">
        <v>51</v>
      </c>
      <c r="F29" t="s">
        <v>32</v>
      </c>
      <c r="G29">
        <v>0.63</v>
      </c>
      <c r="H29">
        <v>4</v>
      </c>
      <c r="I29">
        <v>32</v>
      </c>
      <c r="J29">
        <v>312</v>
      </c>
      <c r="K29">
        <f t="shared" si="0"/>
        <v>0.53333333333333333</v>
      </c>
      <c r="L29" t="s">
        <v>55</v>
      </c>
      <c r="M29">
        <v>6</v>
      </c>
      <c r="N29" t="str">
        <f t="shared" si="1"/>
        <v>6_A_312</v>
      </c>
      <c r="P29">
        <v>0.51666666666666672</v>
      </c>
      <c r="S29" s="1"/>
    </row>
    <row r="30" spans="1:19" x14ac:dyDescent="0.2">
      <c r="A30" t="s">
        <v>63</v>
      </c>
      <c r="B30">
        <v>2357.5700000000002</v>
      </c>
      <c r="C30" t="s">
        <v>63</v>
      </c>
      <c r="D30">
        <v>78.885386692105996</v>
      </c>
      <c r="E30" t="s">
        <v>51</v>
      </c>
      <c r="F30" t="s">
        <v>33</v>
      </c>
      <c r="G30">
        <v>0.52</v>
      </c>
      <c r="H30">
        <v>4</v>
      </c>
      <c r="I30">
        <v>31</v>
      </c>
      <c r="J30">
        <v>312</v>
      </c>
      <c r="K30">
        <f t="shared" si="0"/>
        <v>0.51666666666666672</v>
      </c>
      <c r="L30" t="s">
        <v>55</v>
      </c>
      <c r="M30">
        <v>6</v>
      </c>
      <c r="N30" t="str">
        <f t="shared" si="1"/>
        <v>6_A_312</v>
      </c>
      <c r="P30">
        <v>0.73333333333333328</v>
      </c>
      <c r="S30" s="1"/>
    </row>
    <row r="31" spans="1:19" x14ac:dyDescent="0.2">
      <c r="A31" t="s">
        <v>63</v>
      </c>
      <c r="B31">
        <v>2316.2199999999998</v>
      </c>
      <c r="C31" t="s">
        <v>63</v>
      </c>
      <c r="D31">
        <v>73.755570748276796</v>
      </c>
      <c r="E31" t="s">
        <v>51</v>
      </c>
      <c r="F31" t="s">
        <v>14</v>
      </c>
      <c r="G31">
        <v>0.97</v>
      </c>
      <c r="H31">
        <v>6</v>
      </c>
      <c r="I31">
        <v>79</v>
      </c>
      <c r="J31">
        <v>310</v>
      </c>
      <c r="K31">
        <f t="shared" si="0"/>
        <v>1.3166666666666667</v>
      </c>
      <c r="L31" t="s">
        <v>56</v>
      </c>
      <c r="M31">
        <v>7</v>
      </c>
      <c r="N31" t="str">
        <f t="shared" si="1"/>
        <v>7_B_310</v>
      </c>
      <c r="P31">
        <v>0.98333333333333328</v>
      </c>
      <c r="S31" s="1"/>
    </row>
    <row r="32" spans="1:19" x14ac:dyDescent="0.2">
      <c r="A32" t="s">
        <v>63</v>
      </c>
      <c r="B32">
        <v>2417.44</v>
      </c>
      <c r="C32" t="s">
        <v>63</v>
      </c>
      <c r="D32">
        <v>78.802423282708205</v>
      </c>
      <c r="E32" t="s">
        <v>51</v>
      </c>
      <c r="F32" t="s">
        <v>15</v>
      </c>
      <c r="G32">
        <v>0.95</v>
      </c>
      <c r="H32">
        <v>5</v>
      </c>
      <c r="I32">
        <v>68</v>
      </c>
      <c r="J32">
        <v>310</v>
      </c>
      <c r="K32">
        <f t="shared" si="0"/>
        <v>1.1333333333333333</v>
      </c>
      <c r="L32" t="s">
        <v>56</v>
      </c>
      <c r="M32">
        <v>7</v>
      </c>
      <c r="N32" t="str">
        <f t="shared" si="1"/>
        <v>7_B_310</v>
      </c>
      <c r="P32">
        <v>0.85</v>
      </c>
      <c r="S32" s="1"/>
    </row>
    <row r="33" spans="1:19" x14ac:dyDescent="0.2">
      <c r="A33" t="s">
        <v>63</v>
      </c>
      <c r="B33">
        <v>2433.4899999999998</v>
      </c>
      <c r="C33" t="s">
        <v>63</v>
      </c>
      <c r="D33">
        <v>71.820580596181799</v>
      </c>
      <c r="E33" t="s">
        <v>51</v>
      </c>
      <c r="F33" t="s">
        <v>16</v>
      </c>
      <c r="G33">
        <v>0.96</v>
      </c>
      <c r="H33">
        <v>6</v>
      </c>
      <c r="I33">
        <v>72</v>
      </c>
      <c r="J33">
        <v>310</v>
      </c>
      <c r="K33">
        <f t="shared" si="0"/>
        <v>1.2</v>
      </c>
      <c r="L33" t="s">
        <v>56</v>
      </c>
      <c r="M33">
        <v>7</v>
      </c>
      <c r="N33" t="str">
        <f t="shared" si="1"/>
        <v>7_B_310</v>
      </c>
      <c r="P33">
        <v>0.9</v>
      </c>
      <c r="S33" s="1"/>
    </row>
    <row r="34" spans="1:19" x14ac:dyDescent="0.2">
      <c r="A34" t="s">
        <v>63</v>
      </c>
      <c r="B34">
        <v>2430.1999999999998</v>
      </c>
      <c r="C34" t="s">
        <v>63</v>
      </c>
      <c r="D34">
        <v>80.561863015336598</v>
      </c>
      <c r="E34" t="s">
        <v>51</v>
      </c>
      <c r="F34" t="s">
        <v>17</v>
      </c>
      <c r="G34">
        <v>0.86</v>
      </c>
      <c r="H34">
        <v>3</v>
      </c>
      <c r="I34" s="1">
        <v>43</v>
      </c>
      <c r="J34">
        <v>313</v>
      </c>
      <c r="K34">
        <f t="shared" si="0"/>
        <v>0.71666666666666667</v>
      </c>
      <c r="L34" t="s">
        <v>56</v>
      </c>
      <c r="M34">
        <v>8</v>
      </c>
      <c r="N34" t="str">
        <f t="shared" si="1"/>
        <v>8_B_313</v>
      </c>
      <c r="P34">
        <v>0.38333333333333336</v>
      </c>
      <c r="S34" s="1"/>
    </row>
    <row r="35" spans="1:19" x14ac:dyDescent="0.2">
      <c r="A35" t="s">
        <v>63</v>
      </c>
      <c r="B35">
        <v>3357.26</v>
      </c>
      <c r="C35" t="s">
        <v>63</v>
      </c>
      <c r="D35">
        <v>75.934795242789093</v>
      </c>
      <c r="E35" t="s">
        <v>51</v>
      </c>
      <c r="F35" t="s">
        <v>18</v>
      </c>
      <c r="G35">
        <v>0.69</v>
      </c>
      <c r="H35">
        <v>6</v>
      </c>
      <c r="I35" s="1">
        <v>51</v>
      </c>
      <c r="J35">
        <v>313</v>
      </c>
      <c r="K35">
        <f t="shared" si="0"/>
        <v>0.85</v>
      </c>
      <c r="L35" t="s">
        <v>56</v>
      </c>
      <c r="M35">
        <v>8</v>
      </c>
      <c r="N35" t="str">
        <f t="shared" si="1"/>
        <v>8_B_313</v>
      </c>
      <c r="P35">
        <v>0.5</v>
      </c>
      <c r="S35" s="1"/>
    </row>
    <row r="36" spans="1:19" x14ac:dyDescent="0.2">
      <c r="A36" t="s">
        <v>63</v>
      </c>
      <c r="B36">
        <v>2388.46</v>
      </c>
      <c r="C36" t="s">
        <v>63</v>
      </c>
      <c r="D36">
        <v>82.074976895491702</v>
      </c>
      <c r="E36" t="s">
        <v>51</v>
      </c>
      <c r="F36" t="s">
        <v>19</v>
      </c>
      <c r="G36">
        <v>0.9</v>
      </c>
      <c r="H36">
        <v>2</v>
      </c>
      <c r="I36" s="1">
        <v>47</v>
      </c>
      <c r="J36">
        <v>313</v>
      </c>
      <c r="K36">
        <f t="shared" si="0"/>
        <v>0.78333333333333333</v>
      </c>
      <c r="L36" t="s">
        <v>56</v>
      </c>
      <c r="M36">
        <v>8</v>
      </c>
      <c r="N36" t="str">
        <f t="shared" si="1"/>
        <v>8_B_313</v>
      </c>
      <c r="P36">
        <v>0.66666666666666663</v>
      </c>
      <c r="S36" s="1"/>
    </row>
    <row r="37" spans="1:19" x14ac:dyDescent="0.2">
      <c r="A37" t="s">
        <v>63</v>
      </c>
      <c r="B37">
        <v>2531.66</v>
      </c>
      <c r="C37" t="s">
        <v>63</v>
      </c>
      <c r="D37">
        <v>87.827512915056801</v>
      </c>
      <c r="E37" t="s">
        <v>51</v>
      </c>
      <c r="F37" t="s">
        <v>20</v>
      </c>
      <c r="G37">
        <v>0.98</v>
      </c>
      <c r="H37">
        <v>4</v>
      </c>
      <c r="I37" s="1">
        <v>54</v>
      </c>
      <c r="J37">
        <v>313</v>
      </c>
      <c r="K37">
        <f t="shared" si="0"/>
        <v>0.9</v>
      </c>
      <c r="L37" t="s">
        <v>56</v>
      </c>
      <c r="M37">
        <v>8</v>
      </c>
      <c r="N37" t="str">
        <f t="shared" si="1"/>
        <v>8_B_313</v>
      </c>
      <c r="P37">
        <v>0.45</v>
      </c>
      <c r="S37" s="1"/>
    </row>
    <row r="38" spans="1:19" x14ac:dyDescent="0.2">
      <c r="A38" t="s">
        <v>63</v>
      </c>
      <c r="B38">
        <v>2527.0100000000002</v>
      </c>
      <c r="C38" t="s">
        <v>63</v>
      </c>
      <c r="D38">
        <v>71.879835553950699</v>
      </c>
      <c r="E38" t="s">
        <v>51</v>
      </c>
      <c r="F38" t="s">
        <v>36</v>
      </c>
      <c r="G38">
        <v>0.49</v>
      </c>
      <c r="H38">
        <v>6</v>
      </c>
      <c r="I38">
        <v>53</v>
      </c>
      <c r="J38">
        <v>325</v>
      </c>
      <c r="K38">
        <f t="shared" si="0"/>
        <v>0.8833333333333333</v>
      </c>
      <c r="L38" t="s">
        <v>56</v>
      </c>
      <c r="M38">
        <v>9</v>
      </c>
      <c r="N38" t="str">
        <f t="shared" si="1"/>
        <v>9_B_325</v>
      </c>
      <c r="P38">
        <v>0.81666666666666665</v>
      </c>
      <c r="S38" s="1"/>
    </row>
    <row r="39" spans="1:19" x14ac:dyDescent="0.2">
      <c r="A39" t="s">
        <v>63</v>
      </c>
      <c r="B39">
        <v>2323.96</v>
      </c>
      <c r="C39" t="s">
        <v>63</v>
      </c>
      <c r="D39">
        <v>74.535242392215096</v>
      </c>
      <c r="E39" t="s">
        <v>51</v>
      </c>
      <c r="F39" t="s">
        <v>37</v>
      </c>
      <c r="G39">
        <v>0.79</v>
      </c>
      <c r="H39">
        <v>5</v>
      </c>
      <c r="I39">
        <v>38</v>
      </c>
      <c r="J39">
        <v>325</v>
      </c>
      <c r="K39">
        <f t="shared" si="0"/>
        <v>0.6333333333333333</v>
      </c>
      <c r="L39" t="s">
        <v>56</v>
      </c>
      <c r="M39">
        <v>9</v>
      </c>
      <c r="N39" t="str">
        <f t="shared" si="1"/>
        <v>9_B_325</v>
      </c>
      <c r="P39">
        <v>0.56666666666666665</v>
      </c>
      <c r="S39" s="1"/>
    </row>
    <row r="40" spans="1:19" x14ac:dyDescent="0.2">
      <c r="A40" t="s">
        <v>63</v>
      </c>
      <c r="B40">
        <v>2524.17</v>
      </c>
      <c r="C40" t="s">
        <v>63</v>
      </c>
      <c r="D40">
        <v>75.975828475687393</v>
      </c>
      <c r="E40" t="s">
        <v>51</v>
      </c>
      <c r="F40" t="s">
        <v>38</v>
      </c>
      <c r="G40">
        <v>0.88</v>
      </c>
      <c r="H40">
        <v>4</v>
      </c>
      <c r="I40">
        <v>39</v>
      </c>
      <c r="J40">
        <v>325</v>
      </c>
      <c r="K40">
        <f t="shared" si="0"/>
        <v>0.65</v>
      </c>
      <c r="L40" t="s">
        <v>56</v>
      </c>
      <c r="M40">
        <v>9</v>
      </c>
      <c r="N40" t="str">
        <f t="shared" si="1"/>
        <v>9_B_325</v>
      </c>
      <c r="P40">
        <v>0.31666666666666665</v>
      </c>
      <c r="S40" s="1"/>
    </row>
    <row r="41" spans="1:19" x14ac:dyDescent="0.2">
      <c r="A41" t="s">
        <v>63</v>
      </c>
      <c r="B41">
        <v>3030.37</v>
      </c>
      <c r="C41" t="s">
        <v>63</v>
      </c>
      <c r="D41">
        <v>74.982123960901106</v>
      </c>
      <c r="E41" t="s">
        <v>51</v>
      </c>
      <c r="F41" t="s">
        <v>39</v>
      </c>
      <c r="G41">
        <v>0.36</v>
      </c>
      <c r="H41">
        <v>3</v>
      </c>
      <c r="I41">
        <v>18</v>
      </c>
      <c r="J41">
        <v>325</v>
      </c>
      <c r="K41">
        <f t="shared" si="0"/>
        <v>0.3</v>
      </c>
      <c r="L41" t="s">
        <v>56</v>
      </c>
      <c r="M41">
        <v>9</v>
      </c>
      <c r="N41" t="str">
        <f t="shared" si="1"/>
        <v>9_B_325</v>
      </c>
      <c r="P41">
        <v>0.48333333333333334</v>
      </c>
      <c r="S41" s="1"/>
    </row>
    <row r="42" spans="1:19" x14ac:dyDescent="0.2">
      <c r="A42" t="s">
        <v>63</v>
      </c>
      <c r="B42">
        <v>2608.0100000000002</v>
      </c>
      <c r="C42" t="s">
        <v>63</v>
      </c>
      <c r="D42">
        <v>79.277546325549594</v>
      </c>
      <c r="E42" t="s">
        <v>51</v>
      </c>
      <c r="F42" t="s">
        <v>40</v>
      </c>
      <c r="G42">
        <v>0.64</v>
      </c>
      <c r="H42">
        <v>5</v>
      </c>
      <c r="I42">
        <v>54</v>
      </c>
      <c r="J42">
        <v>325</v>
      </c>
      <c r="K42">
        <f t="shared" si="0"/>
        <v>0.9</v>
      </c>
      <c r="L42" t="s">
        <v>56</v>
      </c>
      <c r="M42">
        <v>9</v>
      </c>
      <c r="N42" t="str">
        <f t="shared" si="1"/>
        <v>9_B_325</v>
      </c>
      <c r="P42">
        <v>0.58333333333333337</v>
      </c>
      <c r="S42" s="1"/>
    </row>
    <row r="43" spans="1:19" x14ac:dyDescent="0.2">
      <c r="A43" t="s">
        <v>63</v>
      </c>
      <c r="B43">
        <v>2005.3</v>
      </c>
      <c r="C43" t="s">
        <v>63</v>
      </c>
      <c r="D43">
        <v>78.2105467791515</v>
      </c>
      <c r="E43" t="s">
        <v>51</v>
      </c>
      <c r="F43" t="s">
        <v>34</v>
      </c>
      <c r="G43">
        <v>0.8</v>
      </c>
      <c r="H43">
        <v>5</v>
      </c>
      <c r="I43">
        <v>95</v>
      </c>
      <c r="J43">
        <v>326</v>
      </c>
      <c r="K43">
        <f t="shared" ref="K43:K44" si="2">I43/60</f>
        <v>1.5833333333333333</v>
      </c>
      <c r="L43" t="s">
        <v>56</v>
      </c>
      <c r="M43">
        <v>10</v>
      </c>
      <c r="N43" t="str">
        <f t="shared" si="1"/>
        <v>10_B_326</v>
      </c>
      <c r="P43">
        <v>0.41666666666666669</v>
      </c>
      <c r="S43" s="1"/>
    </row>
    <row r="44" spans="1:19" x14ac:dyDescent="0.2">
      <c r="A44" t="s">
        <v>63</v>
      </c>
      <c r="B44">
        <v>2365.23</v>
      </c>
      <c r="C44" t="s">
        <v>63</v>
      </c>
      <c r="D44">
        <v>76.619113085828403</v>
      </c>
      <c r="E44" t="s">
        <v>51</v>
      </c>
      <c r="F44" t="s">
        <v>35</v>
      </c>
      <c r="G44">
        <v>0.8</v>
      </c>
      <c r="H44">
        <v>5</v>
      </c>
      <c r="I44">
        <v>41</v>
      </c>
      <c r="J44">
        <v>326</v>
      </c>
      <c r="K44">
        <f t="shared" si="2"/>
        <v>0.68333333333333335</v>
      </c>
      <c r="L44" t="s">
        <v>56</v>
      </c>
      <c r="M44">
        <v>10</v>
      </c>
      <c r="N44" t="str">
        <f t="shared" si="1"/>
        <v>10_B_326</v>
      </c>
      <c r="P44">
        <v>0.9</v>
      </c>
      <c r="S44" s="1"/>
    </row>
    <row r="45" spans="1:19" x14ac:dyDescent="0.2">
      <c r="A45" t="s">
        <v>63</v>
      </c>
      <c r="B45">
        <v>2075.1999999999998</v>
      </c>
      <c r="C45" t="s">
        <v>63</v>
      </c>
      <c r="D45">
        <v>79.479103953874002</v>
      </c>
      <c r="E45" t="s">
        <v>51</v>
      </c>
      <c r="F45" t="s">
        <v>6</v>
      </c>
      <c r="G45">
        <v>0.77</v>
      </c>
      <c r="H45">
        <v>3</v>
      </c>
      <c r="I45">
        <v>27</v>
      </c>
      <c r="J45">
        <v>160</v>
      </c>
      <c r="K45">
        <f>I45/60</f>
        <v>0.45</v>
      </c>
      <c r="L45" t="s">
        <v>56</v>
      </c>
      <c r="M45">
        <v>11</v>
      </c>
      <c r="N45" t="str">
        <f t="shared" si="1"/>
        <v>11_B_160</v>
      </c>
      <c r="P45">
        <v>0.81666666666666665</v>
      </c>
      <c r="S45" s="1"/>
    </row>
    <row r="46" spans="1:19" x14ac:dyDescent="0.2">
      <c r="A46" t="s">
        <v>63</v>
      </c>
      <c r="B46">
        <v>2105.8000000000002</v>
      </c>
      <c r="C46" t="s">
        <v>63</v>
      </c>
      <c r="D46">
        <v>66.351289724267303</v>
      </c>
      <c r="E46" t="s">
        <v>51</v>
      </c>
      <c r="F46" t="s">
        <v>7</v>
      </c>
      <c r="G46">
        <v>0.26</v>
      </c>
      <c r="H46">
        <v>2</v>
      </c>
      <c r="I46">
        <v>31</v>
      </c>
      <c r="J46">
        <v>160</v>
      </c>
      <c r="K46">
        <f>I46/60</f>
        <v>0.51666666666666672</v>
      </c>
      <c r="L46" t="s">
        <v>56</v>
      </c>
      <c r="M46">
        <v>11</v>
      </c>
      <c r="N46" t="str">
        <f t="shared" si="1"/>
        <v>11_B_160</v>
      </c>
      <c r="P46">
        <v>0.98333333333333328</v>
      </c>
      <c r="S46" s="1"/>
    </row>
    <row r="47" spans="1:19" x14ac:dyDescent="0.2">
      <c r="A47" t="s">
        <v>63</v>
      </c>
      <c r="B47">
        <v>2702.14</v>
      </c>
      <c r="C47" t="s">
        <v>63</v>
      </c>
      <c r="D47">
        <v>97.293698413501701</v>
      </c>
      <c r="E47" t="s">
        <v>51</v>
      </c>
      <c r="F47" t="s">
        <v>8</v>
      </c>
      <c r="G47">
        <v>0.33</v>
      </c>
      <c r="H47">
        <v>2</v>
      </c>
      <c r="I47">
        <v>33</v>
      </c>
      <c r="J47">
        <v>160</v>
      </c>
      <c r="K47">
        <f>I47/60</f>
        <v>0.55000000000000004</v>
      </c>
      <c r="L47" t="s">
        <v>56</v>
      </c>
      <c r="M47">
        <v>11</v>
      </c>
      <c r="N47" t="str">
        <f t="shared" si="1"/>
        <v>11_B_160</v>
      </c>
      <c r="P47">
        <v>0.33333333333333331</v>
      </c>
      <c r="S47" s="1"/>
    </row>
    <row r="48" spans="1:19" x14ac:dyDescent="0.2">
      <c r="A48" t="s">
        <v>63</v>
      </c>
      <c r="B48">
        <v>2265.0700000000002</v>
      </c>
      <c r="C48" t="s">
        <v>63</v>
      </c>
      <c r="D48">
        <v>83.224229409203303</v>
      </c>
    </row>
    <row r="49" spans="1:4" x14ac:dyDescent="0.2">
      <c r="A49" t="s">
        <v>63</v>
      </c>
      <c r="B49">
        <v>2774.29</v>
      </c>
      <c r="C49" t="s">
        <v>63</v>
      </c>
      <c r="D49">
        <v>78.651935097794293</v>
      </c>
    </row>
    <row r="50" spans="1:4" x14ac:dyDescent="0.2">
      <c r="A50" t="s">
        <v>63</v>
      </c>
      <c r="B50">
        <v>2352.25</v>
      </c>
      <c r="C50" t="s">
        <v>63</v>
      </c>
      <c r="D50">
        <v>80.467991594658997</v>
      </c>
    </row>
    <row r="51" spans="1:4" x14ac:dyDescent="0.2">
      <c r="A51" t="s">
        <v>63</v>
      </c>
      <c r="B51">
        <v>2257.52</v>
      </c>
      <c r="C51" t="s">
        <v>63</v>
      </c>
      <c r="D51">
        <v>86.176892379943297</v>
      </c>
    </row>
    <row r="52" spans="1:4" x14ac:dyDescent="0.2">
      <c r="A52" t="s">
        <v>63</v>
      </c>
      <c r="B52">
        <v>2644.91</v>
      </c>
      <c r="C52" t="s">
        <v>63</v>
      </c>
      <c r="D52">
        <v>75.612049189883706</v>
      </c>
    </row>
    <row r="53" spans="1:4" x14ac:dyDescent="0.2">
      <c r="A53" t="s">
        <v>63</v>
      </c>
      <c r="B53">
        <v>3148.54</v>
      </c>
      <c r="C53" t="s">
        <v>63</v>
      </c>
      <c r="D53">
        <v>83.768118826093499</v>
      </c>
    </row>
    <row r="54" spans="1:4" x14ac:dyDescent="0.2">
      <c r="A54" t="s">
        <v>63</v>
      </c>
      <c r="B54">
        <v>2610.4699999999998</v>
      </c>
      <c r="C54" t="s">
        <v>63</v>
      </c>
      <c r="D54">
        <v>84.776753657863395</v>
      </c>
    </row>
    <row r="55" spans="1:4" x14ac:dyDescent="0.2">
      <c r="A55" t="s">
        <v>63</v>
      </c>
      <c r="B55">
        <v>2658.48</v>
      </c>
      <c r="C55" t="s">
        <v>63</v>
      </c>
      <c r="D55">
        <v>73.373004772821702</v>
      </c>
    </row>
    <row r="56" spans="1:4" x14ac:dyDescent="0.2">
      <c r="A56" t="s">
        <v>63</v>
      </c>
      <c r="B56">
        <v>2420.1</v>
      </c>
      <c r="C56" t="s">
        <v>63</v>
      </c>
      <c r="D56">
        <v>80.8874368074909</v>
      </c>
    </row>
    <row r="57" spans="1:4" x14ac:dyDescent="0.2">
      <c r="A57" t="s">
        <v>63</v>
      </c>
      <c r="B57">
        <v>2489.9</v>
      </c>
      <c r="C57" t="s">
        <v>63</v>
      </c>
      <c r="D57">
        <v>84.795687516040402</v>
      </c>
    </row>
    <row r="58" spans="1:4" x14ac:dyDescent="0.2">
      <c r="A58" t="s">
        <v>63</v>
      </c>
      <c r="B58">
        <v>2653.13</v>
      </c>
      <c r="C58" t="s">
        <v>63</v>
      </c>
      <c r="D58">
        <v>80.650967944320897</v>
      </c>
    </row>
    <row r="59" spans="1:4" x14ac:dyDescent="0.2">
      <c r="A59" t="s">
        <v>63</v>
      </c>
      <c r="B59">
        <v>2882.78</v>
      </c>
      <c r="C59" t="s">
        <v>63</v>
      </c>
      <c r="D59">
        <v>86.031697526528205</v>
      </c>
    </row>
    <row r="60" spans="1:4" x14ac:dyDescent="0.2">
      <c r="A60" t="s">
        <v>63</v>
      </c>
      <c r="B60">
        <v>2534.91</v>
      </c>
      <c r="C60" t="s">
        <v>63</v>
      </c>
      <c r="D60">
        <v>94.084947309415597</v>
      </c>
    </row>
    <row r="61" spans="1:4" x14ac:dyDescent="0.2">
      <c r="A61" t="s">
        <v>63</v>
      </c>
      <c r="B61">
        <v>2421.16</v>
      </c>
      <c r="C61" t="s">
        <v>63</v>
      </c>
      <c r="D61">
        <v>96.001950091685103</v>
      </c>
    </row>
    <row r="62" spans="1:4" x14ac:dyDescent="0.2">
      <c r="A62" t="s">
        <v>63</v>
      </c>
      <c r="B62">
        <v>2782.57</v>
      </c>
      <c r="C62" t="s">
        <v>63</v>
      </c>
      <c r="D62">
        <v>83.517678182234604</v>
      </c>
    </row>
    <row r="63" spans="1:4" x14ac:dyDescent="0.2">
      <c r="A63" t="s">
        <v>63</v>
      </c>
      <c r="B63">
        <v>2413.4499999999998</v>
      </c>
      <c r="C63" t="s">
        <v>63</v>
      </c>
      <c r="D63">
        <v>89.611216158366403</v>
      </c>
    </row>
    <row r="64" spans="1:4" x14ac:dyDescent="0.2">
      <c r="A64" t="s">
        <v>63</v>
      </c>
      <c r="B64">
        <v>2440.9699999999998</v>
      </c>
      <c r="C64" t="s">
        <v>63</v>
      </c>
      <c r="D64">
        <v>78.369759994340598</v>
      </c>
    </row>
    <row r="65" spans="1:4" x14ac:dyDescent="0.2">
      <c r="A65" t="s">
        <v>63</v>
      </c>
      <c r="B65">
        <v>2042.85</v>
      </c>
      <c r="C65" t="s">
        <v>63</v>
      </c>
      <c r="D65">
        <v>84.586800711524404</v>
      </c>
    </row>
    <row r="66" spans="1:4" x14ac:dyDescent="0.2">
      <c r="A66" t="s">
        <v>63</v>
      </c>
      <c r="B66">
        <v>2468.8200000000002</v>
      </c>
      <c r="C66" t="s">
        <v>63</v>
      </c>
      <c r="D66">
        <v>95.037577228846104</v>
      </c>
    </row>
    <row r="67" spans="1:4" x14ac:dyDescent="0.2">
      <c r="A67" t="s">
        <v>63</v>
      </c>
      <c r="B67">
        <v>2062.4699999999998</v>
      </c>
      <c r="C67" t="s">
        <v>63</v>
      </c>
      <c r="D67">
        <v>96.515218485101201</v>
      </c>
    </row>
    <row r="68" spans="1:4" x14ac:dyDescent="0.2">
      <c r="A68" t="s">
        <v>63</v>
      </c>
      <c r="B68">
        <v>2862.8</v>
      </c>
      <c r="C68" t="s">
        <v>63</v>
      </c>
      <c r="D68">
        <v>89.188100140184503</v>
      </c>
    </row>
    <row r="69" spans="1:4" x14ac:dyDescent="0.2">
      <c r="A69" t="s">
        <v>63</v>
      </c>
      <c r="B69">
        <v>2269.09</v>
      </c>
    </row>
    <row r="70" spans="1:4" x14ac:dyDescent="0.2">
      <c r="A70" t="s">
        <v>63</v>
      </c>
      <c r="B70">
        <v>2995.24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2021-09-13T19:05:22Z</dcterms:created>
  <dcterms:modified xsi:type="dcterms:W3CDTF">2021-09-22T22:34:54Z</dcterms:modified>
</cp:coreProperties>
</file>