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drsas\Desktop\"/>
    </mc:Choice>
  </mc:AlternateContent>
  <xr:revisionPtr revIDLastSave="0" documentId="13_ncr:1_{0C8AEFEA-E1BB-4DD7-A704-BC07CF4A6C71}" xr6:coauthVersionLast="47" xr6:coauthVersionMax="47" xr10:uidLastSave="{00000000-0000-0000-0000-000000000000}"/>
  <bookViews>
    <workbookView xWindow="-120" yWindow="-120" windowWidth="20730" windowHeight="11040" xr2:uid="{714FB0FF-1B74-42E8-9913-31FF3A73335F}"/>
  </bookViews>
  <sheets>
    <sheet name="Jan 26 Salar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9" i="1" l="1"/>
  <c r="I8" i="1"/>
  <c r="B16" i="1"/>
  <c r="B23" i="1"/>
  <c r="E5" i="1" l="1"/>
  <c r="E6" i="1" s="1"/>
  <c r="E10" i="1" s="1"/>
  <c r="E14" i="1" s="1"/>
</calcChain>
</file>

<file path=xl/sharedStrings.xml><?xml version="1.0" encoding="utf-8"?>
<sst xmlns="http://schemas.openxmlformats.org/spreadsheetml/2006/main" count="30" uniqueCount="28">
  <si>
    <t>NTB Bal</t>
  </si>
  <si>
    <t>Keells</t>
  </si>
  <si>
    <t>Dialog</t>
  </si>
  <si>
    <t>Amex CC</t>
  </si>
  <si>
    <t>Sampath</t>
  </si>
  <si>
    <t>Google cloud</t>
  </si>
  <si>
    <t>DTV</t>
  </si>
  <si>
    <t>After match</t>
  </si>
  <si>
    <t>VX</t>
  </si>
  <si>
    <t>Grand Bolgoda Rice</t>
  </si>
  <si>
    <t>Koththu packet</t>
  </si>
  <si>
    <t>Netflix</t>
  </si>
  <si>
    <t>Nawaloka</t>
  </si>
  <si>
    <t>SLTA Balls</t>
  </si>
  <si>
    <t>Match repayments</t>
  </si>
  <si>
    <t>Heshan Lunch Pkts</t>
  </si>
  <si>
    <t>Mobitel</t>
  </si>
  <si>
    <t>Surani Transferred</t>
  </si>
  <si>
    <t>Shantha Tats 30-Jan</t>
  </si>
  <si>
    <t>NTB Bal (30-Jan)</t>
  </si>
  <si>
    <t>NTB Bal (29-Jan)</t>
  </si>
  <si>
    <t>Expenses (29-Jun)</t>
  </si>
  <si>
    <t>NTB Salary</t>
  </si>
  <si>
    <t>Commercial Bal</t>
  </si>
  <si>
    <t>Dilaj</t>
  </si>
  <si>
    <t>Salon</t>
  </si>
  <si>
    <t>Bal in Commercial (29-Jan)</t>
  </si>
  <si>
    <t>Total expenses (29-Jan)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</si>
</sst>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16" fontId="0" fillId="0" borderId="0" xfId="0" applyNumberFormat="1"/>
    <xf numFmtId="0" fontId="0" fillId="3" borderId="0" xfId="0" applyFill="1"/>
    <xf numFmtId="0" fontId="1" fillId="3" borderId="0" xfId="0" applyFont="1" applyFill="1"/>
    <xf numFmtId="16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3" fillId="0" borderId="0" xfId="0" applyFont="1"/>
    <xf numFmtId="0" fontId="2" fillId="4" borderId="0" xfId="0" applyFont="1" applyFill="1"/>
    <xf numFmtId="0" fontId="0" fillId="4" borderId="0" xfId="0" applyFill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00DA0-DE7F-43F0-A537-66912635CB8A}">
  <dimension ref="A4:I23"/>
  <sheetViews>
    <sheetView tabSelected="1" workbookViewId="0">
      <selection activeCell="K17" sqref="K17"/>
    </sheetView>
  </sheetViews>
  <sheetFormatPr defaultRowHeight="15" x14ac:dyDescent="0.25"/>
  <cols>
    <col min="1" max="1" width="28.140625" customWidth="1"/>
    <col min="2" max="2" width="19" customWidth="1"/>
    <col min="4" max="4" width="21.28515625" customWidth="1"/>
    <col min="5" max="5" width="20.42578125" customWidth="1"/>
    <col min="6" max="6" width="14.85546875" customWidth="1"/>
    <col min="8" max="8" width="24.5703125" customWidth="1"/>
  </cols>
  <sheetData>
    <row r="4" spans="1:9" x14ac:dyDescent="0.25">
      <c r="A4" s="3" t="s">
        <v>1</v>
      </c>
      <c r="B4" s="3">
        <v>1500</v>
      </c>
      <c r="D4" t="s">
        <v>22</v>
      </c>
      <c r="E4">
        <v>217000</v>
      </c>
      <c r="F4" s="4">
        <v>45315</v>
      </c>
      <c r="H4" s="10" t="s">
        <v>23</v>
      </c>
      <c r="I4" s="10">
        <v>37500</v>
      </c>
    </row>
    <row r="5" spans="1:9" x14ac:dyDescent="0.25">
      <c r="A5" s="3" t="s">
        <v>2</v>
      </c>
      <c r="B5" s="3">
        <v>7000</v>
      </c>
      <c r="D5" t="s">
        <v>21</v>
      </c>
      <c r="E5">
        <f>(B16+B23)</f>
        <v>72654</v>
      </c>
      <c r="H5" s="11" t="s">
        <v>24</v>
      </c>
      <c r="I5" s="11">
        <v>1450</v>
      </c>
    </row>
    <row r="6" spans="1:9" x14ac:dyDescent="0.25">
      <c r="A6" s="3" t="s">
        <v>3</v>
      </c>
      <c r="B6" s="3">
        <v>13654</v>
      </c>
      <c r="D6" t="s">
        <v>0</v>
      </c>
      <c r="E6" s="1">
        <f>(E4-E5)</f>
        <v>144346</v>
      </c>
      <c r="H6" s="11" t="s">
        <v>1</v>
      </c>
      <c r="I6" s="11">
        <v>2150</v>
      </c>
    </row>
    <row r="7" spans="1:9" ht="12" customHeight="1" x14ac:dyDescent="0.25">
      <c r="A7" s="3" t="s">
        <v>4</v>
      </c>
      <c r="B7" s="3">
        <v>13000</v>
      </c>
      <c r="H7" s="11" t="s">
        <v>25</v>
      </c>
      <c r="I7" s="11">
        <v>900</v>
      </c>
    </row>
    <row r="8" spans="1:9" ht="16.149999999999999" customHeight="1" x14ac:dyDescent="0.25">
      <c r="A8" t="s">
        <v>5</v>
      </c>
      <c r="B8">
        <v>300</v>
      </c>
      <c r="D8" t="s">
        <v>17</v>
      </c>
      <c r="E8">
        <v>118800</v>
      </c>
      <c r="H8" s="11" t="s">
        <v>27</v>
      </c>
      <c r="I8" s="12">
        <f>SUM(I5:I7)</f>
        <v>4500</v>
      </c>
    </row>
    <row r="9" spans="1:9" ht="16.149999999999999" customHeight="1" x14ac:dyDescent="0.25">
      <c r="A9" s="3" t="s">
        <v>16</v>
      </c>
      <c r="B9" s="3">
        <v>300</v>
      </c>
      <c r="H9" s="11" t="s">
        <v>26</v>
      </c>
      <c r="I9" s="10">
        <f>(I4-I8)</f>
        <v>33000</v>
      </c>
    </row>
    <row r="10" spans="1:9" x14ac:dyDescent="0.25">
      <c r="A10" s="3" t="s">
        <v>6</v>
      </c>
      <c r="B10" s="3">
        <v>800</v>
      </c>
      <c r="D10" s="2" t="s">
        <v>20</v>
      </c>
      <c r="E10" s="2">
        <f>SUM(E6:E9)</f>
        <v>263146</v>
      </c>
    </row>
    <row r="11" spans="1:9" x14ac:dyDescent="0.25">
      <c r="A11" s="3" t="s">
        <v>12</v>
      </c>
      <c r="B11" s="3">
        <v>13000</v>
      </c>
      <c r="D11" s="2"/>
      <c r="E11" s="2"/>
    </row>
    <row r="12" spans="1:9" x14ac:dyDescent="0.25">
      <c r="A12" s="3" t="s">
        <v>13</v>
      </c>
      <c r="B12" s="3">
        <v>2200</v>
      </c>
      <c r="D12" s="2"/>
      <c r="E12" s="2"/>
    </row>
    <row r="13" spans="1:9" x14ac:dyDescent="0.25">
      <c r="A13" s="3" t="s">
        <v>14</v>
      </c>
      <c r="B13" s="3">
        <v>4000</v>
      </c>
      <c r="D13" s="9" t="s">
        <v>18</v>
      </c>
      <c r="E13" s="9">
        <v>123000</v>
      </c>
    </row>
    <row r="14" spans="1:9" x14ac:dyDescent="0.25">
      <c r="A14" s="3" t="s">
        <v>15</v>
      </c>
      <c r="B14" s="3">
        <v>2100</v>
      </c>
      <c r="D14" s="2" t="s">
        <v>19</v>
      </c>
      <c r="E14" s="2">
        <f>(E10-E8)</f>
        <v>144346</v>
      </c>
    </row>
    <row r="15" spans="1:9" x14ac:dyDescent="0.25">
      <c r="A15" s="3" t="s">
        <v>11</v>
      </c>
      <c r="B15" s="3">
        <v>1300</v>
      </c>
    </row>
    <row r="16" spans="1:9" x14ac:dyDescent="0.25">
      <c r="B16">
        <f>SUM(B4:B15)</f>
        <v>59154</v>
      </c>
    </row>
    <row r="17" spans="1:4" ht="17.45" customHeight="1" x14ac:dyDescent="0.25">
      <c r="B17" s="1"/>
      <c r="D17" s="7"/>
    </row>
    <row r="18" spans="1:4" ht="13.9" customHeight="1" x14ac:dyDescent="0.25">
      <c r="A18" s="6" t="s">
        <v>7</v>
      </c>
      <c r="B18" s="6"/>
      <c r="D18" s="7"/>
    </row>
    <row r="19" spans="1:4" ht="12" customHeight="1" x14ac:dyDescent="0.25">
      <c r="A19" t="s">
        <v>8</v>
      </c>
      <c r="B19">
        <v>4550</v>
      </c>
      <c r="D19" s="7"/>
    </row>
    <row r="20" spans="1:4" x14ac:dyDescent="0.25">
      <c r="A20" t="s">
        <v>1</v>
      </c>
      <c r="B20">
        <v>1100</v>
      </c>
      <c r="D20" s="8"/>
    </row>
    <row r="21" spans="1:4" x14ac:dyDescent="0.25">
      <c r="A21" t="s">
        <v>9</v>
      </c>
      <c r="B21">
        <v>7400</v>
      </c>
      <c r="D21" s="8"/>
    </row>
    <row r="22" spans="1:4" ht="13.15" customHeight="1" x14ac:dyDescent="0.25">
      <c r="A22" t="s">
        <v>10</v>
      </c>
      <c r="B22">
        <v>450</v>
      </c>
    </row>
    <row r="23" spans="1:4" x14ac:dyDescent="0.25">
      <c r="B23" s="5">
        <f>SUM(B19:B22)</f>
        <v>13500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Jan 26 Salary</vt:lpstr>
    </vt:vector>
  </TitlesOfParts>
  <Company>Moody's Analytics Knowledge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Sasika Rodrigo</dc:creator>
  <cp:lastModifiedBy>Sasika Rodrigo</cp:lastModifiedBy>
  <dcterms:created xsi:type="dcterms:W3CDTF">2023-10-10T05:29:17Z</dcterms:created>
  <dcterms:modified xsi:type="dcterms:W3CDTF">2024-01-29T13:01:17Z</dcterms:modified>
</cp:coreProperties>
</file>