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showInkAnnotation="0" codeName="DieseArbeitsmappe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senns\Documents\Uni_Stuff\2022\Bachelorarbeit\Final_Take\Testing_Momentum_Strategies_using_Python_BT\data\input\"/>
    </mc:Choice>
  </mc:AlternateContent>
  <xr:revisionPtr revIDLastSave="0" documentId="13_ncr:1_{6E4A074D-623A-4756-961F-1C84824DC368}" xr6:coauthVersionLast="47" xr6:coauthVersionMax="47" xr10:uidLastSave="{00000000-0000-0000-0000-000000000000}"/>
  <bookViews>
    <workbookView xWindow="-110" yWindow="-110" windowWidth="19420" windowHeight="10300" tabRatio="853" xr2:uid="{00000000-000D-0000-FFFF-FFFF00000000}"/>
  </bookViews>
  <sheets>
    <sheet name="Einleitung" sheetId="29" r:id="rId1"/>
    <sheet name="Eingabe der Daten" sheetId="24" r:id="rId2"/>
    <sheet name="Grunddaten" sheetId="1" r:id="rId3"/>
    <sheet name="Berechnung mon. Renditen" sheetId="2" r:id="rId4"/>
    <sheet name="Ranking" sheetId="27" r:id="rId5"/>
    <sheet name="Kauf- &amp; Verkaufsignal" sheetId="28" r:id="rId6"/>
    <sheet name="Monatliche Portfoliorenditen" sheetId="22" r:id="rId7"/>
    <sheet name="Gesamtrendite &amp; SR" sheetId="23" r:id="rId8"/>
  </sheets>
  <definedNames>
    <definedName name="_01.01.01" localSheetId="7">#REF!</definedName>
    <definedName name="_01.01.01" localSheetId="5">#REF!</definedName>
    <definedName name="_01.01.01" localSheetId="4">#REF!</definedName>
    <definedName name="_01.01.01">#REF!</definedName>
    <definedName name="Date" localSheetId="7">OFFSET(#REF!,COUNTBLANK(#REF!)-COUNTBLANK(#REF!)+3,0,#REF!,1)</definedName>
    <definedName name="Date" localSheetId="5">OFFSET(#REF!,COUNTBLANK(#REF!)-COUNTBLANK(#REF!)+3,0,#REF!,1)</definedName>
    <definedName name="Date" localSheetId="4">OFFSET(#REF!,COUNTBLANK(#REF!)-COUNTBLANK(#REF!)+3,0,#REF!,1)</definedName>
    <definedName name="Date">OFFSET(#REF!,COUNTBLANK(#REF!)-COUNTBLANK(#REF!)+3,0,#REF!,1)</definedName>
    <definedName name="_xlnm.Print_Area" localSheetId="3">'Berechnung mon. Renditen'!$C$9:$U$76</definedName>
    <definedName name="_xlnm.Print_Area" localSheetId="2">Grunddaten!$C$8:$Y$44</definedName>
    <definedName name="_xlnm.Print_Area" localSheetId="5">'Kauf- &amp; Verkaufsignal'!$C$9:$U$77</definedName>
    <definedName name="_xlnm.Print_Area" localSheetId="4">Ranking!$C$9:$U$76</definedName>
    <definedName name="Historische1" localSheetId="7">OFFSET(#REF!,COUNTBLANK(#REF!)-COUNTBLANK(#REF!)+3,0,#REF!,1)</definedName>
    <definedName name="Historische1" localSheetId="5">OFFSET(#REF!,COUNTBLANK(#REF!)-COUNTBLANK(#REF!)+3,0,#REF!,1)</definedName>
    <definedName name="Historische1" localSheetId="4">OFFSET(#REF!,COUNTBLANK(#REF!)-COUNTBLANK(#REF!)+3,0,#REF!,1)</definedName>
    <definedName name="Historische1">OFFSET(#REF!,COUNTBLANK(#REF!)-COUNTBLANK(#REF!)+3,0,#REF!,1)</definedName>
    <definedName name="Historische2" localSheetId="7">OFFSET(#REF!,COUNTBLANK(#REF!)-COUNTBLANK(#REF!)+3,0,#REF!,1)</definedName>
    <definedName name="Historische2" localSheetId="5">OFFSET(#REF!,COUNTBLANK(#REF!)-COUNTBLANK(#REF!)+3,0,#REF!,1)</definedName>
    <definedName name="Historische2" localSheetId="4">OFFSET(#REF!,COUNTBLANK(#REF!)-COUNTBLANK(#REF!)+3,0,#REF!,1)</definedName>
    <definedName name="Historische2">OFFSET(#REF!,COUNTBLANK(#REF!)-COUNTBLANK(#REF!)+3,0,#REF!,1)</definedName>
    <definedName name="Kaufsignal" localSheetId="7">OFFSET(#REF!,COUNTBLANK(#REF!)-COUNTBLANK(#REF!)+3,0,#REF!,1)</definedName>
    <definedName name="Kaufsignal" localSheetId="5">OFFSET(#REF!,COUNTBLANK(#REF!)-COUNTBLANK(#REF!)+3,0,#REF!,1)</definedName>
    <definedName name="Kaufsignal" localSheetId="4">OFFSET(#REF!,COUNTBLANK(#REF!)-COUNTBLANK(#REF!)+3,0,#REF!,1)</definedName>
    <definedName name="Kaufsignal">OFFSET(#REF!,COUNTBLANK(#REF!)-COUNTBLANK(#REF!)+3,0,#REF!,1)</definedName>
    <definedName name="solver_eng" localSheetId="3" hidden="1">1</definedName>
    <definedName name="solver_eng" localSheetId="2" hidden="1">1</definedName>
    <definedName name="solver_eng" localSheetId="5" hidden="1">1</definedName>
    <definedName name="solver_eng" localSheetId="4" hidden="1">1</definedName>
    <definedName name="solver_neg" localSheetId="3" hidden="1">1</definedName>
    <definedName name="solver_neg" localSheetId="2" hidden="1">1</definedName>
    <definedName name="solver_neg" localSheetId="5" hidden="1">1</definedName>
    <definedName name="solver_neg" localSheetId="4" hidden="1">1</definedName>
    <definedName name="solver_num" localSheetId="3" hidden="1">0</definedName>
    <definedName name="solver_num" localSheetId="2" hidden="1">0</definedName>
    <definedName name="solver_num" localSheetId="5" hidden="1">0</definedName>
    <definedName name="solver_num" localSheetId="4" hidden="1">0</definedName>
    <definedName name="solver_opt" localSheetId="3" hidden="1">'Berechnung mon. Renditen'!#REF!</definedName>
    <definedName name="solver_opt" localSheetId="2" hidden="1">Grunddaten!$O$52</definedName>
    <definedName name="solver_opt" localSheetId="5" hidden="1">'Kauf- &amp; Verkaufsignal'!#REF!</definedName>
    <definedName name="solver_opt" localSheetId="4" hidden="1">Ranking!#REF!</definedName>
    <definedName name="solver_typ" localSheetId="3" hidden="1">1</definedName>
    <definedName name="solver_typ" localSheetId="2" hidden="1">1</definedName>
    <definedName name="solver_typ" localSheetId="5" hidden="1">1</definedName>
    <definedName name="solver_typ" localSheetId="4" hidden="1">1</definedName>
    <definedName name="solver_val" localSheetId="3" hidden="1">0</definedName>
    <definedName name="solver_val" localSheetId="2" hidden="1">0</definedName>
    <definedName name="solver_val" localSheetId="5" hidden="1">0</definedName>
    <definedName name="solver_val" localSheetId="4" hidden="1">0</definedName>
    <definedName name="solver_ver" localSheetId="3" hidden="1">3</definedName>
    <definedName name="solver_ver" localSheetId="2" hidden="1">3</definedName>
    <definedName name="solver_ver" localSheetId="5" hidden="1">3</definedName>
    <definedName name="solver_ver" localSheetId="4" hidden="1">3</definedName>
    <definedName name="Unternehmen">Grunddaten!$V$14:$X$14</definedName>
    <definedName name="Vola_Historische1" localSheetId="7">OFFSET(#REF!,COUNTBLANK(#REF!)-COUNTBLANK(#REF!)+3,0,#REF!,1)</definedName>
    <definedName name="Vola_Historische1" localSheetId="5">OFFSET(#REF!,COUNTBLANK(#REF!)-COUNTBLANK(#REF!)+3,0,#REF!,1)</definedName>
    <definedName name="Vola_Historische1" localSheetId="4">OFFSET(#REF!,COUNTBLANK(#REF!)-COUNTBLANK(#REF!)+3,0,#REF!,1)</definedName>
    <definedName name="Vola_Historische1">OFFSET(#REF!,COUNTBLANK(#REF!)-COUNTBLANK(#REF!)+3,0,#REF!,1)</definedName>
    <definedName name="Vola_Historische2" localSheetId="7">OFFSET(#REF!,COUNTBLANK(#REF!)-COUNTBLANK(#REF!)+3,0,#REF!,1)</definedName>
    <definedName name="Vola_Historische2" localSheetId="5">OFFSET(#REF!,COUNTBLANK(#REF!)-COUNTBLANK(#REF!)+3,0,#REF!,1)</definedName>
    <definedName name="Vola_Historische2" localSheetId="4">OFFSET(#REF!,COUNTBLANK(#REF!)-COUNTBLANK(#REF!)+3,0,#REF!,1)</definedName>
    <definedName name="Vola_Historische2">OFFSET(#REF!,COUNTBLANK(#REF!)-COUNTBLANK(#REF!)+3,0,#REF!,1)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" i="22" l="1"/>
  <c r="C16" i="22"/>
  <c r="C17" i="22"/>
  <c r="C18" i="22"/>
  <c r="C19" i="22"/>
  <c r="C20" i="22"/>
  <c r="C21" i="22"/>
  <c r="C22" i="22"/>
  <c r="C23" i="22"/>
  <c r="C24" i="22"/>
  <c r="C25" i="22"/>
  <c r="C26" i="22"/>
  <c r="C27" i="22"/>
  <c r="C28" i="22"/>
  <c r="C29" i="22"/>
  <c r="C30" i="22"/>
  <c r="C31" i="22"/>
  <c r="C32" i="22"/>
  <c r="C33" i="22"/>
  <c r="C34" i="22"/>
  <c r="C35" i="22"/>
  <c r="C36" i="22"/>
  <c r="C37" i="22"/>
  <c r="C38" i="22"/>
  <c r="C39" i="22"/>
  <c r="C40" i="22"/>
  <c r="C41" i="22"/>
  <c r="C42" i="22"/>
  <c r="C43" i="22"/>
  <c r="C44" i="22"/>
  <c r="C45" i="22"/>
  <c r="C46" i="22"/>
  <c r="C47" i="22"/>
  <c r="C48" i="22"/>
  <c r="C49" i="22"/>
  <c r="C50" i="22"/>
  <c r="C51" i="22"/>
  <c r="C52" i="22"/>
  <c r="C53" i="22"/>
  <c r="C54" i="22"/>
  <c r="C55" i="22"/>
  <c r="C56" i="22"/>
  <c r="C57" i="22"/>
  <c r="C58" i="22"/>
  <c r="C59" i="22"/>
  <c r="C60" i="22"/>
  <c r="C61" i="22"/>
  <c r="C62" i="22"/>
  <c r="C63" i="22"/>
  <c r="C64" i="22"/>
  <c r="C65" i="22"/>
  <c r="C66" i="22"/>
  <c r="C67" i="22"/>
  <c r="C68" i="22"/>
  <c r="C69" i="22"/>
  <c r="C70" i="22"/>
  <c r="C71" i="22"/>
  <c r="C72" i="22"/>
  <c r="C73" i="22"/>
  <c r="C74" i="22"/>
  <c r="C75" i="22"/>
  <c r="C76" i="22"/>
  <c r="C77" i="22"/>
  <c r="C78" i="22"/>
  <c r="C79" i="22"/>
  <c r="C80" i="22"/>
  <c r="C81" i="22"/>
  <c r="C82" i="22"/>
  <c r="C83" i="22"/>
  <c r="C84" i="22"/>
  <c r="C85" i="22"/>
  <c r="C86" i="22"/>
  <c r="C87" i="22"/>
  <c r="C88" i="22"/>
  <c r="C89" i="22"/>
  <c r="C90" i="22"/>
  <c r="C91" i="22"/>
  <c r="C92" i="22"/>
  <c r="C93" i="22"/>
  <c r="C94" i="22"/>
  <c r="C95" i="22"/>
  <c r="C96" i="22"/>
  <c r="C97" i="22"/>
  <c r="C98" i="22"/>
  <c r="C99" i="22"/>
  <c r="C100" i="22"/>
  <c r="C101" i="22"/>
  <c r="C102" i="22"/>
  <c r="C103" i="22"/>
  <c r="C104" i="22"/>
  <c r="C105" i="22"/>
  <c r="C106" i="22"/>
  <c r="C107" i="22"/>
  <c r="C108" i="22"/>
  <c r="C109" i="22"/>
  <c r="C110" i="22"/>
  <c r="C111" i="22"/>
  <c r="C112" i="22"/>
  <c r="C113" i="22"/>
  <c r="C114" i="22"/>
  <c r="C115" i="22"/>
  <c r="C116" i="22"/>
  <c r="C117" i="22"/>
  <c r="C118" i="22"/>
  <c r="C119" i="22"/>
  <c r="C120" i="22"/>
  <c r="C121" i="22"/>
  <c r="C122" i="22"/>
  <c r="C123" i="22"/>
  <c r="C124" i="22"/>
  <c r="C125" i="22"/>
  <c r="C126" i="22"/>
  <c r="C127" i="22"/>
  <c r="C128" i="22"/>
  <c r="C129" i="22"/>
  <c r="C130" i="22"/>
  <c r="C131" i="22"/>
  <c r="C132" i="22"/>
  <c r="C133" i="22"/>
  <c r="C134" i="22"/>
  <c r="C135" i="22"/>
  <c r="C136" i="22"/>
  <c r="C137" i="22"/>
  <c r="C138" i="22"/>
  <c r="C139" i="22"/>
  <c r="C140" i="22"/>
  <c r="C141" i="22"/>
  <c r="C142" i="22"/>
  <c r="C143" i="22"/>
  <c r="C144" i="22"/>
  <c r="C145" i="22"/>
  <c r="C146" i="22"/>
  <c r="C147" i="22"/>
  <c r="C148" i="22"/>
  <c r="C149" i="22"/>
  <c r="C150" i="22"/>
  <c r="C151" i="22"/>
  <c r="C152" i="22"/>
  <c r="C153" i="22"/>
  <c r="C154" i="22"/>
  <c r="C155" i="22"/>
  <c r="C156" i="22"/>
  <c r="C157" i="22"/>
  <c r="C158" i="22"/>
  <c r="C159" i="22"/>
  <c r="C160" i="22"/>
  <c r="C161" i="22"/>
  <c r="C162" i="22"/>
  <c r="C163" i="22"/>
  <c r="C164" i="22"/>
  <c r="C165" i="22"/>
  <c r="C166" i="22"/>
  <c r="C167" i="22"/>
  <c r="C168" i="22"/>
  <c r="C169" i="22"/>
  <c r="C170" i="22"/>
  <c r="C171" i="22"/>
  <c r="C172" i="22"/>
  <c r="C173" i="22"/>
  <c r="C174" i="22"/>
  <c r="C175" i="22"/>
  <c r="C176" i="22"/>
  <c r="C177" i="22"/>
  <c r="C178" i="22"/>
  <c r="C179" i="22"/>
  <c r="C180" i="22"/>
  <c r="C181" i="22"/>
  <c r="C182" i="22"/>
  <c r="C183" i="22"/>
  <c r="C184" i="22"/>
  <c r="C185" i="22"/>
  <c r="C186" i="22"/>
  <c r="C187" i="22"/>
  <c r="C188" i="22"/>
  <c r="C189" i="22"/>
  <c r="C190" i="22"/>
  <c r="C191" i="22"/>
  <c r="C192" i="22"/>
  <c r="C193" i="22"/>
  <c r="C194" i="22"/>
  <c r="C195" i="22"/>
  <c r="C196" i="22"/>
  <c r="C197" i="22"/>
  <c r="C198" i="22"/>
  <c r="C199" i="22"/>
  <c r="C200" i="22"/>
  <c r="C201" i="22"/>
  <c r="C202" i="22"/>
  <c r="C203" i="22"/>
  <c r="C204" i="22"/>
  <c r="C205" i="22"/>
  <c r="C206" i="22"/>
  <c r="C207" i="22"/>
  <c r="C208" i="22"/>
  <c r="C209" i="22"/>
  <c r="C210" i="22"/>
  <c r="C211" i="22"/>
  <c r="C212" i="22"/>
  <c r="C213" i="22"/>
  <c r="C214" i="22"/>
  <c r="C215" i="22"/>
  <c r="C216" i="22"/>
  <c r="C217" i="22"/>
  <c r="C218" i="22"/>
  <c r="C219" i="22"/>
  <c r="C220" i="22"/>
  <c r="C221" i="22"/>
  <c r="C222" i="22"/>
  <c r="C223" i="22"/>
  <c r="C224" i="22"/>
  <c r="C225" i="22"/>
  <c r="C226" i="22"/>
  <c r="C227" i="22"/>
  <c r="C228" i="22"/>
  <c r="C229" i="22"/>
  <c r="C230" i="22"/>
  <c r="C231" i="22"/>
  <c r="C232" i="22"/>
  <c r="C233" i="22"/>
  <c r="C234" i="22"/>
  <c r="C235" i="22"/>
  <c r="C236" i="22"/>
  <c r="C237" i="22"/>
  <c r="C238" i="22"/>
  <c r="C239" i="22"/>
  <c r="C240" i="22"/>
  <c r="C241" i="22"/>
  <c r="C242" i="22"/>
  <c r="C243" i="22"/>
  <c r="C244" i="22"/>
  <c r="C245" i="22"/>
  <c r="C246" i="22"/>
  <c r="C247" i="22"/>
  <c r="C248" i="22"/>
  <c r="C249" i="22"/>
  <c r="C250" i="22"/>
  <c r="C251" i="22"/>
  <c r="C252" i="22"/>
  <c r="C253" i="22"/>
  <c r="C254" i="22"/>
  <c r="C255" i="22"/>
  <c r="C256" i="22"/>
  <c r="C257" i="22"/>
  <c r="C258" i="22"/>
  <c r="C259" i="22"/>
  <c r="C260" i="22"/>
  <c r="C261" i="22"/>
  <c r="C262" i="22"/>
  <c r="C14" i="22"/>
  <c r="C518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14" i="2"/>
  <c r="AD14" i="28"/>
  <c r="AL14" i="28"/>
  <c r="E14" i="28"/>
  <c r="Y14" i="28" s="1"/>
  <c r="F14" i="28"/>
  <c r="Z14" i="28" s="1"/>
  <c r="G14" i="28"/>
  <c r="AA14" i="28" s="1"/>
  <c r="H14" i="28"/>
  <c r="AB14" i="28" s="1"/>
  <c r="I14" i="28"/>
  <c r="AC14" i="28" s="1"/>
  <c r="J14" i="28"/>
  <c r="K14" i="28"/>
  <c r="AE14" i="28" s="1"/>
  <c r="L14" i="28"/>
  <c r="AF14" i="28" s="1"/>
  <c r="M14" i="28"/>
  <c r="AG14" i="28" s="1"/>
  <c r="N14" i="28"/>
  <c r="AH14" i="28" s="1"/>
  <c r="O14" i="28"/>
  <c r="AI14" i="28" s="1"/>
  <c r="P14" i="28"/>
  <c r="AJ14" i="28" s="1"/>
  <c r="Q14" i="28"/>
  <c r="AK14" i="28" s="1"/>
  <c r="R14" i="28"/>
  <c r="S14" i="28"/>
  <c r="AM14" i="28" s="1"/>
  <c r="T14" i="28"/>
  <c r="AN14" i="28" s="1"/>
  <c r="U14" i="28"/>
  <c r="AO14" i="28" s="1"/>
  <c r="D14" i="28"/>
  <c r="U13" i="27"/>
  <c r="T13" i="27"/>
  <c r="S13" i="27"/>
  <c r="R13" i="27"/>
  <c r="Q13" i="27"/>
  <c r="P13" i="27"/>
  <c r="O13" i="27"/>
  <c r="N13" i="27"/>
  <c r="M13" i="27"/>
  <c r="L13" i="27"/>
  <c r="K13" i="27"/>
  <c r="J13" i="27"/>
  <c r="I13" i="27"/>
  <c r="H13" i="27"/>
  <c r="G13" i="27"/>
  <c r="F13" i="27"/>
  <c r="E13" i="27"/>
  <c r="D13" i="27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C15" i="27" l="1"/>
  <c r="C16" i="28" s="1"/>
  <c r="C16" i="27"/>
  <c r="C17" i="28" s="1"/>
  <c r="C17" i="27"/>
  <c r="C18" i="28" s="1"/>
  <c r="C18" i="27"/>
  <c r="C19" i="28" s="1"/>
  <c r="C19" i="27"/>
  <c r="C20" i="28" s="1"/>
  <c r="C20" i="27"/>
  <c r="C21" i="28" s="1"/>
  <c r="C21" i="27"/>
  <c r="C22" i="28" s="1"/>
  <c r="C22" i="27"/>
  <c r="C23" i="28" s="1"/>
  <c r="C23" i="27"/>
  <c r="C24" i="28" s="1"/>
  <c r="C24" i="27"/>
  <c r="C25" i="28" s="1"/>
  <c r="C25" i="27"/>
  <c r="C26" i="28" s="1"/>
  <c r="C26" i="27"/>
  <c r="C27" i="28" s="1"/>
  <c r="C27" i="27"/>
  <c r="C28" i="28" s="1"/>
  <c r="C28" i="27"/>
  <c r="C29" i="28" s="1"/>
  <c r="C29" i="27"/>
  <c r="C30" i="28" s="1"/>
  <c r="C30" i="27"/>
  <c r="C31" i="28" s="1"/>
  <c r="C31" i="27"/>
  <c r="C32" i="28" s="1"/>
  <c r="C32" i="27"/>
  <c r="C33" i="28" s="1"/>
  <c r="C33" i="27"/>
  <c r="C34" i="28" s="1"/>
  <c r="C34" i="27"/>
  <c r="C35" i="28" s="1"/>
  <c r="C35" i="27"/>
  <c r="C36" i="28" s="1"/>
  <c r="C36" i="27"/>
  <c r="C37" i="28" s="1"/>
  <c r="C37" i="27"/>
  <c r="C38" i="28" s="1"/>
  <c r="C38" i="27"/>
  <c r="C39" i="28" s="1"/>
  <c r="C39" i="27"/>
  <c r="C40" i="28" s="1"/>
  <c r="C40" i="27"/>
  <c r="C41" i="28" s="1"/>
  <c r="C41" i="27"/>
  <c r="C42" i="28" s="1"/>
  <c r="C42" i="27"/>
  <c r="C43" i="28" s="1"/>
  <c r="C43" i="27"/>
  <c r="C44" i="28" s="1"/>
  <c r="C44" i="27"/>
  <c r="C45" i="28" s="1"/>
  <c r="C45" i="27"/>
  <c r="C46" i="28" s="1"/>
  <c r="C46" i="27"/>
  <c r="C47" i="28" s="1"/>
  <c r="C47" i="27"/>
  <c r="C48" i="28" s="1"/>
  <c r="C48" i="27"/>
  <c r="C49" i="28" s="1"/>
  <c r="C49" i="27"/>
  <c r="C50" i="28" s="1"/>
  <c r="C50" i="27"/>
  <c r="C51" i="28" s="1"/>
  <c r="C51" i="27"/>
  <c r="C52" i="28" s="1"/>
  <c r="C52" i="27"/>
  <c r="C53" i="28" s="1"/>
  <c r="C53" i="27"/>
  <c r="C54" i="28" s="1"/>
  <c r="C54" i="27"/>
  <c r="C55" i="28" s="1"/>
  <c r="C55" i="27"/>
  <c r="C56" i="28" s="1"/>
  <c r="C56" i="27"/>
  <c r="C57" i="28" s="1"/>
  <c r="C57" i="27"/>
  <c r="C58" i="28" s="1"/>
  <c r="C58" i="27"/>
  <c r="C59" i="28" s="1"/>
  <c r="C59" i="27"/>
  <c r="C60" i="28" s="1"/>
  <c r="C60" i="27"/>
  <c r="C61" i="28" s="1"/>
  <c r="C61" i="27"/>
  <c r="C62" i="28" s="1"/>
  <c r="C62" i="27"/>
  <c r="C63" i="28" s="1"/>
  <c r="C63" i="27"/>
  <c r="C64" i="28" s="1"/>
  <c r="C64" i="27"/>
  <c r="C65" i="28" s="1"/>
  <c r="C65" i="27"/>
  <c r="C66" i="28" s="1"/>
  <c r="C66" i="27"/>
  <c r="C67" i="28" s="1"/>
  <c r="C67" i="27"/>
  <c r="C68" i="28" s="1"/>
  <c r="C68" i="27"/>
  <c r="C69" i="28" s="1"/>
  <c r="C69" i="27"/>
  <c r="C70" i="28" s="1"/>
  <c r="C70" i="27"/>
  <c r="C71" i="28" s="1"/>
  <c r="C71" i="27"/>
  <c r="C72" i="28" s="1"/>
  <c r="C72" i="27"/>
  <c r="C73" i="28" s="1"/>
  <c r="C73" i="27"/>
  <c r="C74" i="28" s="1"/>
  <c r="C74" i="27"/>
  <c r="C75" i="28" s="1"/>
  <c r="C75" i="27"/>
  <c r="C76" i="28" s="1"/>
  <c r="C76" i="27"/>
  <c r="C77" i="28" s="1"/>
  <c r="C77" i="27"/>
  <c r="C78" i="28" s="1"/>
  <c r="C78" i="27"/>
  <c r="C79" i="28" s="1"/>
  <c r="C79" i="27"/>
  <c r="C80" i="28" s="1"/>
  <c r="C80" i="27"/>
  <c r="C81" i="28" s="1"/>
  <c r="C81" i="27"/>
  <c r="C82" i="28" s="1"/>
  <c r="C82" i="27"/>
  <c r="C83" i="28" s="1"/>
  <c r="C83" i="27"/>
  <c r="C84" i="28" s="1"/>
  <c r="C84" i="27"/>
  <c r="C85" i="28" s="1"/>
  <c r="C85" i="27"/>
  <c r="C86" i="28" s="1"/>
  <c r="C86" i="27"/>
  <c r="C87" i="28" s="1"/>
  <c r="C87" i="27"/>
  <c r="C88" i="28" s="1"/>
  <c r="C88" i="27"/>
  <c r="C89" i="28" s="1"/>
  <c r="C89" i="27"/>
  <c r="C90" i="28" s="1"/>
  <c r="C90" i="27"/>
  <c r="C91" i="28" s="1"/>
  <c r="C91" i="27"/>
  <c r="C92" i="28" s="1"/>
  <c r="C92" i="27"/>
  <c r="C93" i="28" s="1"/>
  <c r="C93" i="27"/>
  <c r="C94" i="28" s="1"/>
  <c r="C94" i="27"/>
  <c r="C95" i="28" s="1"/>
  <c r="C95" i="27"/>
  <c r="C96" i="28" s="1"/>
  <c r="C96" i="27"/>
  <c r="C97" i="28" s="1"/>
  <c r="C97" i="27"/>
  <c r="C98" i="28" s="1"/>
  <c r="C98" i="27"/>
  <c r="C99" i="28" s="1"/>
  <c r="C99" i="27"/>
  <c r="C100" i="28" s="1"/>
  <c r="C100" i="27"/>
  <c r="C101" i="28" s="1"/>
  <c r="C101" i="27"/>
  <c r="C102" i="28" s="1"/>
  <c r="C102" i="27"/>
  <c r="C103" i="28" s="1"/>
  <c r="C103" i="27"/>
  <c r="C104" i="28" s="1"/>
  <c r="C104" i="27"/>
  <c r="C105" i="28" s="1"/>
  <c r="C105" i="27"/>
  <c r="C106" i="28" s="1"/>
  <c r="C106" i="27"/>
  <c r="C107" i="28" s="1"/>
  <c r="C107" i="27"/>
  <c r="C108" i="28" s="1"/>
  <c r="C108" i="27"/>
  <c r="C109" i="28" s="1"/>
  <c r="C109" i="27"/>
  <c r="C110" i="28" s="1"/>
  <c r="C110" i="27"/>
  <c r="C111" i="28" s="1"/>
  <c r="C111" i="27"/>
  <c r="C112" i="28" s="1"/>
  <c r="C112" i="27"/>
  <c r="C113" i="28" s="1"/>
  <c r="C113" i="27"/>
  <c r="C114" i="28" s="1"/>
  <c r="C114" i="27"/>
  <c r="C115" i="28" s="1"/>
  <c r="C115" i="27"/>
  <c r="C116" i="28" s="1"/>
  <c r="C116" i="27"/>
  <c r="C117" i="28" s="1"/>
  <c r="C117" i="27"/>
  <c r="C118" i="28" s="1"/>
  <c r="C118" i="27"/>
  <c r="C119" i="28" s="1"/>
  <c r="C119" i="27"/>
  <c r="C120" i="28" s="1"/>
  <c r="C120" i="27"/>
  <c r="C121" i="28" s="1"/>
  <c r="C121" i="27"/>
  <c r="C122" i="28" s="1"/>
  <c r="C122" i="27"/>
  <c r="C123" i="28" s="1"/>
  <c r="C123" i="27"/>
  <c r="C124" i="28" s="1"/>
  <c r="C124" i="27"/>
  <c r="C125" i="28" s="1"/>
  <c r="C125" i="27"/>
  <c r="C126" i="28" s="1"/>
  <c r="C126" i="27"/>
  <c r="C127" i="28" s="1"/>
  <c r="C127" i="27"/>
  <c r="C128" i="28" s="1"/>
  <c r="C128" i="27"/>
  <c r="C129" i="28" s="1"/>
  <c r="C129" i="27"/>
  <c r="C130" i="28" s="1"/>
  <c r="C130" i="27"/>
  <c r="C131" i="28" s="1"/>
  <c r="C131" i="27"/>
  <c r="C132" i="28" s="1"/>
  <c r="C132" i="27"/>
  <c r="C133" i="28" s="1"/>
  <c r="C133" i="27"/>
  <c r="C134" i="28" s="1"/>
  <c r="C134" i="27"/>
  <c r="C135" i="28" s="1"/>
  <c r="C135" i="27"/>
  <c r="C136" i="28" s="1"/>
  <c r="C136" i="27"/>
  <c r="C137" i="28" s="1"/>
  <c r="C137" i="27"/>
  <c r="C138" i="28" s="1"/>
  <c r="C138" i="27"/>
  <c r="C139" i="28" s="1"/>
  <c r="C139" i="27"/>
  <c r="C140" i="28" s="1"/>
  <c r="C140" i="27"/>
  <c r="C141" i="28" s="1"/>
  <c r="C141" i="27"/>
  <c r="C142" i="28" s="1"/>
  <c r="C142" i="27"/>
  <c r="C143" i="28" s="1"/>
  <c r="C143" i="27"/>
  <c r="C144" i="28" s="1"/>
  <c r="C144" i="27"/>
  <c r="C145" i="28" s="1"/>
  <c r="C145" i="27"/>
  <c r="C146" i="28" s="1"/>
  <c r="C146" i="27"/>
  <c r="C147" i="28" s="1"/>
  <c r="C147" i="27"/>
  <c r="C148" i="28" s="1"/>
  <c r="C148" i="27"/>
  <c r="C149" i="28" s="1"/>
  <c r="C149" i="27"/>
  <c r="C150" i="28" s="1"/>
  <c r="C150" i="27"/>
  <c r="C151" i="28" s="1"/>
  <c r="C151" i="27"/>
  <c r="C152" i="28" s="1"/>
  <c r="C152" i="27"/>
  <c r="C153" i="28" s="1"/>
  <c r="C153" i="27"/>
  <c r="C154" i="28" s="1"/>
  <c r="C154" i="27"/>
  <c r="C155" i="28" s="1"/>
  <c r="C155" i="27"/>
  <c r="C156" i="28" s="1"/>
  <c r="C156" i="27"/>
  <c r="C157" i="28" s="1"/>
  <c r="C157" i="27"/>
  <c r="C158" i="28" s="1"/>
  <c r="C158" i="27"/>
  <c r="C159" i="28" s="1"/>
  <c r="C159" i="27"/>
  <c r="C160" i="28" s="1"/>
  <c r="C160" i="27"/>
  <c r="C161" i="28" s="1"/>
  <c r="C161" i="27"/>
  <c r="C162" i="28" s="1"/>
  <c r="C162" i="27"/>
  <c r="C163" i="28" s="1"/>
  <c r="C163" i="27"/>
  <c r="C164" i="28" s="1"/>
  <c r="C164" i="27"/>
  <c r="C165" i="28" s="1"/>
  <c r="C165" i="27"/>
  <c r="C166" i="28" s="1"/>
  <c r="C166" i="27"/>
  <c r="C167" i="28" s="1"/>
  <c r="C167" i="27"/>
  <c r="C168" i="28" s="1"/>
  <c r="C168" i="27"/>
  <c r="C169" i="28" s="1"/>
  <c r="C169" i="27"/>
  <c r="C170" i="28" s="1"/>
  <c r="C170" i="27"/>
  <c r="C171" i="28" s="1"/>
  <c r="C171" i="27"/>
  <c r="C172" i="28" s="1"/>
  <c r="C172" i="27"/>
  <c r="C173" i="28" s="1"/>
  <c r="C173" i="27"/>
  <c r="C174" i="28" s="1"/>
  <c r="C174" i="27"/>
  <c r="C175" i="28" s="1"/>
  <c r="C175" i="27"/>
  <c r="C176" i="28" s="1"/>
  <c r="C176" i="27"/>
  <c r="C177" i="28" s="1"/>
  <c r="C177" i="27"/>
  <c r="C178" i="28" s="1"/>
  <c r="C178" i="27"/>
  <c r="C179" i="28" s="1"/>
  <c r="C179" i="27"/>
  <c r="C180" i="28" s="1"/>
  <c r="C180" i="27"/>
  <c r="C181" i="28" s="1"/>
  <c r="C181" i="27"/>
  <c r="C182" i="28" s="1"/>
  <c r="C182" i="27"/>
  <c r="C183" i="28" s="1"/>
  <c r="C183" i="27"/>
  <c r="C184" i="28" s="1"/>
  <c r="C184" i="27"/>
  <c r="C185" i="28" s="1"/>
  <c r="C185" i="27"/>
  <c r="C186" i="28" s="1"/>
  <c r="C186" i="27"/>
  <c r="C187" i="28" s="1"/>
  <c r="C187" i="27"/>
  <c r="C188" i="28" s="1"/>
  <c r="C188" i="27"/>
  <c r="C189" i="28" s="1"/>
  <c r="C189" i="27"/>
  <c r="C190" i="28" s="1"/>
  <c r="C190" i="27"/>
  <c r="C191" i="28" s="1"/>
  <c r="C191" i="27"/>
  <c r="C192" i="28" s="1"/>
  <c r="C192" i="27"/>
  <c r="C193" i="28" s="1"/>
  <c r="C193" i="27"/>
  <c r="C194" i="28" s="1"/>
  <c r="C194" i="27"/>
  <c r="C195" i="28" s="1"/>
  <c r="C195" i="27"/>
  <c r="C196" i="28" s="1"/>
  <c r="C196" i="27"/>
  <c r="C197" i="28" s="1"/>
  <c r="C197" i="27"/>
  <c r="C198" i="28" s="1"/>
  <c r="C198" i="27"/>
  <c r="C199" i="28" s="1"/>
  <c r="C199" i="27"/>
  <c r="C200" i="28" s="1"/>
  <c r="C200" i="27"/>
  <c r="C201" i="28" s="1"/>
  <c r="C201" i="27"/>
  <c r="C202" i="28" s="1"/>
  <c r="C202" i="27"/>
  <c r="C203" i="28" s="1"/>
  <c r="C203" i="27"/>
  <c r="C204" i="28" s="1"/>
  <c r="C204" i="27"/>
  <c r="C205" i="28" s="1"/>
  <c r="C205" i="27"/>
  <c r="C206" i="28" s="1"/>
  <c r="C206" i="27"/>
  <c r="C207" i="28" s="1"/>
  <c r="C207" i="27"/>
  <c r="C208" i="28" s="1"/>
  <c r="C208" i="27"/>
  <c r="C209" i="28" s="1"/>
  <c r="C209" i="27"/>
  <c r="C210" i="28" s="1"/>
  <c r="C210" i="27"/>
  <c r="C211" i="28" s="1"/>
  <c r="C211" i="27"/>
  <c r="C212" i="28" s="1"/>
  <c r="C212" i="27"/>
  <c r="C213" i="28" s="1"/>
  <c r="C213" i="27"/>
  <c r="C214" i="28" s="1"/>
  <c r="C214" i="27"/>
  <c r="C215" i="28" s="1"/>
  <c r="C215" i="27"/>
  <c r="C216" i="28" s="1"/>
  <c r="C216" i="27"/>
  <c r="C217" i="28" s="1"/>
  <c r="C217" i="27"/>
  <c r="C218" i="28" s="1"/>
  <c r="C218" i="27"/>
  <c r="C219" i="28" s="1"/>
  <c r="C219" i="27"/>
  <c r="C220" i="28" s="1"/>
  <c r="C220" i="27"/>
  <c r="C221" i="28" s="1"/>
  <c r="C221" i="27"/>
  <c r="C222" i="28" s="1"/>
  <c r="C222" i="27"/>
  <c r="C223" i="28" s="1"/>
  <c r="C223" i="27"/>
  <c r="C224" i="28" s="1"/>
  <c r="C224" i="27"/>
  <c r="C225" i="28" s="1"/>
  <c r="C225" i="27"/>
  <c r="C226" i="28" s="1"/>
  <c r="C226" i="27"/>
  <c r="C227" i="28" s="1"/>
  <c r="C227" i="27"/>
  <c r="C228" i="28" s="1"/>
  <c r="C228" i="27"/>
  <c r="C229" i="28" s="1"/>
  <c r="C229" i="27"/>
  <c r="C230" i="28" s="1"/>
  <c r="C230" i="27"/>
  <c r="C231" i="28" s="1"/>
  <c r="C231" i="27"/>
  <c r="C232" i="28" s="1"/>
  <c r="C232" i="27"/>
  <c r="C233" i="28" s="1"/>
  <c r="C233" i="27"/>
  <c r="C234" i="28" s="1"/>
  <c r="C234" i="27"/>
  <c r="C235" i="28" s="1"/>
  <c r="C235" i="27"/>
  <c r="C236" i="28" s="1"/>
  <c r="C236" i="27"/>
  <c r="C237" i="28" s="1"/>
  <c r="C237" i="27"/>
  <c r="C238" i="28" s="1"/>
  <c r="C238" i="27"/>
  <c r="C239" i="28" s="1"/>
  <c r="C239" i="27"/>
  <c r="C240" i="28" s="1"/>
  <c r="C240" i="27"/>
  <c r="C241" i="28" s="1"/>
  <c r="C241" i="27"/>
  <c r="C242" i="28" s="1"/>
  <c r="C242" i="27"/>
  <c r="C243" i="28" s="1"/>
  <c r="C243" i="27"/>
  <c r="C244" i="28" s="1"/>
  <c r="C244" i="27"/>
  <c r="C245" i="28" s="1"/>
  <c r="C245" i="27"/>
  <c r="C246" i="28" s="1"/>
  <c r="C246" i="27"/>
  <c r="C247" i="28" s="1"/>
  <c r="C247" i="27"/>
  <c r="C248" i="28" s="1"/>
  <c r="C248" i="27"/>
  <c r="C249" i="28" s="1"/>
  <c r="C249" i="27"/>
  <c r="C250" i="28" s="1"/>
  <c r="C250" i="27"/>
  <c r="C251" i="28" s="1"/>
  <c r="C251" i="27"/>
  <c r="C252" i="28" s="1"/>
  <c r="C252" i="27"/>
  <c r="C253" i="28" s="1"/>
  <c r="C253" i="27"/>
  <c r="C254" i="28" s="1"/>
  <c r="C254" i="27"/>
  <c r="C255" i="28" s="1"/>
  <c r="C255" i="27"/>
  <c r="C256" i="28" s="1"/>
  <c r="C256" i="27"/>
  <c r="C257" i="28" s="1"/>
  <c r="C257" i="27"/>
  <c r="C258" i="28" s="1"/>
  <c r="C258" i="27"/>
  <c r="C259" i="28" s="1"/>
  <c r="C259" i="27"/>
  <c r="C260" i="28" s="1"/>
  <c r="C260" i="27"/>
  <c r="C261" i="28" s="1"/>
  <c r="C261" i="27"/>
  <c r="C262" i="28" s="1"/>
  <c r="C262" i="27"/>
  <c r="C263" i="28" s="1"/>
  <c r="C263" i="27"/>
  <c r="C264" i="28" s="1"/>
  <c r="C14" i="27"/>
  <c r="C15" i="28" s="1"/>
  <c r="C516" i="2" l="1"/>
  <c r="C517" i="2"/>
  <c r="C505" i="2"/>
  <c r="C506" i="2"/>
  <c r="C507" i="2"/>
  <c r="C508" i="2"/>
  <c r="C509" i="2"/>
  <c r="C510" i="2"/>
  <c r="C511" i="2"/>
  <c r="C512" i="2"/>
  <c r="C513" i="2"/>
  <c r="C514" i="2"/>
  <c r="C515" i="2"/>
  <c r="C14" i="28"/>
  <c r="W14" i="28" l="1"/>
  <c r="C13" i="22"/>
  <c r="C511" i="27"/>
  <c r="C516" i="27"/>
  <c r="C510" i="27"/>
  <c r="C512" i="27"/>
  <c r="C509" i="27"/>
  <c r="C515" i="27"/>
  <c r="C514" i="27"/>
  <c r="C513" i="27"/>
  <c r="C517" i="27"/>
  <c r="C508" i="27"/>
  <c r="C507" i="27"/>
  <c r="C506" i="27"/>
  <c r="C505" i="27"/>
  <c r="H267" i="27"/>
  <c r="T267" i="27"/>
  <c r="E267" i="27"/>
  <c r="I267" i="27"/>
  <c r="M267" i="27"/>
  <c r="Q267" i="27"/>
  <c r="U267" i="27"/>
  <c r="P267" i="27"/>
  <c r="X14" i="28"/>
  <c r="D267" i="27"/>
  <c r="L267" i="27"/>
  <c r="F267" i="27"/>
  <c r="J267" i="27"/>
  <c r="N267" i="27"/>
  <c r="R267" i="27"/>
  <c r="G267" i="27"/>
  <c r="K267" i="27"/>
  <c r="O267" i="27"/>
  <c r="S267" i="27"/>
  <c r="W259" i="28" l="1"/>
  <c r="W260" i="28"/>
  <c r="W262" i="28"/>
  <c r="W263" i="28"/>
  <c r="W261" i="28"/>
  <c r="W264" i="28"/>
  <c r="W256" i="28"/>
  <c r="W258" i="28"/>
  <c r="W257" i="28"/>
  <c r="W252" i="28"/>
  <c r="W254" i="28"/>
  <c r="W253" i="28"/>
  <c r="W255" i="28"/>
  <c r="C330" i="2" l="1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498" i="27" l="1"/>
  <c r="C497" i="27"/>
  <c r="C504" i="27"/>
  <c r="C503" i="27"/>
  <c r="C502" i="27"/>
  <c r="C501" i="27"/>
  <c r="C500" i="27"/>
  <c r="C499" i="27"/>
  <c r="C489" i="27"/>
  <c r="C490" i="27"/>
  <c r="C496" i="27"/>
  <c r="C488" i="27"/>
  <c r="C495" i="27"/>
  <c r="C494" i="27"/>
  <c r="C486" i="27"/>
  <c r="C491" i="27"/>
  <c r="C493" i="27"/>
  <c r="C485" i="27"/>
  <c r="C487" i="27"/>
  <c r="C492" i="27"/>
  <c r="C474" i="27"/>
  <c r="C480" i="27"/>
  <c r="C481" i="27"/>
  <c r="C479" i="27"/>
  <c r="C475" i="27"/>
  <c r="C482" i="27"/>
  <c r="C473" i="27"/>
  <c r="C478" i="27"/>
  <c r="C483" i="27"/>
  <c r="C477" i="27"/>
  <c r="C484" i="27"/>
  <c r="C476" i="27"/>
  <c r="C466" i="27"/>
  <c r="C465" i="27"/>
  <c r="C472" i="27"/>
  <c r="C464" i="27"/>
  <c r="C471" i="27"/>
  <c r="C463" i="27"/>
  <c r="C470" i="27"/>
  <c r="C462" i="27"/>
  <c r="C469" i="27"/>
  <c r="C461" i="27"/>
  <c r="C468" i="27"/>
  <c r="C467" i="27"/>
  <c r="C449" i="27"/>
  <c r="C456" i="27"/>
  <c r="C455" i="27"/>
  <c r="C450" i="27"/>
  <c r="C454" i="27"/>
  <c r="C457" i="27"/>
  <c r="C453" i="27"/>
  <c r="C460" i="27"/>
  <c r="C452" i="27"/>
  <c r="C458" i="27"/>
  <c r="C459" i="27"/>
  <c r="C451" i="27"/>
  <c r="C441" i="27"/>
  <c r="C448" i="27"/>
  <c r="C440" i="27"/>
  <c r="C447" i="27"/>
  <c r="C439" i="27"/>
  <c r="C446" i="27"/>
  <c r="C438" i="27"/>
  <c r="C445" i="27"/>
  <c r="C437" i="27"/>
  <c r="C444" i="27"/>
  <c r="C442" i="27"/>
  <c r="C443" i="27"/>
  <c r="C434" i="27"/>
  <c r="C433" i="27"/>
  <c r="C425" i="27"/>
  <c r="C432" i="27"/>
  <c r="C431" i="27"/>
  <c r="C430" i="27"/>
  <c r="C426" i="27"/>
  <c r="C429" i="27"/>
  <c r="C436" i="27"/>
  <c r="C428" i="27"/>
  <c r="C435" i="27"/>
  <c r="C427" i="27"/>
  <c r="C418" i="27"/>
  <c r="C417" i="27"/>
  <c r="C424" i="27"/>
  <c r="C416" i="27"/>
  <c r="C423" i="27"/>
  <c r="C415" i="27"/>
  <c r="C422" i="27"/>
  <c r="C414" i="27"/>
  <c r="C421" i="27"/>
  <c r="C413" i="27"/>
  <c r="C420" i="27"/>
  <c r="C419" i="27"/>
  <c r="C402" i="27"/>
  <c r="C409" i="27"/>
  <c r="C401" i="27"/>
  <c r="C410" i="27"/>
  <c r="C407" i="27"/>
  <c r="C408" i="27"/>
  <c r="C406" i="27"/>
  <c r="C405" i="27"/>
  <c r="C412" i="27"/>
  <c r="C404" i="27"/>
  <c r="C411" i="27"/>
  <c r="C403" i="27"/>
  <c r="C393" i="27"/>
  <c r="C400" i="27"/>
  <c r="C392" i="27"/>
  <c r="C399" i="27"/>
  <c r="C391" i="27"/>
  <c r="C394" i="27"/>
  <c r="C398" i="27"/>
  <c r="C390" i="27"/>
  <c r="C397" i="27"/>
  <c r="C389" i="27"/>
  <c r="C396" i="27"/>
  <c r="C395" i="27"/>
  <c r="C386" i="27"/>
  <c r="C378" i="27"/>
  <c r="C385" i="27"/>
  <c r="C377" i="27"/>
  <c r="C384" i="27"/>
  <c r="C383" i="27"/>
  <c r="C382" i="27"/>
  <c r="C381" i="27"/>
  <c r="C388" i="27"/>
  <c r="C380" i="27"/>
  <c r="C387" i="27"/>
  <c r="C379" i="27"/>
  <c r="C370" i="27"/>
  <c r="C369" i="27"/>
  <c r="C376" i="27"/>
  <c r="C368" i="27"/>
  <c r="C375" i="27"/>
  <c r="C367" i="27"/>
  <c r="C374" i="27"/>
  <c r="C366" i="27"/>
  <c r="C373" i="27"/>
  <c r="C365" i="27"/>
  <c r="C372" i="27"/>
  <c r="C371" i="27"/>
  <c r="C362" i="27"/>
  <c r="C354" i="27"/>
  <c r="C361" i="27"/>
  <c r="C353" i="27"/>
  <c r="C360" i="27"/>
  <c r="C359" i="27"/>
  <c r="C358" i="27"/>
  <c r="C357" i="27"/>
  <c r="C364" i="27"/>
  <c r="C356" i="27"/>
  <c r="C363" i="27"/>
  <c r="C355" i="27"/>
  <c r="C345" i="27"/>
  <c r="C352" i="27"/>
  <c r="C344" i="27"/>
  <c r="C346" i="27"/>
  <c r="C351" i="27"/>
  <c r="C343" i="27"/>
  <c r="C350" i="27"/>
  <c r="C342" i="27"/>
  <c r="C349" i="27"/>
  <c r="C341" i="27"/>
  <c r="C348" i="27"/>
  <c r="C347" i="27"/>
  <c r="C336" i="27"/>
  <c r="C338" i="27"/>
  <c r="C335" i="27"/>
  <c r="C330" i="27"/>
  <c r="C334" i="27"/>
  <c r="C333" i="27"/>
  <c r="C337" i="27"/>
  <c r="C340" i="27"/>
  <c r="C332" i="27"/>
  <c r="C339" i="27"/>
  <c r="C331" i="27"/>
  <c r="C13" i="2"/>
  <c r="D13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W250" i="28" l="1"/>
  <c r="W247" i="28"/>
  <c r="W251" i="28"/>
  <c r="W246" i="28"/>
  <c r="W248" i="28"/>
  <c r="W244" i="28"/>
  <c r="W249" i="28"/>
  <c r="W245" i="28"/>
  <c r="W239" i="28"/>
  <c r="W235" i="28"/>
  <c r="W238" i="28"/>
  <c r="W243" i="28"/>
  <c r="W232" i="28"/>
  <c r="W241" i="28"/>
  <c r="W237" i="28"/>
  <c r="W234" i="28"/>
  <c r="W240" i="28"/>
  <c r="W242" i="28"/>
  <c r="W236" i="28"/>
  <c r="W233" i="28"/>
  <c r="W223" i="28"/>
  <c r="W225" i="28"/>
  <c r="W226" i="28"/>
  <c r="W228" i="28"/>
  <c r="W220" i="28"/>
  <c r="W224" i="28"/>
  <c r="W229" i="28"/>
  <c r="W227" i="28"/>
  <c r="W231" i="28"/>
  <c r="W230" i="28"/>
  <c r="W222" i="28"/>
  <c r="W221" i="28"/>
  <c r="W214" i="28"/>
  <c r="W209" i="28"/>
  <c r="W211" i="28"/>
  <c r="W215" i="28"/>
  <c r="W217" i="28"/>
  <c r="W219" i="28"/>
  <c r="W208" i="28"/>
  <c r="W210" i="28"/>
  <c r="W212" i="28"/>
  <c r="W216" i="28"/>
  <c r="W218" i="28"/>
  <c r="W213" i="28"/>
  <c r="W197" i="28"/>
  <c r="W198" i="28"/>
  <c r="W206" i="28"/>
  <c r="W200" i="28"/>
  <c r="W202" i="28"/>
  <c r="W207" i="28"/>
  <c r="W205" i="28"/>
  <c r="W204" i="28"/>
  <c r="W203" i="28"/>
  <c r="W199" i="28"/>
  <c r="W201" i="28"/>
  <c r="W196" i="28"/>
  <c r="W194" i="28"/>
  <c r="W192" i="28"/>
  <c r="W189" i="28"/>
  <c r="W185" i="28"/>
  <c r="W187" i="28"/>
  <c r="W191" i="28"/>
  <c r="W193" i="28"/>
  <c r="W195" i="28"/>
  <c r="W190" i="28"/>
  <c r="W184" i="28"/>
  <c r="W186" i="28"/>
  <c r="W188" i="28"/>
  <c r="W179" i="28"/>
  <c r="W174" i="28"/>
  <c r="W182" i="28"/>
  <c r="W173" i="28"/>
  <c r="W172" i="28"/>
  <c r="W175" i="28"/>
  <c r="W177" i="28"/>
  <c r="W180" i="28"/>
  <c r="W176" i="28"/>
  <c r="W183" i="28"/>
  <c r="W178" i="28"/>
  <c r="W181" i="28"/>
  <c r="W166" i="28"/>
  <c r="W161" i="28"/>
  <c r="W163" i="28"/>
  <c r="W167" i="28"/>
  <c r="W169" i="28"/>
  <c r="W171" i="28"/>
  <c r="W160" i="28"/>
  <c r="W162" i="28"/>
  <c r="W164" i="28"/>
  <c r="W168" i="28"/>
  <c r="W170" i="28"/>
  <c r="W165" i="28"/>
  <c r="W158" i="28"/>
  <c r="W153" i="28"/>
  <c r="W148" i="28"/>
  <c r="W157" i="28"/>
  <c r="W151" i="28"/>
  <c r="W155" i="28"/>
  <c r="W156" i="28"/>
  <c r="W150" i="28"/>
  <c r="W159" i="28"/>
  <c r="W154" i="28"/>
  <c r="W149" i="28"/>
  <c r="W152" i="28"/>
  <c r="W142" i="28"/>
  <c r="W143" i="28"/>
  <c r="W145" i="28"/>
  <c r="W139" i="28"/>
  <c r="W136" i="28"/>
  <c r="W141" i="28"/>
  <c r="W147" i="28"/>
  <c r="W137" i="28"/>
  <c r="W144" i="28"/>
  <c r="W138" i="28"/>
  <c r="W140" i="28"/>
  <c r="W146" i="28"/>
  <c r="W126" i="28"/>
  <c r="W128" i="28"/>
  <c r="W124" i="28"/>
  <c r="W134" i="28"/>
  <c r="W129" i="28"/>
  <c r="W132" i="28"/>
  <c r="W127" i="28"/>
  <c r="W130" i="28"/>
  <c r="W125" i="28"/>
  <c r="W135" i="28"/>
  <c r="W131" i="28"/>
  <c r="W133" i="28"/>
  <c r="W115" i="28"/>
  <c r="W119" i="28"/>
  <c r="W121" i="28"/>
  <c r="W123" i="28"/>
  <c r="W113" i="28"/>
  <c r="W112" i="28"/>
  <c r="W114" i="28"/>
  <c r="W116" i="28"/>
  <c r="W118" i="28"/>
  <c r="W120" i="28"/>
  <c r="W122" i="28"/>
  <c r="W117" i="28"/>
  <c r="W102" i="28"/>
  <c r="W104" i="28"/>
  <c r="W100" i="28"/>
  <c r="W110" i="28"/>
  <c r="W105" i="28"/>
  <c r="W108" i="28"/>
  <c r="W103" i="28"/>
  <c r="W106" i="28"/>
  <c r="W101" i="28"/>
  <c r="W111" i="28"/>
  <c r="W107" i="28"/>
  <c r="W109" i="28"/>
  <c r="W93" i="28"/>
  <c r="W95" i="28"/>
  <c r="W97" i="28"/>
  <c r="W91" i="28"/>
  <c r="W89" i="28"/>
  <c r="W88" i="28"/>
  <c r="W90" i="28"/>
  <c r="W99" i="28"/>
  <c r="W96" i="28"/>
  <c r="W98" i="28"/>
  <c r="W92" i="28"/>
  <c r="W94" i="28"/>
  <c r="C329" i="27"/>
  <c r="W84" i="28"/>
  <c r="W82" i="28"/>
  <c r="W80" i="28"/>
  <c r="W85" i="28"/>
  <c r="W77" i="28"/>
  <c r="W79" i="28"/>
  <c r="W81" i="28"/>
  <c r="W83" i="28"/>
  <c r="W87" i="28"/>
  <c r="W78" i="28"/>
  <c r="W86" i="28"/>
  <c r="C327" i="27"/>
  <c r="C319" i="27"/>
  <c r="C318" i="27"/>
  <c r="C325" i="27"/>
  <c r="C317" i="27"/>
  <c r="C326" i="27"/>
  <c r="C324" i="27"/>
  <c r="C328" i="27"/>
  <c r="C323" i="27"/>
  <c r="C322" i="27"/>
  <c r="C320" i="27"/>
  <c r="C321" i="27"/>
  <c r="C311" i="27"/>
  <c r="C310" i="27"/>
  <c r="C312" i="27"/>
  <c r="C309" i="27"/>
  <c r="C316" i="27"/>
  <c r="C308" i="27"/>
  <c r="C315" i="27"/>
  <c r="C307" i="27"/>
  <c r="C314" i="27"/>
  <c r="C306" i="27"/>
  <c r="C313" i="27"/>
  <c r="C305" i="27"/>
  <c r="C304" i="27"/>
  <c r="C296" i="27"/>
  <c r="C303" i="27"/>
  <c r="C295" i="27"/>
  <c r="C302" i="27"/>
  <c r="C294" i="27"/>
  <c r="C301" i="27"/>
  <c r="C293" i="27"/>
  <c r="C300" i="27"/>
  <c r="C299" i="27"/>
  <c r="C298" i="27"/>
  <c r="C297" i="27"/>
  <c r="C288" i="27"/>
  <c r="C287" i="27"/>
  <c r="C286" i="27"/>
  <c r="C285" i="27"/>
  <c r="C292" i="27"/>
  <c r="C284" i="27"/>
  <c r="C291" i="27"/>
  <c r="C283" i="27"/>
  <c r="C290" i="27"/>
  <c r="C282" i="27"/>
  <c r="C289" i="27"/>
  <c r="C281" i="27"/>
  <c r="C280" i="27"/>
  <c r="C279" i="27"/>
  <c r="C278" i="27"/>
  <c r="C277" i="27"/>
  <c r="C276" i="27"/>
  <c r="C275" i="27"/>
  <c r="C274" i="27"/>
  <c r="C273" i="27"/>
  <c r="C272" i="27"/>
  <c r="C271" i="27"/>
  <c r="C270" i="27"/>
  <c r="C269" i="27"/>
  <c r="C268" i="27"/>
  <c r="W76" i="28" l="1"/>
  <c r="W71" i="28"/>
  <c r="W65" i="28"/>
  <c r="W75" i="28"/>
  <c r="W69" i="28"/>
  <c r="W73" i="28"/>
  <c r="W66" i="28"/>
  <c r="W72" i="28"/>
  <c r="W68" i="28"/>
  <c r="W70" i="28"/>
  <c r="W64" i="28"/>
  <c r="W74" i="28"/>
  <c r="W67" i="28"/>
  <c r="W56" i="28"/>
  <c r="W60" i="28"/>
  <c r="W62" i="28"/>
  <c r="W59" i="28"/>
  <c r="W53" i="28"/>
  <c r="W55" i="28"/>
  <c r="W57" i="28"/>
  <c r="W54" i="28"/>
  <c r="W61" i="28"/>
  <c r="W63" i="28"/>
  <c r="W58" i="28"/>
  <c r="W52" i="28"/>
  <c r="W40" i="28"/>
  <c r="W42" i="28"/>
  <c r="W48" i="28"/>
  <c r="W50" i="28"/>
  <c r="W41" i="28"/>
  <c r="W43" i="28"/>
  <c r="W45" i="28"/>
  <c r="W46" i="28"/>
  <c r="W47" i="28"/>
  <c r="W49" i="28"/>
  <c r="W51" i="28"/>
  <c r="W44" i="28"/>
  <c r="W32" i="28"/>
  <c r="W28" i="28"/>
  <c r="W33" i="28"/>
  <c r="W30" i="28"/>
  <c r="W31" i="28"/>
  <c r="W34" i="28"/>
  <c r="W36" i="28"/>
  <c r="W38" i="28"/>
  <c r="W29" i="28"/>
  <c r="W37" i="28"/>
  <c r="W39" i="28"/>
  <c r="W35" i="28"/>
  <c r="W27" i="28"/>
  <c r="W26" i="28"/>
  <c r="W25" i="28"/>
  <c r="W24" i="28"/>
  <c r="W23" i="28"/>
  <c r="W22" i="28"/>
  <c r="W21" i="28"/>
  <c r="W20" i="28"/>
  <c r="W19" i="28"/>
  <c r="W18" i="28"/>
  <c r="W17" i="28"/>
  <c r="W16" i="28"/>
  <c r="W15" i="28"/>
</calcChain>
</file>

<file path=xl/sharedStrings.xml><?xml version="1.0" encoding="utf-8"?>
<sst xmlns="http://schemas.openxmlformats.org/spreadsheetml/2006/main" count="108" uniqueCount="80">
  <si>
    <t xml:space="preserve">ROCHE </t>
  </si>
  <si>
    <t>NOVARTIS</t>
  </si>
  <si>
    <t xml:space="preserve">ABB </t>
  </si>
  <si>
    <t xml:space="preserve">ZURICH </t>
  </si>
  <si>
    <t xml:space="preserve">UBS </t>
  </si>
  <si>
    <t xml:space="preserve">GIVAUDAN </t>
  </si>
  <si>
    <t xml:space="preserve">LONZA </t>
  </si>
  <si>
    <t xml:space="preserve">RICHEMONT </t>
  </si>
  <si>
    <t xml:space="preserve">SIKA </t>
  </si>
  <si>
    <t>CS</t>
  </si>
  <si>
    <t>SWISSCOM</t>
  </si>
  <si>
    <t xml:space="preserve">GEBERIT </t>
  </si>
  <si>
    <t xml:space="preserve">SWISS RE </t>
  </si>
  <si>
    <t>SWISS LIFE</t>
  </si>
  <si>
    <t xml:space="preserve">Datum </t>
  </si>
  <si>
    <t xml:space="preserve">2. Portfoliobildung </t>
  </si>
  <si>
    <t xml:space="preserve">3.  Portfoliorenditen </t>
  </si>
  <si>
    <t>Long-only: Wieviele Aktien werden monatlich gekauft?</t>
  </si>
  <si>
    <t>Long-Short: Wieviele Aktien werden monatlich gekauft bzw. verkauft?</t>
  </si>
  <si>
    <t>Long-only</t>
  </si>
  <si>
    <t>Long-Short</t>
  </si>
  <si>
    <t>Varianz p.m.</t>
  </si>
  <si>
    <t>Volatilität p.m.</t>
  </si>
  <si>
    <t>Volatilität p.a.</t>
  </si>
  <si>
    <t>monatl. arithm. Durchschnittsrendite</t>
  </si>
  <si>
    <t>monatl geom. Durchschnittsrendite</t>
  </si>
  <si>
    <t>annualisierte Rendite (arithm)</t>
  </si>
  <si>
    <t>annualisierte Rendite (geom)</t>
  </si>
  <si>
    <t>Varianz p.a.</t>
  </si>
  <si>
    <t>© Institut für Banking und Finance, Universität Zürich</t>
  </si>
  <si>
    <t>Vorname</t>
  </si>
  <si>
    <t>Name</t>
  </si>
  <si>
    <t>Matrikelnummer</t>
  </si>
  <si>
    <t>Bsp. 20-345-678</t>
  </si>
  <si>
    <t>Hinweis:</t>
  </si>
  <si>
    <r>
      <rPr>
        <b/>
        <sz val="11"/>
        <color theme="9" tint="-0.249977111117893"/>
        <rFont val="Arial"/>
        <family val="2"/>
      </rPr>
      <t>ACHTUNG:</t>
    </r>
    <r>
      <rPr>
        <b/>
        <sz val="11"/>
        <color rgb="FF4D7079"/>
        <rFont val="Arial"/>
        <family val="2"/>
      </rPr>
      <t xml:space="preserve">
</t>
    </r>
    <r>
      <rPr>
        <b/>
        <sz val="11"/>
        <color rgb="FF000000"/>
        <rFont val="Arial"/>
        <family val="2"/>
      </rPr>
      <t xml:space="preserve">Bitte achte darauf, die vorgegebene Struktur der jeweiligen Arbeitsmappen nicht zu verändern, ansonsten erfolgt keine Korrektur. </t>
    </r>
  </si>
  <si>
    <t xml:space="preserve">Um eine selbständige Bearbeitung zu ermöglichen, ist die Einzelaufgabe personalisiert. </t>
  </si>
  <si>
    <r>
      <rPr>
        <b/>
        <sz val="11"/>
        <rFont val="Arial"/>
        <family val="2"/>
      </rPr>
      <t xml:space="preserve">Die Endresultate müssen anhand der </t>
    </r>
    <r>
      <rPr>
        <b/>
        <u/>
        <sz val="11"/>
        <rFont val="Arial"/>
        <family val="2"/>
      </rPr>
      <t>exakten Zwischenwerte</t>
    </r>
    <r>
      <rPr>
        <b/>
        <sz val="11"/>
        <rFont val="Arial"/>
        <family val="2"/>
      </rPr>
      <t xml:space="preserve"> berechnet werden. Benutze folglich </t>
    </r>
    <r>
      <rPr>
        <b/>
        <u/>
        <sz val="11"/>
        <rFont val="Arial"/>
        <family val="2"/>
      </rPr>
      <t>Excel Formeln</t>
    </r>
    <r>
      <rPr>
        <b/>
        <sz val="11"/>
        <rFont val="Arial"/>
        <family val="2"/>
      </rPr>
      <t xml:space="preserve"> für sämtliche Berechnungen, damit keine Rundungsfehler entstehen. </t>
    </r>
    <r>
      <rPr>
        <sz val="11"/>
        <rFont val="Arial"/>
        <family val="2"/>
      </rPr>
      <t xml:space="preserve">
</t>
    </r>
    <r>
      <rPr>
        <sz val="11"/>
        <color theme="9" tint="-0.249977111117893"/>
        <rFont val="Arial"/>
        <family val="2"/>
      </rPr>
      <t>Hinweis:</t>
    </r>
    <r>
      <rPr>
        <sz val="11"/>
        <rFont val="Arial"/>
        <family val="2"/>
      </rPr>
      <t xml:space="preserve"> Die Benutzung eines separaten Taschenrechners führt häufig zu Rundungsfehlern. Rundungsfehler werden konsequent als Fehler bewertet.  </t>
    </r>
  </si>
  <si>
    <t>Einleitung:</t>
  </si>
  <si>
    <t>Gegeben:</t>
  </si>
  <si>
    <t xml:space="preserve">Die Ausgangslage wird in der jeweiligen Arbeitsmappe gegeben. </t>
  </si>
  <si>
    <t>Farben:</t>
  </si>
  <si>
    <t xml:space="preserve">In diesen Feldern keine Änderungen vornehmen. </t>
  </si>
  <si>
    <t>Aufgabe:</t>
  </si>
  <si>
    <t>Löse die Aufgaben, indem du die lachsfarbenen Zellen berechnest.</t>
  </si>
  <si>
    <t>Abgabe:</t>
  </si>
  <si>
    <t>Die Excel-Datei soll nur 1x abgeben werden. 
Falls eine zweite Abgabe erfolgt, wird die letzte Abgabe auf OLAT korrigiert. Das Excel-File muss im Fall der zweiten Abgabe denselben Namen tragen wie der erste Upload.</t>
  </si>
  <si>
    <t xml:space="preserve">Anmerkung zur Abgabe: Beim Speichern der Einzelaufgabe in einem anderen Format als XLSX kann es zu einer Fehlermeldung ("Kompatiblitätsprobleme") kommen. Folgendes wird in diesem Falle für die Abgabe empfohlen:
Tipp 1: Bearbeitung der Einzelaufgabe an einem Windows-PC der Universität Zürich mit XLSX (empfohlen).
Tipp 2: Die Einzelaufgabe als Excel-Arbeitsmappe in XLS Format speichern.
Tipp 3: Falls Tipp 2 nicht geht: Fehlermeldung überspringen und danach prüfen, ob alles gespeichert wurde.  </t>
  </si>
  <si>
    <r>
      <t xml:space="preserve">Die gelben Felder stellen den </t>
    </r>
    <r>
      <rPr>
        <b/>
        <sz val="11"/>
        <rFont val="Arial"/>
        <family val="2"/>
      </rPr>
      <t>Arbeitsbereich</t>
    </r>
    <r>
      <rPr>
        <sz val="11"/>
        <rFont val="Arial"/>
        <family val="2"/>
      </rPr>
      <t xml:space="preserve"> dar. Dieser Bereich wird </t>
    </r>
    <r>
      <rPr>
        <b/>
        <sz val="11"/>
        <rFont val="Arial"/>
        <family val="2"/>
      </rPr>
      <t>nicht mit Punkten bewertet</t>
    </r>
    <r>
      <rPr>
        <sz val="11"/>
        <rFont val="Arial"/>
        <family val="2"/>
      </rPr>
      <t xml:space="preserve">. Sie müssen trotzdem </t>
    </r>
    <r>
      <rPr>
        <b/>
        <sz val="11"/>
        <rFont val="Arial"/>
        <family val="2"/>
      </rPr>
      <t>richtig ausgefüllt</t>
    </r>
    <r>
      <rPr>
        <sz val="11"/>
        <rFont val="Arial"/>
        <family val="2"/>
      </rPr>
      <t xml:space="preserve"> werden und für die weiteren Berechnungen </t>
    </r>
    <r>
      <rPr>
        <b/>
        <sz val="11"/>
        <rFont val="Arial"/>
        <family val="2"/>
      </rPr>
      <t>verlinkt</t>
    </r>
    <r>
      <rPr>
        <sz val="11"/>
        <rFont val="Arial"/>
        <family val="2"/>
      </rPr>
      <t xml:space="preserve"> werden.</t>
    </r>
  </si>
  <si>
    <r>
      <t xml:space="preserve">Die lachsfarbenen Felder sind die </t>
    </r>
    <r>
      <rPr>
        <b/>
        <sz val="11"/>
        <color rgb="FF000000"/>
        <rFont val="Arial"/>
        <family val="2"/>
      </rPr>
      <t>Lösungsfelder</t>
    </r>
    <r>
      <rPr>
        <sz val="11"/>
        <color rgb="FF000000"/>
        <rFont val="Arial"/>
        <family val="2"/>
      </rPr>
      <t xml:space="preserve">. Es werden </t>
    </r>
    <r>
      <rPr>
        <b/>
        <sz val="11"/>
        <color rgb="FF000000"/>
        <rFont val="Arial"/>
        <family val="2"/>
      </rPr>
      <t>nur diese Felder korrigiert</t>
    </r>
    <r>
      <rPr>
        <sz val="11"/>
        <color rgb="FF000000"/>
        <rFont val="Arial"/>
        <family val="2"/>
      </rPr>
      <t xml:space="preserve"> und mit </t>
    </r>
    <r>
      <rPr>
        <b/>
        <sz val="11"/>
        <color rgb="FF000000"/>
        <rFont val="Arial"/>
        <family val="2"/>
      </rPr>
      <t>Punkten honoriert</t>
    </r>
    <r>
      <rPr>
        <sz val="11"/>
        <color rgb="FF000000"/>
        <rFont val="Arial"/>
        <family val="2"/>
      </rPr>
      <t>.</t>
    </r>
  </si>
  <si>
    <t>Asset Management: Involving Activity 3: Projekt- Anlagestrategie</t>
  </si>
  <si>
    <t>Auf welchem Mittel beruht deine Erstellung des Rankings?</t>
  </si>
  <si>
    <t>1. Ranking und Kaufsignal</t>
  </si>
  <si>
    <t>Holding Period: Wähle deine individuelle Holding Period</t>
  </si>
  <si>
    <t>Beschreibe in einem Satz nach welchem Kriterium du das Ranking erstellt hast:</t>
  </si>
  <si>
    <t>Beschreibe in 2-3 Sätze wie du die monatlichen Portfoliorenditen berechnet hast:</t>
  </si>
  <si>
    <t>© Institut für Banking und Finance (2022)</t>
  </si>
  <si>
    <t>v</t>
  </si>
  <si>
    <r>
      <t xml:space="preserve">Die Involving Activity 3 ist bis am 15. Dezember 2022 um 13.00 Uhr im OLAT durch Upload der Excel-Datei abzugeben.
Dafür muss die Excel-Datei den bestehenden Dateinamen </t>
    </r>
    <r>
      <rPr>
        <b/>
        <sz val="11"/>
        <rFont val="Arial"/>
        <family val="2"/>
      </rPr>
      <t>IA_3_HS22_Vorname_Nachname.xls</t>
    </r>
    <r>
      <rPr>
        <sz val="11"/>
        <rFont val="Arial"/>
        <family val="2"/>
      </rPr>
      <t xml:space="preserve"> tragen. </t>
    </r>
  </si>
  <si>
    <t>Als Investment-Manager der in Zürich ansässigen Olaf &amp; Höfn AG wirst du damit beauftragt, zwei Momentum-Anlagestrategien (Long und Long-Short) zu entwickeln. In einem zweiten Schritt sollst du die Gesamtrendite der zwei Strategien berechnen und mit der «Buy and Hold» Strategie vergleichen.</t>
  </si>
  <si>
    <t>(1+r)</t>
  </si>
  <si>
    <t>Look-Back Period: Wähle deine individuelle Look-Back Period</t>
  </si>
  <si>
    <t xml:space="preserve">HOLCIM </t>
  </si>
  <si>
    <t>SONOVA</t>
  </si>
  <si>
    <t>LOGITECH</t>
  </si>
  <si>
    <t>Buy and Hold</t>
  </si>
  <si>
    <r>
      <t>Sharpe Ratio (r</t>
    </r>
    <r>
      <rPr>
        <vertAlign val="subscript"/>
        <sz val="11"/>
        <color theme="1"/>
        <rFont val="Arial"/>
        <family val="2"/>
      </rPr>
      <t>f</t>
    </r>
    <r>
      <rPr>
        <sz val="11"/>
        <color theme="1"/>
        <rFont val="Arial"/>
        <family val="2"/>
      </rPr>
      <t xml:space="preserve"> = 0%)</t>
    </r>
  </si>
  <si>
    <t>Aufgabe 1.2: Zur Vereinfachung der Berechnung des geometrischen Mittels kannst du zu den zuvor berechneten Renditen 1 addieren (1+r).</t>
  </si>
  <si>
    <r>
      <t xml:space="preserve">Aufgabe 1: Berechne die monatlichen Renditen der 18 Aktientitel. </t>
    </r>
    <r>
      <rPr>
        <b/>
        <i/>
        <sz val="12"/>
        <color theme="1"/>
        <rFont val="Arial"/>
        <family val="2"/>
      </rPr>
      <t>(6 Punkte)</t>
    </r>
  </si>
  <si>
    <r>
      <t xml:space="preserve">Aufgabe 1.1: Berechne die monatlichen arithmetischen Renditen der 18 Aktientitel. </t>
    </r>
    <r>
      <rPr>
        <b/>
        <i/>
        <sz val="12"/>
        <color theme="1"/>
        <rFont val="Arial"/>
        <family val="2"/>
      </rPr>
      <t>(6 Punkte)</t>
    </r>
  </si>
  <si>
    <r>
      <t xml:space="preserve">Aufgabe 3: Ermittle welche Titel du kaufen (long-only) und welche Titel du kaufen bzw. verkaufen (long-short) möchtest. </t>
    </r>
    <r>
      <rPr>
        <b/>
        <i/>
        <sz val="11"/>
        <color theme="1"/>
        <rFont val="Arial"/>
        <family val="2"/>
      </rPr>
      <t>(12 Punkte)</t>
    </r>
  </si>
  <si>
    <r>
      <t xml:space="preserve">Aufgabe 5: Berechne die Gesamtrendite, die Risikomasse und die Sharpe Ratio für die jeweiligen Strategien. </t>
    </r>
    <r>
      <rPr>
        <b/>
        <i/>
        <sz val="11"/>
        <color theme="1"/>
        <rFont val="Arial"/>
        <family val="2"/>
      </rPr>
      <t>(15 Punkte)</t>
    </r>
  </si>
  <si>
    <r>
      <t xml:space="preserve">Aufgabe 2: Erstelle ein Ranking in der unteren Tabelle indem du zuerst die Renditen gemäss deiner individuellen Look-Back Period in der oberen Tabelle bestimmst. </t>
    </r>
    <r>
      <rPr>
        <b/>
        <i/>
        <sz val="11"/>
        <color theme="1"/>
        <rFont val="Arial"/>
        <family val="2"/>
      </rPr>
      <t>(12 Punkte)</t>
    </r>
  </si>
  <si>
    <r>
      <t xml:space="preserve">Aufgeb 2.2: Bilde mittels der oberen Tabelle ein Ranking. </t>
    </r>
    <r>
      <rPr>
        <b/>
        <i/>
        <sz val="11"/>
        <color theme="1"/>
        <rFont val="Arial"/>
        <family val="2"/>
      </rPr>
      <t>(6 Punkte)</t>
    </r>
  </si>
  <si>
    <r>
      <t xml:space="preserve">Aufgabe 3.2: Investiere gleichgewichtet (1/N) in die Anzahl Titel gemäss deiner long-short Strategie und ermittle die Gesamtrendite über deine Holding Period. Beispiel: Falls du eine Holding Period von 4 Monaten gewählt hast, berechne die Rendite über die gesamten 4 Monate und rechne nicht die durchschnittliche monatliche Rendite aus. </t>
    </r>
    <r>
      <rPr>
        <b/>
        <i/>
        <sz val="11"/>
        <rFont val="Arial"/>
        <family val="2"/>
      </rPr>
      <t>(6 Punkte)</t>
    </r>
  </si>
  <si>
    <r>
      <t xml:space="preserve">Aufgabe 3.1: Investiere gleichgewichtet (1/N) in die Anzahl Titel gemäss deiner long-only Strategie und ermittle die Gesamtrendite über deine Holding Period. Beispiel: Falls du eine Holding Period von 4 Monaten gewählt hast, berechne die Rendite über die gesamten 4 Monate und rechne nicht die durchschnittliche monatliche Rendite aus. </t>
    </r>
    <r>
      <rPr>
        <b/>
        <i/>
        <sz val="11"/>
        <rFont val="Arial"/>
        <family val="2"/>
      </rPr>
      <t>(6 Punkte)</t>
    </r>
  </si>
  <si>
    <r>
      <t xml:space="preserve">Bitte beachte, dass diese Übung aus insgesamt </t>
    </r>
    <r>
      <rPr>
        <b/>
        <sz val="11"/>
        <color rgb="FF000000"/>
        <rFont val="Arial"/>
        <family val="2"/>
      </rPr>
      <t xml:space="preserve">8 Blättern (Einleitung, Eingabe der Daten, Grunddaten, Berechnung mon. Renditen, Ranking, Kauf- &amp; Verkaufsignal, Monatliche Portfoliorendite und Gesamtrendite &amp; SR) </t>
    </r>
    <r>
      <rPr>
        <sz val="11"/>
        <color rgb="FF000000"/>
        <rFont val="Arial"/>
        <family val="2"/>
      </rPr>
      <t xml:space="preserve">besteht, welche du durch Anklicken im Register (unten an der Seite) einzeln öffnen kannst. </t>
    </r>
  </si>
  <si>
    <r>
      <t xml:space="preserve">Aufgabe 4: Berechne für jeden Monat die monatliche Portfoliorendite für die jeweiligen Strategien. Gehe davon aus, dass du du jeweils 1/N Anteile in jeden Titel investierst. </t>
    </r>
    <r>
      <rPr>
        <b/>
        <i/>
        <sz val="11"/>
        <color theme="1"/>
        <rFont val="Arial"/>
        <family val="2"/>
      </rPr>
      <t>(6 Punkte)</t>
    </r>
  </si>
  <si>
    <r>
      <t xml:space="preserve">Aufgabe 2.1: Berechne die durchschnittliche, monatliche Rendite der 18 Aktientitel basierend auf deiner individuellen Look-Back Period, mittels dem von dir gewählten Mittel. </t>
    </r>
    <r>
      <rPr>
        <b/>
        <i/>
        <sz val="11"/>
        <color theme="1"/>
        <rFont val="Arial"/>
        <family val="2"/>
      </rPr>
      <t>(6 Punkte)</t>
    </r>
  </si>
  <si>
    <t>NESTLE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</si>
</sst>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%"/>
    <numFmt numFmtId="165" formatCode="_(* #\'##0.00_);_(* \(#\'##0.00\);_(* &quot;-&quot;??_);_(@_)"/>
    <numFmt numFmtId="166" formatCode="mmm\ yyyy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name val="Arial"/>
      <family val="2"/>
    </font>
    <font>
      <sz val="10"/>
      <name val="Arial"/>
      <family val="2"/>
    </font>
    <font>
      <sz val="16"/>
      <name val="Arial"/>
      <family val="2"/>
    </font>
    <font>
      <b/>
      <sz val="16"/>
      <color theme="0"/>
      <name val="Arial"/>
      <family val="2"/>
    </font>
    <font>
      <sz val="16"/>
      <color theme="0"/>
      <name val="Arial"/>
      <family val="2"/>
    </font>
    <font>
      <b/>
      <sz val="11"/>
      <name val="Arial"/>
      <family val="2"/>
    </font>
    <font>
      <sz val="8"/>
      <name val="Arial"/>
      <family val="2"/>
    </font>
    <font>
      <sz val="12"/>
      <color rgb="FF3F3F76"/>
      <name val="Calibri"/>
      <family val="2"/>
      <scheme val="minor"/>
    </font>
    <font>
      <sz val="12"/>
      <name val="Calibri"/>
      <family val="2"/>
      <scheme val="minor"/>
    </font>
    <font>
      <i/>
      <sz val="12"/>
      <name val="Calibri"/>
      <family val="2"/>
      <scheme val="minor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b/>
      <sz val="11"/>
      <color rgb="FF4D7079"/>
      <name val="Arial"/>
      <family val="2"/>
    </font>
    <font>
      <b/>
      <sz val="11"/>
      <color theme="9" tint="-0.249977111117893"/>
      <name val="Arial"/>
      <family val="2"/>
    </font>
    <font>
      <b/>
      <u/>
      <sz val="11"/>
      <name val="Arial"/>
      <family val="2"/>
    </font>
    <font>
      <sz val="11"/>
      <color theme="9" tint="-0.249977111117893"/>
      <name val="Arial"/>
      <family val="2"/>
    </font>
    <font>
      <sz val="10"/>
      <name val="Tahoma"/>
      <family val="2"/>
    </font>
    <font>
      <b/>
      <sz val="10"/>
      <name val="Tahoma"/>
      <family val="2"/>
    </font>
    <font>
      <sz val="11"/>
      <color rgb="FFFF0000"/>
      <name val="Arial"/>
      <family val="2"/>
    </font>
    <font>
      <sz val="11"/>
      <color rgb="FF000000"/>
      <name val="Calibri"/>
      <family val="2"/>
      <scheme val="minor"/>
    </font>
    <font>
      <sz val="11"/>
      <color theme="0"/>
      <name val="Arial"/>
      <family val="2"/>
    </font>
    <font>
      <sz val="11"/>
      <color theme="1"/>
      <name val="Calibri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sz val="12"/>
      <color theme="1"/>
      <name val="Arial"/>
      <family val="2"/>
    </font>
    <font>
      <sz val="10"/>
      <color theme="0"/>
      <name val="Arial"/>
      <family val="2"/>
    </font>
    <font>
      <b/>
      <sz val="12"/>
      <color theme="1"/>
      <name val="Arial"/>
      <family val="2"/>
    </font>
    <font>
      <sz val="12"/>
      <name val="Arial"/>
      <family val="2"/>
    </font>
    <font>
      <b/>
      <sz val="11"/>
      <color theme="0"/>
      <name val="Arial"/>
      <family val="2"/>
    </font>
    <font>
      <sz val="8"/>
      <color theme="1"/>
      <name val="Arial"/>
      <family val="2"/>
    </font>
    <font>
      <sz val="11"/>
      <name val="Calibri"/>
      <family val="2"/>
      <scheme val="minor"/>
    </font>
    <font>
      <vertAlign val="subscript"/>
      <sz val="11"/>
      <color theme="1"/>
      <name val="Arial"/>
      <family val="2"/>
    </font>
    <font>
      <b/>
      <i/>
      <sz val="12"/>
      <color theme="1"/>
      <name val="Arial"/>
      <family val="2"/>
    </font>
    <font>
      <b/>
      <i/>
      <sz val="11"/>
      <color theme="1"/>
      <name val="Arial"/>
      <family val="2"/>
    </font>
    <font>
      <b/>
      <i/>
      <sz val="1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indexed="9"/>
        <bgColor indexed="64"/>
      </patternFill>
    </fill>
    <fill>
      <patternFill patternType="solid">
        <fgColor theme="9" tint="-0.249977111117893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theme="9" tint="-0.249977111117893"/>
      </left>
      <right/>
      <top style="medium">
        <color theme="9" tint="-0.249977111117893"/>
      </top>
      <bottom/>
      <diagonal/>
    </border>
    <border>
      <left/>
      <right/>
      <top style="medium">
        <color theme="9" tint="-0.249977111117893"/>
      </top>
      <bottom/>
      <diagonal/>
    </border>
    <border>
      <left/>
      <right style="medium">
        <color theme="9" tint="-0.249977111117893"/>
      </right>
      <top style="medium">
        <color theme="9" tint="-0.249977111117893"/>
      </top>
      <bottom/>
      <diagonal/>
    </border>
    <border>
      <left style="medium">
        <color theme="9" tint="-0.249977111117893"/>
      </left>
      <right/>
      <top/>
      <bottom/>
      <diagonal/>
    </border>
    <border>
      <left/>
      <right style="medium">
        <color theme="9" tint="-0.249977111117893"/>
      </right>
      <top/>
      <bottom/>
      <diagonal/>
    </border>
    <border>
      <left style="thin">
        <color indexed="64"/>
      </left>
      <right style="thin">
        <color rgb="FF7F7F7F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9" tint="-0.249977111117893"/>
      </left>
      <right/>
      <top/>
      <bottom style="medium">
        <color theme="9" tint="-0.249977111117893"/>
      </bottom>
      <diagonal/>
    </border>
    <border>
      <left/>
      <right/>
      <top/>
      <bottom style="medium">
        <color theme="9" tint="-0.249977111117893"/>
      </bottom>
      <diagonal/>
    </border>
    <border>
      <left/>
      <right style="medium">
        <color theme="9" tint="-0.249977111117893"/>
      </right>
      <top/>
      <bottom style="medium">
        <color theme="9" tint="-0.249977111117893"/>
      </bottom>
      <diagonal/>
    </border>
    <border>
      <left/>
      <right style="medium">
        <color theme="9" tint="-0.249977111117893"/>
      </right>
      <top/>
      <bottom style="thin">
        <color auto="1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1"/>
      </top>
      <bottom/>
      <diagonal/>
    </border>
    <border>
      <left/>
      <right/>
      <top/>
      <bottom style="thin">
        <color theme="1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</borders>
  <cellStyleXfs count="61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7" fillId="5" borderId="15" applyNumberFormat="0" applyAlignment="0" applyProtection="0"/>
    <xf numFmtId="0" fontId="28" fillId="6" borderId="0" applyNumberFormat="0" applyAlignment="0" applyProtection="0"/>
    <xf numFmtId="0" fontId="8" fillId="0" borderId="0"/>
    <xf numFmtId="0" fontId="14" fillId="5" borderId="5" applyNumberFormat="0" applyAlignment="0" applyProtection="0"/>
    <xf numFmtId="0" fontId="12" fillId="5" borderId="5" applyNumberFormat="0" applyAlignment="0" applyProtection="0"/>
    <xf numFmtId="0" fontId="1" fillId="0" borderId="0"/>
    <xf numFmtId="0" fontId="8" fillId="0" borderId="0"/>
    <xf numFmtId="0" fontId="8" fillId="6" borderId="6" applyNumberFormat="0" applyFont="0" applyAlignment="0" applyProtection="0"/>
    <xf numFmtId="165" fontId="8" fillId="0" borderId="0" applyFont="0" applyFill="0" applyBorder="0" applyAlignment="0" applyProtection="0"/>
  </cellStyleXfs>
  <cellXfs count="234">
    <xf numFmtId="0" fontId="0" fillId="0" borderId="0" xfId="0"/>
    <xf numFmtId="0" fontId="0" fillId="2" borderId="0" xfId="0" applyFill="1"/>
    <xf numFmtId="0" fontId="6" fillId="0" borderId="0" xfId="0" applyFont="1"/>
    <xf numFmtId="0" fontId="5" fillId="0" borderId="0" xfId="0" applyFont="1"/>
    <xf numFmtId="0" fontId="7" fillId="0" borderId="0" xfId="0" applyFont="1"/>
    <xf numFmtId="0" fontId="7" fillId="0" borderId="0" xfId="54" applyFont="1" applyProtection="1">
      <protection locked="0"/>
    </xf>
    <xf numFmtId="0" fontId="7" fillId="7" borderId="0" xfId="54" applyFont="1" applyFill="1" applyProtection="1">
      <protection locked="0"/>
    </xf>
    <xf numFmtId="0" fontId="7" fillId="8" borderId="0" xfId="54" applyFont="1" applyFill="1" applyProtection="1">
      <protection locked="0"/>
    </xf>
    <xf numFmtId="0" fontId="9" fillId="0" borderId="0" xfId="54" applyFont="1" applyProtection="1">
      <protection locked="0"/>
    </xf>
    <xf numFmtId="0" fontId="2" fillId="8" borderId="0" xfId="54" applyFont="1" applyFill="1" applyProtection="1">
      <protection locked="0"/>
    </xf>
    <xf numFmtId="0" fontId="10" fillId="8" borderId="0" xfId="54" applyFont="1" applyFill="1" applyProtection="1">
      <protection locked="0"/>
    </xf>
    <xf numFmtId="0" fontId="11" fillId="8" borderId="0" xfId="54" applyFont="1" applyFill="1" applyProtection="1">
      <protection locked="0"/>
    </xf>
    <xf numFmtId="0" fontId="12" fillId="7" borderId="0" xfId="54" applyFont="1" applyFill="1" applyProtection="1">
      <protection locked="0"/>
    </xf>
    <xf numFmtId="0" fontId="12" fillId="8" borderId="0" xfId="54" applyFont="1" applyFill="1" applyProtection="1">
      <protection locked="0"/>
    </xf>
    <xf numFmtId="0" fontId="13" fillId="7" borderId="7" xfId="54" applyFont="1" applyFill="1" applyBorder="1" applyProtection="1">
      <protection locked="0"/>
    </xf>
    <xf numFmtId="0" fontId="13" fillId="7" borderId="8" xfId="54" applyFont="1" applyFill="1" applyBorder="1" applyProtection="1">
      <protection locked="0"/>
    </xf>
    <xf numFmtId="0" fontId="7" fillId="7" borderId="8" xfId="54" applyFont="1" applyFill="1" applyBorder="1" applyProtection="1">
      <protection locked="0"/>
    </xf>
    <xf numFmtId="0" fontId="7" fillId="7" borderId="9" xfId="54" applyFont="1" applyFill="1" applyBorder="1" applyProtection="1">
      <protection locked="0"/>
    </xf>
    <xf numFmtId="2" fontId="13" fillId="7" borderId="10" xfId="54" applyNumberFormat="1" applyFont="1" applyFill="1" applyBorder="1" applyAlignment="1" applyProtection="1">
      <alignment horizontal="left"/>
      <protection locked="0"/>
    </xf>
    <xf numFmtId="2" fontId="13" fillId="7" borderId="0" xfId="54" applyNumberFormat="1" applyFont="1" applyFill="1" applyAlignment="1" applyProtection="1">
      <alignment horizontal="left"/>
      <protection locked="0"/>
    </xf>
    <xf numFmtId="2" fontId="7" fillId="7" borderId="0" xfId="54" applyNumberFormat="1" applyFont="1" applyFill="1" applyAlignment="1" applyProtection="1">
      <alignment horizontal="left"/>
      <protection locked="0"/>
    </xf>
    <xf numFmtId="0" fontId="7" fillId="7" borderId="11" xfId="54" applyFont="1" applyFill="1" applyBorder="1" applyProtection="1">
      <protection locked="0"/>
    </xf>
    <xf numFmtId="2" fontId="7" fillId="0" borderId="10" xfId="54" applyNumberFormat="1" applyFont="1" applyBorder="1" applyAlignment="1" applyProtection="1">
      <alignment horizontal="left"/>
      <protection locked="0"/>
    </xf>
    <xf numFmtId="2" fontId="7" fillId="0" borderId="0" xfId="54" applyNumberFormat="1" applyFont="1" applyAlignment="1" applyProtection="1">
      <alignment horizontal="left"/>
      <protection locked="0"/>
    </xf>
    <xf numFmtId="0" fontId="7" fillId="0" borderId="11" xfId="54" applyFont="1" applyBorder="1" applyProtection="1">
      <protection locked="0"/>
    </xf>
    <xf numFmtId="0" fontId="7" fillId="0" borderId="10" xfId="54" applyFont="1" applyBorder="1" applyProtection="1">
      <protection locked="0"/>
    </xf>
    <xf numFmtId="0" fontId="12" fillId="0" borderId="0" xfId="54" applyFont="1" applyProtection="1">
      <protection locked="0"/>
    </xf>
    <xf numFmtId="0" fontId="16" fillId="0" borderId="0" xfId="54" applyFont="1" applyProtection="1">
      <protection locked="0"/>
    </xf>
    <xf numFmtId="0" fontId="17" fillId="0" borderId="0" xfId="0" applyFont="1" applyAlignment="1">
      <alignment wrapText="1" readingOrder="1"/>
    </xf>
    <xf numFmtId="0" fontId="7" fillId="0" borderId="0" xfId="54" applyFont="1" applyAlignment="1" applyProtection="1">
      <alignment horizontal="left" vertical="top" wrapText="1"/>
      <protection locked="0"/>
    </xf>
    <xf numFmtId="0" fontId="17" fillId="0" borderId="0" xfId="0" applyFont="1" applyAlignment="1">
      <alignment horizontal="left" vertical="center" readingOrder="1"/>
    </xf>
    <xf numFmtId="0" fontId="7" fillId="0" borderId="0" xfId="54" applyFont="1" applyAlignment="1" applyProtection="1">
      <alignment vertical="top" wrapText="1"/>
      <protection locked="0"/>
    </xf>
    <xf numFmtId="49" fontId="7" fillId="0" borderId="0" xfId="54" applyNumberFormat="1" applyFont="1" applyAlignment="1" applyProtection="1">
      <alignment horizontal="left" vertical="top"/>
      <protection locked="0"/>
    </xf>
    <xf numFmtId="0" fontId="12" fillId="5" borderId="15" xfId="56" applyBorder="1" applyAlignment="1" applyProtection="1">
      <protection locked="0"/>
    </xf>
    <xf numFmtId="0" fontId="12" fillId="0" borderId="0" xfId="56" applyFill="1" applyBorder="1" applyAlignment="1" applyProtection="1">
      <protection locked="0"/>
    </xf>
    <xf numFmtId="0" fontId="23" fillId="0" borderId="0" xfId="54" applyFont="1" applyAlignment="1" applyProtection="1">
      <alignment horizontal="left" vertical="top" wrapText="1"/>
      <protection locked="0"/>
    </xf>
    <xf numFmtId="0" fontId="24" fillId="0" borderId="0" xfId="54" applyFont="1" applyAlignment="1" applyProtection="1">
      <alignment vertical="top" wrapText="1"/>
      <protection locked="0"/>
    </xf>
    <xf numFmtId="0" fontId="24" fillId="0" borderId="0" xfId="54" applyFont="1" applyAlignment="1" applyProtection="1">
      <alignment horizontal="left" vertical="top" wrapText="1"/>
      <protection locked="0"/>
    </xf>
    <xf numFmtId="0" fontId="7" fillId="3" borderId="15" xfId="54" applyFont="1" applyFill="1" applyBorder="1" applyProtection="1">
      <protection locked="0"/>
    </xf>
    <xf numFmtId="0" fontId="7" fillId="0" borderId="16" xfId="54" applyFont="1" applyBorder="1" applyProtection="1">
      <protection locked="0"/>
    </xf>
    <xf numFmtId="0" fontId="7" fillId="0" borderId="17" xfId="54" applyFont="1" applyBorder="1" applyProtection="1">
      <protection locked="0"/>
    </xf>
    <xf numFmtId="0" fontId="7" fillId="0" borderId="18" xfId="54" applyFont="1" applyBorder="1" applyProtection="1">
      <protection locked="0"/>
    </xf>
    <xf numFmtId="0" fontId="7" fillId="7" borderId="0" xfId="57" applyFont="1" applyFill="1" applyProtection="1">
      <protection locked="0"/>
    </xf>
    <xf numFmtId="0" fontId="7" fillId="0" borderId="0" xfId="57" applyFont="1" applyProtection="1">
      <protection locked="0"/>
    </xf>
    <xf numFmtId="0" fontId="7" fillId="0" borderId="0" xfId="58" applyFont="1" applyProtection="1">
      <protection locked="0"/>
    </xf>
    <xf numFmtId="0" fontId="24" fillId="0" borderId="0" xfId="58" applyFont="1" applyAlignment="1" applyProtection="1">
      <alignment vertical="top" wrapText="1"/>
      <protection locked="0"/>
    </xf>
    <xf numFmtId="0" fontId="7" fillId="0" borderId="0" xfId="58" applyFont="1" applyAlignment="1" applyProtection="1">
      <alignment horizontal="left" vertical="center"/>
      <protection locked="0"/>
    </xf>
    <xf numFmtId="0" fontId="1" fillId="0" borderId="0" xfId="57" applyProtection="1">
      <protection locked="0"/>
    </xf>
    <xf numFmtId="0" fontId="27" fillId="2" borderId="0" xfId="58" applyFont="1" applyFill="1" applyProtection="1">
      <protection locked="0"/>
    </xf>
    <xf numFmtId="0" fontId="7" fillId="6" borderId="15" xfId="59" applyFont="1" applyBorder="1" applyAlignment="1" applyProtection="1">
      <protection locked="0"/>
    </xf>
    <xf numFmtId="0" fontId="7" fillId="0" borderId="0" xfId="59" applyFont="1" applyFill="1" applyBorder="1" applyAlignment="1" applyProtection="1">
      <protection locked="0"/>
    </xf>
    <xf numFmtId="0" fontId="7" fillId="0" borderId="0" xfId="58" applyFont="1" applyAlignment="1" applyProtection="1">
      <alignment vertical="center" wrapText="1"/>
      <protection locked="0"/>
    </xf>
    <xf numFmtId="0" fontId="17" fillId="0" borderId="0" xfId="58" applyFont="1" applyAlignment="1" applyProtection="1">
      <alignment vertical="top" wrapText="1" readingOrder="1"/>
      <protection locked="0"/>
    </xf>
    <xf numFmtId="0" fontId="26" fillId="0" borderId="0" xfId="0" applyFont="1" applyProtection="1">
      <protection locked="0"/>
    </xf>
    <xf numFmtId="0" fontId="15" fillId="0" borderId="0" xfId="55" applyFont="1" applyFill="1" applyBorder="1" applyAlignment="1" applyProtection="1">
      <alignment horizontal="center"/>
      <protection locked="0"/>
    </xf>
    <xf numFmtId="0" fontId="7" fillId="0" borderId="0" xfId="0" applyFont="1" applyAlignment="1" applyProtection="1">
      <alignment wrapText="1"/>
      <protection locked="0"/>
    </xf>
    <xf numFmtId="0" fontId="7" fillId="0" borderId="0" xfId="0" applyFont="1" applyAlignment="1" applyProtection="1">
      <alignment horizontal="left" wrapText="1"/>
      <protection locked="0"/>
    </xf>
    <xf numFmtId="0" fontId="5" fillId="0" borderId="17" xfId="0" applyFont="1" applyBorder="1"/>
    <xf numFmtId="0" fontId="7" fillId="2" borderId="0" xfId="54" applyFont="1" applyFill="1" applyProtection="1">
      <protection locked="0"/>
    </xf>
    <xf numFmtId="0" fontId="7" fillId="0" borderId="8" xfId="54" applyFont="1" applyBorder="1" applyProtection="1">
      <protection locked="0"/>
    </xf>
    <xf numFmtId="0" fontId="7" fillId="0" borderId="9" xfId="54" applyFont="1" applyBorder="1" applyProtection="1">
      <protection locked="0"/>
    </xf>
    <xf numFmtId="0" fontId="13" fillId="7" borderId="0" xfId="54" applyFont="1" applyFill="1" applyProtection="1">
      <protection locked="0"/>
    </xf>
    <xf numFmtId="2" fontId="7" fillId="5" borderId="0" xfId="52" applyNumberFormat="1" applyBorder="1" applyAlignment="1">
      <alignment horizontal="center"/>
    </xf>
    <xf numFmtId="0" fontId="29" fillId="0" borderId="8" xfId="0" applyFont="1" applyBorder="1"/>
    <xf numFmtId="0" fontId="30" fillId="2" borderId="0" xfId="0" applyFont="1" applyFill="1"/>
    <xf numFmtId="0" fontId="30" fillId="2" borderId="10" xfId="0" applyFont="1" applyFill="1" applyBorder="1"/>
    <xf numFmtId="0" fontId="30" fillId="2" borderId="1" xfId="0" applyFont="1" applyFill="1" applyBorder="1"/>
    <xf numFmtId="0" fontId="30" fillId="2" borderId="19" xfId="0" applyFont="1" applyFill="1" applyBorder="1"/>
    <xf numFmtId="0" fontId="30" fillId="0" borderId="0" xfId="0" applyFont="1"/>
    <xf numFmtId="0" fontId="8" fillId="0" borderId="0" xfId="0" applyFont="1" applyProtection="1">
      <protection hidden="1"/>
    </xf>
    <xf numFmtId="0" fontId="8" fillId="0" borderId="10" xfId="0" applyFont="1" applyBorder="1" applyProtection="1">
      <protection hidden="1"/>
    </xf>
    <xf numFmtId="0" fontId="8" fillId="0" borderId="11" xfId="0" applyFont="1" applyBorder="1" applyProtection="1">
      <protection hidden="1"/>
    </xf>
    <xf numFmtId="0" fontId="8" fillId="0" borderId="0" xfId="0" applyFont="1"/>
    <xf numFmtId="14" fontId="5" fillId="3" borderId="4" xfId="1" applyNumberFormat="1" applyFont="1" applyFill="1" applyBorder="1" applyAlignment="1">
      <alignment horizontal="center" vertical="center"/>
    </xf>
    <xf numFmtId="0" fontId="5" fillId="3" borderId="4" xfId="1" applyNumberFormat="1" applyFont="1" applyFill="1" applyBorder="1" applyAlignment="1">
      <alignment horizontal="center" vertical="center"/>
    </xf>
    <xf numFmtId="0" fontId="32" fillId="2" borderId="0" xfId="0" applyFont="1" applyFill="1" applyAlignment="1">
      <alignment vertical="center"/>
    </xf>
    <xf numFmtId="0" fontId="32" fillId="2" borderId="10" xfId="0" applyFont="1" applyFill="1" applyBorder="1" applyAlignment="1">
      <alignment vertical="center"/>
    </xf>
    <xf numFmtId="0" fontId="32" fillId="0" borderId="0" xfId="0" applyFont="1" applyAlignment="1">
      <alignment vertical="center"/>
    </xf>
    <xf numFmtId="0" fontId="33" fillId="2" borderId="0" xfId="0" applyFont="1" applyFill="1" applyAlignment="1">
      <alignment horizontal="center" wrapText="1"/>
    </xf>
    <xf numFmtId="0" fontId="33" fillId="2" borderId="10" xfId="0" applyFont="1" applyFill="1" applyBorder="1" applyAlignment="1">
      <alignment horizontal="center" wrapText="1"/>
    </xf>
    <xf numFmtId="0" fontId="33" fillId="0" borderId="0" xfId="0" applyFont="1" applyAlignment="1">
      <alignment horizontal="center" wrapText="1"/>
    </xf>
    <xf numFmtId="0" fontId="33" fillId="4" borderId="0" xfId="0" applyFont="1" applyFill="1" applyAlignment="1">
      <alignment horizontal="center" wrapText="1"/>
    </xf>
    <xf numFmtId="0" fontId="30" fillId="2" borderId="0" xfId="0" applyFont="1" applyFill="1" applyAlignment="1">
      <alignment vertical="center" wrapText="1"/>
    </xf>
    <xf numFmtId="0" fontId="30" fillId="2" borderId="10" xfId="0" applyFont="1" applyFill="1" applyBorder="1" applyAlignment="1">
      <alignment vertical="center" wrapText="1"/>
    </xf>
    <xf numFmtId="0" fontId="30" fillId="0" borderId="0" xfId="0" applyFont="1" applyAlignment="1">
      <alignment vertical="center" wrapText="1"/>
    </xf>
    <xf numFmtId="0" fontId="5" fillId="2" borderId="0" xfId="0" applyFont="1" applyFill="1"/>
    <xf numFmtId="0" fontId="5" fillId="2" borderId="10" xfId="0" applyFont="1" applyFill="1" applyBorder="1"/>
    <xf numFmtId="0" fontId="30" fillId="2" borderId="11" xfId="0" applyFont="1" applyFill="1" applyBorder="1"/>
    <xf numFmtId="0" fontId="30" fillId="2" borderId="16" xfId="0" applyFont="1" applyFill="1" applyBorder="1"/>
    <xf numFmtId="0" fontId="30" fillId="2" borderId="17" xfId="0" applyFont="1" applyFill="1" applyBorder="1"/>
    <xf numFmtId="0" fontId="30" fillId="2" borderId="18" xfId="0" applyFont="1" applyFill="1" applyBorder="1"/>
    <xf numFmtId="0" fontId="31" fillId="4" borderId="21" xfId="0" applyFont="1" applyFill="1" applyBorder="1" applyAlignment="1">
      <alignment horizontal="center" vertical="center" wrapText="1"/>
    </xf>
    <xf numFmtId="0" fontId="34" fillId="2" borderId="1" xfId="0" applyFont="1" applyFill="1" applyBorder="1"/>
    <xf numFmtId="0" fontId="8" fillId="0" borderId="19" xfId="0" applyFont="1" applyBorder="1"/>
    <xf numFmtId="0" fontId="35" fillId="0" borderId="0" xfId="0" applyFont="1" applyProtection="1">
      <protection hidden="1"/>
    </xf>
    <xf numFmtId="0" fontId="35" fillId="0" borderId="0" xfId="0" applyFont="1" applyAlignment="1">
      <alignment vertical="top" wrapText="1"/>
    </xf>
    <xf numFmtId="0" fontId="35" fillId="0" borderId="0" xfId="0" applyFont="1"/>
    <xf numFmtId="0" fontId="8" fillId="0" borderId="11" xfId="0" applyFont="1" applyBorder="1"/>
    <xf numFmtId="0" fontId="33" fillId="2" borderId="0" xfId="0" applyFont="1" applyFill="1" applyAlignment="1">
      <alignment vertical="center" wrapText="1"/>
    </xf>
    <xf numFmtId="0" fontId="36" fillId="4" borderId="2" xfId="0" applyFont="1" applyFill="1" applyBorder="1" applyAlignment="1">
      <alignment horizontal="center" vertical="center" wrapText="1"/>
    </xf>
    <xf numFmtId="0" fontId="30" fillId="0" borderId="11" xfId="0" applyFont="1" applyBorder="1"/>
    <xf numFmtId="0" fontId="33" fillId="4" borderId="0" xfId="0" applyFont="1" applyFill="1" applyAlignment="1">
      <alignment vertical="center" wrapText="1"/>
    </xf>
    <xf numFmtId="2" fontId="30" fillId="2" borderId="0" xfId="0" applyNumberFormat="1" applyFont="1" applyFill="1"/>
    <xf numFmtId="0" fontId="5" fillId="2" borderId="11" xfId="0" applyFont="1" applyFill="1" applyBorder="1"/>
    <xf numFmtId="0" fontId="5" fillId="2" borderId="0" xfId="0" applyFont="1" applyFill="1" applyAlignment="1">
      <alignment horizontal="left"/>
    </xf>
    <xf numFmtId="10" fontId="5" fillId="2" borderId="0" xfId="1" applyNumberFormat="1" applyFont="1" applyFill="1"/>
    <xf numFmtId="0" fontId="5" fillId="2" borderId="1" xfId="0" applyFont="1" applyFill="1" applyBorder="1"/>
    <xf numFmtId="0" fontId="6" fillId="2" borderId="0" xfId="0" applyFont="1" applyFill="1" applyAlignment="1">
      <alignment horizontal="center" vertical="center"/>
    </xf>
    <xf numFmtId="2" fontId="5" fillId="6" borderId="0" xfId="53" applyNumberFormat="1" applyFont="1" applyAlignment="1">
      <alignment horizontal="center"/>
    </xf>
    <xf numFmtId="10" fontId="5" fillId="2" borderId="0" xfId="0" applyNumberFormat="1" applyFont="1" applyFill="1"/>
    <xf numFmtId="0" fontId="5" fillId="2" borderId="17" xfId="0" applyFont="1" applyFill="1" applyBorder="1" applyAlignment="1">
      <alignment horizontal="left"/>
    </xf>
    <xf numFmtId="0" fontId="5" fillId="2" borderId="17" xfId="0" applyFont="1" applyFill="1" applyBorder="1"/>
    <xf numFmtId="0" fontId="5" fillId="2" borderId="18" xfId="0" applyFont="1" applyFill="1" applyBorder="1"/>
    <xf numFmtId="0" fontId="5" fillId="2" borderId="1" xfId="0" applyFont="1" applyFill="1" applyBorder="1" applyAlignment="1">
      <alignment horizontal="left"/>
    </xf>
    <xf numFmtId="0" fontId="6" fillId="2" borderId="1" xfId="0" applyFont="1" applyFill="1" applyBorder="1"/>
    <xf numFmtId="0" fontId="7" fillId="0" borderId="0" xfId="0" applyFont="1" applyProtection="1">
      <protection hidden="1"/>
    </xf>
    <xf numFmtId="0" fontId="7" fillId="0" borderId="0" xfId="0" applyFont="1" applyAlignment="1">
      <alignment vertical="top" wrapText="1"/>
    </xf>
    <xf numFmtId="0" fontId="29" fillId="0" borderId="0" xfId="0" applyFont="1"/>
    <xf numFmtId="0" fontId="33" fillId="2" borderId="11" xfId="0" applyFont="1" applyFill="1" applyBorder="1" applyAlignment="1">
      <alignment vertical="center" wrapText="1"/>
    </xf>
    <xf numFmtId="0" fontId="29" fillId="0" borderId="11" xfId="0" applyFont="1" applyBorder="1"/>
    <xf numFmtId="0" fontId="29" fillId="0" borderId="10" xfId="0" applyFont="1" applyBorder="1"/>
    <xf numFmtId="0" fontId="29" fillId="0" borderId="16" xfId="0" applyFont="1" applyBorder="1"/>
    <xf numFmtId="0" fontId="29" fillId="0" borderId="18" xfId="0" applyFont="1" applyBorder="1"/>
    <xf numFmtId="0" fontId="34" fillId="2" borderId="0" xfId="0" applyFont="1" applyFill="1"/>
    <xf numFmtId="0" fontId="9" fillId="2" borderId="0" xfId="54" applyFont="1" applyFill="1" applyProtection="1">
      <protection locked="0"/>
    </xf>
    <xf numFmtId="0" fontId="8" fillId="2" borderId="0" xfId="0" applyFont="1" applyFill="1" applyProtection="1">
      <protection hidden="1"/>
    </xf>
    <xf numFmtId="0" fontId="0" fillId="2" borderId="0" xfId="0" applyFill="1" applyAlignment="1">
      <alignment horizontal="center"/>
    </xf>
    <xf numFmtId="10" fontId="0" fillId="2" borderId="0" xfId="0" applyNumberFormat="1" applyFill="1" applyAlignment="1">
      <alignment horizontal="center"/>
    </xf>
    <xf numFmtId="0" fontId="8" fillId="2" borderId="10" xfId="0" applyFont="1" applyFill="1" applyBorder="1" applyAlignment="1">
      <alignment horizontal="center" wrapText="1"/>
    </xf>
    <xf numFmtId="0" fontId="38" fillId="2" borderId="0" xfId="0" applyFont="1" applyFill="1"/>
    <xf numFmtId="0" fontId="36" fillId="4" borderId="0" xfId="0" applyFont="1" applyFill="1" applyAlignment="1">
      <alignment horizontal="center" vertical="center" wrapText="1"/>
    </xf>
    <xf numFmtId="0" fontId="5" fillId="2" borderId="16" xfId="0" applyFont="1" applyFill="1" applyBorder="1" applyAlignment="1">
      <alignment horizontal="left"/>
    </xf>
    <xf numFmtId="2" fontId="7" fillId="5" borderId="4" xfId="52" applyNumberFormat="1" applyBorder="1" applyAlignment="1">
      <alignment horizontal="center"/>
    </xf>
    <xf numFmtId="2" fontId="7" fillId="5" borderId="25" xfId="52" applyNumberFormat="1" applyBorder="1" applyAlignment="1">
      <alignment horizontal="center"/>
    </xf>
    <xf numFmtId="1" fontId="7" fillId="5" borderId="0" xfId="52" applyNumberFormat="1" applyBorder="1" applyAlignment="1">
      <alignment horizontal="center"/>
    </xf>
    <xf numFmtId="1" fontId="7" fillId="5" borderId="4" xfId="52" applyNumberFormat="1" applyBorder="1" applyAlignment="1">
      <alignment horizontal="center"/>
    </xf>
    <xf numFmtId="0" fontId="6" fillId="2" borderId="0" xfId="0" applyFont="1" applyFill="1"/>
    <xf numFmtId="0" fontId="5" fillId="2" borderId="0" xfId="0" applyFont="1" applyFill="1" applyAlignment="1">
      <alignment horizontal="center"/>
    </xf>
    <xf numFmtId="0" fontId="6" fillId="2" borderId="23" xfId="0" applyFont="1" applyFill="1" applyBorder="1"/>
    <xf numFmtId="0" fontId="5" fillId="2" borderId="23" xfId="0" applyFont="1" applyFill="1" applyBorder="1" applyAlignment="1">
      <alignment horizontal="center"/>
    </xf>
    <xf numFmtId="0" fontId="5" fillId="2" borderId="23" xfId="0" applyFont="1" applyFill="1" applyBorder="1"/>
    <xf numFmtId="0" fontId="5" fillId="2" borderId="22" xfId="0" applyFont="1" applyFill="1" applyBorder="1"/>
    <xf numFmtId="0" fontId="5" fillId="2" borderId="22" xfId="0" applyFont="1" applyFill="1" applyBorder="1" applyAlignment="1">
      <alignment horizontal="center"/>
    </xf>
    <xf numFmtId="10" fontId="7" fillId="5" borderId="25" xfId="52" applyNumberFormat="1" applyBorder="1" applyAlignment="1">
      <alignment horizontal="center"/>
    </xf>
    <xf numFmtId="10" fontId="7" fillId="5" borderId="4" xfId="52" applyNumberFormat="1" applyBorder="1" applyAlignment="1">
      <alignment horizontal="center"/>
    </xf>
    <xf numFmtId="10" fontId="7" fillId="5" borderId="0" xfId="52" applyNumberFormat="1" applyBorder="1" applyAlignment="1">
      <alignment horizontal="center"/>
    </xf>
    <xf numFmtId="0" fontId="5" fillId="3" borderId="0" xfId="0" applyFont="1" applyFill="1"/>
    <xf numFmtId="2" fontId="7" fillId="5" borderId="28" xfId="52" applyNumberFormat="1" applyBorder="1" applyAlignment="1">
      <alignment horizontal="center"/>
    </xf>
    <xf numFmtId="0" fontId="7" fillId="0" borderId="1" xfId="0" applyFont="1" applyBorder="1"/>
    <xf numFmtId="0" fontId="7" fillId="0" borderId="11" xfId="0" applyFont="1" applyBorder="1"/>
    <xf numFmtId="0" fontId="27" fillId="2" borderId="0" xfId="0" applyFont="1" applyFill="1" applyAlignment="1">
      <alignment vertical="center" wrapText="1"/>
    </xf>
    <xf numFmtId="0" fontId="5" fillId="0" borderId="11" xfId="0" applyFont="1" applyBorder="1"/>
    <xf numFmtId="10" fontId="5" fillId="2" borderId="0" xfId="0" applyNumberFormat="1" applyFont="1" applyFill="1" applyAlignment="1">
      <alignment horizontal="center"/>
    </xf>
    <xf numFmtId="0" fontId="5" fillId="2" borderId="10" xfId="0" applyFont="1" applyFill="1" applyBorder="1" applyAlignment="1">
      <alignment vertical="center"/>
    </xf>
    <xf numFmtId="0" fontId="27" fillId="2" borderId="10" xfId="0" applyFont="1" applyFill="1" applyBorder="1" applyAlignment="1">
      <alignment horizontal="center" wrapText="1"/>
    </xf>
    <xf numFmtId="0" fontId="5" fillId="2" borderId="10" xfId="0" applyFont="1" applyFill="1" applyBorder="1" applyAlignment="1">
      <alignment vertical="center" wrapText="1"/>
    </xf>
    <xf numFmtId="0" fontId="7" fillId="2" borderId="0" xfId="54" applyFont="1" applyFill="1" applyAlignment="1" applyProtection="1">
      <alignment horizontal="center"/>
      <protection locked="0"/>
    </xf>
    <xf numFmtId="0" fontId="7" fillId="8" borderId="0" xfId="54" applyFont="1" applyFill="1" applyAlignment="1" applyProtection="1">
      <alignment horizontal="center"/>
      <protection locked="0"/>
    </xf>
    <xf numFmtId="0" fontId="7" fillId="7" borderId="0" xfId="54" applyFont="1" applyFill="1" applyAlignment="1" applyProtection="1">
      <alignment horizontal="center"/>
      <protection locked="0"/>
    </xf>
    <xf numFmtId="0" fontId="11" fillId="8" borderId="0" xfId="54" applyFont="1" applyFill="1" applyAlignment="1" applyProtection="1">
      <alignment horizontal="center"/>
      <protection locked="0"/>
    </xf>
    <xf numFmtId="0" fontId="7" fillId="7" borderId="8" xfId="54" applyFont="1" applyFill="1" applyBorder="1" applyAlignment="1" applyProtection="1">
      <alignment horizontal="center"/>
      <protection locked="0"/>
    </xf>
    <xf numFmtId="0" fontId="6" fillId="2" borderId="0" xfId="0" applyFont="1" applyFill="1" applyAlignment="1">
      <alignment horizontal="center"/>
    </xf>
    <xf numFmtId="0" fontId="36" fillId="4" borderId="21" xfId="0" applyFont="1" applyFill="1" applyBorder="1" applyAlignment="1">
      <alignment horizontal="center" vertical="center" wrapText="1"/>
    </xf>
    <xf numFmtId="0" fontId="36" fillId="4" borderId="26" xfId="0" applyFont="1" applyFill="1" applyBorder="1" applyAlignment="1">
      <alignment horizontal="center" vertical="center" wrapText="1"/>
    </xf>
    <xf numFmtId="0" fontId="36" fillId="4" borderId="27" xfId="0" applyFont="1" applyFill="1" applyBorder="1" applyAlignment="1">
      <alignment horizontal="center" vertical="center" wrapText="1"/>
    </xf>
    <xf numFmtId="10" fontId="7" fillId="5" borderId="20" xfId="1" applyNumberFormat="1" applyFont="1" applyFill="1" applyBorder="1" applyAlignment="1">
      <alignment horizontal="center"/>
    </xf>
    <xf numFmtId="0" fontId="7" fillId="2" borderId="9" xfId="54" applyFont="1" applyFill="1" applyBorder="1" applyProtection="1">
      <protection locked="0"/>
    </xf>
    <xf numFmtId="0" fontId="8" fillId="2" borderId="11" xfId="0" applyFont="1" applyFill="1" applyBorder="1" applyProtection="1">
      <protection hidden="1"/>
    </xf>
    <xf numFmtId="0" fontId="37" fillId="2" borderId="7" xfId="0" applyFont="1" applyFill="1" applyBorder="1" applyAlignment="1">
      <alignment vertical="center"/>
    </xf>
    <xf numFmtId="0" fontId="7" fillId="2" borderId="8" xfId="54" applyFont="1" applyFill="1" applyBorder="1" applyProtection="1">
      <protection locked="0"/>
    </xf>
    <xf numFmtId="0" fontId="5" fillId="2" borderId="16" xfId="0" applyFont="1" applyFill="1" applyBorder="1"/>
    <xf numFmtId="164" fontId="5" fillId="2" borderId="17" xfId="1" applyNumberFormat="1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0" fontId="8" fillId="2" borderId="18" xfId="0" applyFont="1" applyFill="1" applyBorder="1" applyProtection="1">
      <protection hidden="1"/>
    </xf>
    <xf numFmtId="1" fontId="7" fillId="5" borderId="20" xfId="52" applyNumberFormat="1" applyBorder="1" applyAlignment="1">
      <alignment horizontal="center"/>
    </xf>
    <xf numFmtId="2" fontId="7" fillId="5" borderId="30" xfId="52" applyNumberFormat="1" applyBorder="1" applyAlignment="1">
      <alignment horizontal="center"/>
    </xf>
    <xf numFmtId="2" fontId="7" fillId="5" borderId="20" xfId="52" applyNumberFormat="1" applyBorder="1" applyAlignment="1">
      <alignment horizontal="center"/>
    </xf>
    <xf numFmtId="10" fontId="7" fillId="5" borderId="0" xfId="1" applyNumberFormat="1" applyFont="1" applyFill="1" applyBorder="1" applyAlignment="1">
      <alignment horizontal="center"/>
    </xf>
    <xf numFmtId="0" fontId="7" fillId="5" borderId="15" xfId="52" applyAlignment="1" applyProtection="1">
      <alignment horizontal="center" vertical="center" wrapText="1"/>
      <protection locked="0"/>
    </xf>
    <xf numFmtId="0" fontId="7" fillId="5" borderId="15" xfId="52" applyNumberFormat="1" applyAlignment="1" applyProtection="1">
      <alignment horizontal="center"/>
      <protection locked="0"/>
    </xf>
    <xf numFmtId="0" fontId="7" fillId="2" borderId="0" xfId="0" applyFont="1" applyFill="1"/>
    <xf numFmtId="0" fontId="0" fillId="2" borderId="11" xfId="0" applyFill="1" applyBorder="1"/>
    <xf numFmtId="0" fontId="38" fillId="2" borderId="11" xfId="0" applyFont="1" applyFill="1" applyBorder="1"/>
    <xf numFmtId="14" fontId="5" fillId="2" borderId="17" xfId="0" applyNumberFormat="1" applyFont="1" applyFill="1" applyBorder="1"/>
    <xf numFmtId="10" fontId="5" fillId="2" borderId="17" xfId="0" applyNumberFormat="1" applyFont="1" applyFill="1" applyBorder="1" applyAlignment="1">
      <alignment horizontal="center"/>
    </xf>
    <xf numFmtId="0" fontId="0" fillId="2" borderId="17" xfId="0" applyFill="1" applyBorder="1"/>
    <xf numFmtId="0" fontId="0" fillId="2" borderId="18" xfId="0" applyFill="1" applyBorder="1"/>
    <xf numFmtId="10" fontId="7" fillId="5" borderId="25" xfId="1" applyNumberFormat="1" applyFont="1" applyFill="1" applyBorder="1" applyAlignment="1">
      <alignment horizontal="center"/>
    </xf>
    <xf numFmtId="10" fontId="7" fillId="5" borderId="3" xfId="1" applyNumberFormat="1" applyFont="1" applyFill="1" applyBorder="1" applyAlignment="1">
      <alignment horizontal="center"/>
    </xf>
    <xf numFmtId="10" fontId="7" fillId="5" borderId="4" xfId="1" applyNumberFormat="1" applyFont="1" applyFill="1" applyBorder="1" applyAlignment="1">
      <alignment horizontal="center"/>
    </xf>
    <xf numFmtId="10" fontId="7" fillId="5" borderId="30" xfId="1" applyNumberFormat="1" applyFont="1" applyFill="1" applyBorder="1" applyAlignment="1">
      <alignment horizontal="center"/>
    </xf>
    <xf numFmtId="10" fontId="7" fillId="5" borderId="0" xfId="1" applyNumberFormat="1" applyFont="1" applyFill="1" applyBorder="1" applyAlignment="1">
      <alignment horizontal="left"/>
    </xf>
    <xf numFmtId="2" fontId="7" fillId="5" borderId="0" xfId="1" applyNumberFormat="1" applyFont="1" applyFill="1" applyBorder="1" applyAlignment="1">
      <alignment horizontal="center"/>
    </xf>
    <xf numFmtId="2" fontId="5" fillId="2" borderId="0" xfId="0" applyNumberFormat="1" applyFont="1" applyFill="1"/>
    <xf numFmtId="10" fontId="7" fillId="5" borderId="2" xfId="1" applyNumberFormat="1" applyFont="1" applyFill="1" applyBorder="1" applyAlignment="1">
      <alignment horizontal="center"/>
    </xf>
    <xf numFmtId="10" fontId="7" fillId="5" borderId="24" xfId="1" applyNumberFormat="1" applyFont="1" applyFill="1" applyBorder="1" applyAlignment="1">
      <alignment horizontal="center"/>
    </xf>
    <xf numFmtId="10" fontId="5" fillId="3" borderId="3" xfId="0" applyNumberFormat="1" applyFont="1" applyFill="1" applyBorder="1"/>
    <xf numFmtId="0" fontId="5" fillId="3" borderId="28" xfId="0" applyFont="1" applyFill="1" applyBorder="1"/>
    <xf numFmtId="10" fontId="5" fillId="3" borderId="4" xfId="0" applyNumberFormat="1" applyFont="1" applyFill="1" applyBorder="1"/>
    <xf numFmtId="0" fontId="5" fillId="3" borderId="4" xfId="0" applyFont="1" applyFill="1" applyBorder="1"/>
    <xf numFmtId="10" fontId="5" fillId="3" borderId="28" xfId="0" applyNumberFormat="1" applyFont="1" applyFill="1" applyBorder="1"/>
    <xf numFmtId="10" fontId="7" fillId="5" borderId="3" xfId="52" applyNumberFormat="1" applyBorder="1" applyAlignment="1">
      <alignment horizontal="center"/>
    </xf>
    <xf numFmtId="10" fontId="7" fillId="5" borderId="30" xfId="52" applyNumberFormat="1" applyBorder="1" applyAlignment="1">
      <alignment horizontal="center"/>
    </xf>
    <xf numFmtId="10" fontId="7" fillId="5" borderId="20" xfId="52" applyNumberFormat="1" applyBorder="1" applyAlignment="1">
      <alignment horizontal="center"/>
    </xf>
    <xf numFmtId="2" fontId="7" fillId="5" borderId="2" xfId="52" applyNumberFormat="1" applyBorder="1" applyAlignment="1">
      <alignment horizontal="center"/>
    </xf>
    <xf numFmtId="2" fontId="7" fillId="5" borderId="24" xfId="52" applyNumberFormat="1" applyBorder="1" applyAlignment="1">
      <alignment horizontal="center"/>
    </xf>
    <xf numFmtId="2" fontId="7" fillId="5" borderId="4" xfId="1" applyNumberFormat="1" applyFont="1" applyFill="1" applyBorder="1" applyAlignment="1">
      <alignment horizontal="center"/>
    </xf>
    <xf numFmtId="2" fontId="7" fillId="5" borderId="20" xfId="1" applyNumberFormat="1" applyFont="1" applyFill="1" applyBorder="1" applyAlignment="1">
      <alignment horizontal="center"/>
    </xf>
    <xf numFmtId="0" fontId="36" fillId="4" borderId="4" xfId="0" applyFont="1" applyFill="1" applyBorder="1" applyAlignment="1">
      <alignment horizontal="center" vertical="center" wrapText="1"/>
    </xf>
    <xf numFmtId="0" fontId="12" fillId="0" borderId="26" xfId="0" applyFont="1" applyBorder="1" applyAlignment="1">
      <alignment horizontal="center" vertical="center" wrapText="1"/>
    </xf>
    <xf numFmtId="166" fontId="5" fillId="3" borderId="29" xfId="0" applyNumberFormat="1" applyFont="1" applyFill="1" applyBorder="1" applyAlignment="1">
      <alignment horizontal="center" vertical="center"/>
    </xf>
    <xf numFmtId="14" fontId="30" fillId="2" borderId="17" xfId="0" applyNumberFormat="1" applyFont="1" applyFill="1" applyBorder="1"/>
    <xf numFmtId="0" fontId="25" fillId="0" borderId="0" xfId="54" applyFont="1" applyAlignment="1" applyProtection="1">
      <alignment horizontal="left" vertical="center" wrapText="1"/>
      <protection locked="0"/>
    </xf>
    <xf numFmtId="0" fontId="7" fillId="0" borderId="0" xfId="58" applyFont="1" applyAlignment="1" applyProtection="1">
      <alignment horizontal="left" vertical="center" wrapText="1"/>
      <protection locked="0"/>
    </xf>
    <xf numFmtId="0" fontId="17" fillId="0" borderId="0" xfId="58" applyFont="1" applyAlignment="1" applyProtection="1">
      <alignment horizontal="left" vertical="top" wrapText="1" readingOrder="1"/>
      <protection locked="0"/>
    </xf>
    <xf numFmtId="0" fontId="17" fillId="0" borderId="0" xfId="0" applyFont="1" applyAlignment="1">
      <alignment horizontal="left" vertical="center" readingOrder="1"/>
    </xf>
    <xf numFmtId="0" fontId="7" fillId="0" borderId="0" xfId="54" applyFont="1" applyAlignment="1" applyProtection="1">
      <alignment horizontal="left" vertical="center" wrapText="1"/>
      <protection locked="0"/>
    </xf>
    <xf numFmtId="0" fontId="5" fillId="0" borderId="0" xfId="0" applyFont="1" applyAlignment="1">
      <alignment horizontal="left" vertical="top" wrapText="1"/>
    </xf>
    <xf numFmtId="0" fontId="17" fillId="0" borderId="0" xfId="0" applyFont="1" applyAlignment="1">
      <alignment horizontal="left"/>
    </xf>
    <xf numFmtId="0" fontId="15" fillId="5" borderId="12" xfId="55" applyFont="1" applyBorder="1" applyAlignment="1" applyProtection="1">
      <alignment horizontal="center"/>
      <protection locked="0"/>
    </xf>
    <xf numFmtId="0" fontId="15" fillId="5" borderId="13" xfId="55" applyFont="1" applyBorder="1" applyAlignment="1" applyProtection="1">
      <alignment horizontal="center"/>
      <protection locked="0"/>
    </xf>
    <xf numFmtId="0" fontId="15" fillId="5" borderId="14" xfId="55" applyFont="1" applyBorder="1" applyAlignment="1" applyProtection="1">
      <alignment horizontal="center"/>
      <protection locked="0"/>
    </xf>
    <xf numFmtId="0" fontId="19" fillId="0" borderId="0" xfId="0" applyFont="1" applyAlignment="1">
      <alignment horizontal="left" vertical="center" wrapText="1" readingOrder="1"/>
    </xf>
    <xf numFmtId="0" fontId="17" fillId="0" borderId="0" xfId="0" applyFont="1" applyAlignment="1">
      <alignment horizontal="left" vertical="top" wrapText="1" readingOrder="1"/>
    </xf>
    <xf numFmtId="0" fontId="7" fillId="0" borderId="0" xfId="0" applyFont="1" applyAlignment="1" applyProtection="1">
      <alignment horizontal="left"/>
      <protection locked="0"/>
    </xf>
    <xf numFmtId="0" fontId="7" fillId="5" borderId="15" xfId="52" applyAlignment="1" applyProtection="1">
      <alignment horizontal="left" vertical="top" wrapText="1"/>
      <protection locked="0"/>
    </xf>
    <xf numFmtId="0" fontId="5" fillId="0" borderId="0" xfId="0" applyFont="1" applyAlignment="1">
      <alignment horizontal="left"/>
    </xf>
    <xf numFmtId="0" fontId="7" fillId="5" borderId="15" xfId="52" applyAlignment="1" applyProtection="1">
      <alignment horizontal="center" wrapText="1"/>
      <protection locked="0"/>
    </xf>
    <xf numFmtId="0" fontId="6" fillId="2" borderId="1" xfId="0" applyFont="1" applyFill="1" applyBorder="1" applyAlignment="1">
      <alignment horizontal="left" vertical="center"/>
    </xf>
    <xf numFmtId="0" fontId="12" fillId="0" borderId="0" xfId="0" applyFont="1" applyAlignment="1" applyProtection="1">
      <alignment horizontal="left" vertical="center" wrapText="1"/>
      <protection hidden="1"/>
    </xf>
    <xf numFmtId="0" fontId="12" fillId="0" borderId="23" xfId="0" applyFont="1" applyBorder="1" applyAlignment="1" applyProtection="1">
      <alignment horizontal="left" vertical="center" wrapText="1"/>
      <protection hidden="1"/>
    </xf>
    <xf numFmtId="0" fontId="6" fillId="2" borderId="0" xfId="0" applyFont="1" applyFill="1" applyAlignment="1">
      <alignment horizontal="left" wrapText="1"/>
    </xf>
    <xf numFmtId="0" fontId="6" fillId="2" borderId="23" xfId="0" applyFont="1" applyFill="1" applyBorder="1" applyAlignment="1">
      <alignment horizontal="left" wrapText="1"/>
    </xf>
    <xf numFmtId="166" fontId="5" fillId="3" borderId="4" xfId="1" applyNumberFormat="1" applyFont="1" applyFill="1" applyBorder="1" applyAlignment="1">
      <alignment horizontal="center" vertical="center"/>
    </xf>
  </cellXfs>
  <cellStyles count="61">
    <cellStyle name="Besuchter Hyperlink" xfId="3" builtinId="9" hidden="1"/>
    <cellStyle name="Besuchter Hyperlink" xfId="5" builtinId="9" hidden="1"/>
    <cellStyle name="Besuchter Hyperlink" xfId="7" builtinId="9" hidden="1"/>
    <cellStyle name="Besuchter Hyperlink" xfId="9" builtinId="9" hidden="1"/>
    <cellStyle name="Besuchter Hyperlink" xfId="11" builtinId="9" hidden="1"/>
    <cellStyle name="Besuchter Hyperlink" xfId="13" builtinId="9" hidden="1"/>
    <cellStyle name="Besuchter Hyperlink" xfId="15" builtinId="9" hidden="1"/>
    <cellStyle name="Besuchter Hyperlink" xfId="17" builtinId="9" hidden="1"/>
    <cellStyle name="Besuchter Hyperlink" xfId="19" builtinId="9" hidden="1"/>
    <cellStyle name="Besuchter Hyperlink" xfId="21" builtinId="9" hidden="1"/>
    <cellStyle name="Besuchter Hyperlink" xfId="23" builtinId="9" hidden="1"/>
    <cellStyle name="Besuchter Hyperlink" xfId="25" builtinId="9" hidden="1"/>
    <cellStyle name="Besuchter Hyperlink" xfId="27" builtinId="9" hidden="1"/>
    <cellStyle name="Besuchter Hyperlink" xfId="29" builtinId="9" hidden="1"/>
    <cellStyle name="Besuchter Hyperlink" xfId="31" builtinId="9" hidden="1"/>
    <cellStyle name="Besuchter Hyperlink" xfId="33" builtinId="9" hidden="1"/>
    <cellStyle name="Besuchter Hyperlink" xfId="35" builtinId="9" hidden="1"/>
    <cellStyle name="Besuchter Hyperlink" xfId="37" builtinId="9" hidden="1"/>
    <cellStyle name="Besuchter Hyperlink" xfId="39" builtinId="9" hidden="1"/>
    <cellStyle name="Besuchter Hyperlink" xfId="41" builtinId="9" hidden="1"/>
    <cellStyle name="Besuchter Hyperlink" xfId="43" builtinId="9" hidden="1"/>
    <cellStyle name="Besuchter Hyperlink" xfId="45" builtinId="9" hidden="1"/>
    <cellStyle name="Besuchter Hyperlink" xfId="47" builtinId="9" hidden="1"/>
    <cellStyle name="Besuchter Hyperlink" xfId="49" builtinId="9" hidden="1"/>
    <cellStyle name="Besuchter Hyperlink" xfId="51" builtinId="9" hidden="1"/>
    <cellStyle name="Comma 2" xfId="60" xr:uid="{8DEEAE3B-0F6A-46F6-A7F3-E6491613B71A}"/>
    <cellStyle name="Eingabe" xfId="52" builtinId="20" customBuiltin="1"/>
    <cellStyle name="Eingabe 2" xfId="55" xr:uid="{8B59A724-0981-4237-9822-CCEA412B52AF}"/>
    <cellStyle name="Eingabe 2 2" xfId="56" xr:uid="{B1CDF23E-0FBA-4376-BB9C-5EBDE03D2551}"/>
    <cellStyle name="Link" xfId="2" builtinId="8" hidden="1"/>
    <cellStyle name="Link" xfId="4" builtinId="8" hidden="1"/>
    <cellStyle name="Link" xfId="6" builtinId="8" hidden="1"/>
    <cellStyle name="Link" xfId="8" builtinId="8" hidden="1"/>
    <cellStyle name="Link" xfId="10" builtinId="8" hidden="1"/>
    <cellStyle name="Link" xfId="12" builtinId="8" hidden="1"/>
    <cellStyle name="Link" xfId="14" builtinId="8" hidden="1"/>
    <cellStyle name="Link" xfId="16" builtinId="8" hidden="1"/>
    <cellStyle name="Link" xfId="18" builtinId="8" hidden="1"/>
    <cellStyle name="Link" xfId="20" builtinId="8" hidden="1"/>
    <cellStyle name="Link" xfId="22" builtinId="8" hidden="1"/>
    <cellStyle name="Link" xfId="24" builtinId="8" hidden="1"/>
    <cellStyle name="Link" xfId="26" builtinId="8" hidden="1"/>
    <cellStyle name="Link" xfId="28" builtinId="8" hidden="1"/>
    <cellStyle name="Link" xfId="30" builtinId="8" hidden="1"/>
    <cellStyle name="Link" xfId="32" builtinId="8" hidden="1"/>
    <cellStyle name="Link" xfId="34" builtinId="8" hidden="1"/>
    <cellStyle name="Link" xfId="36" builtinId="8" hidden="1"/>
    <cellStyle name="Link" xfId="38" builtinId="8" hidden="1"/>
    <cellStyle name="Link" xfId="40" builtinId="8" hidden="1"/>
    <cellStyle name="Link" xfId="42" builtinId="8" hidden="1"/>
    <cellStyle name="Link" xfId="44" builtinId="8" hidden="1"/>
    <cellStyle name="Link" xfId="46" builtinId="8" hidden="1"/>
    <cellStyle name="Link" xfId="48" builtinId="8" hidden="1"/>
    <cellStyle name="Link" xfId="50" builtinId="8" hidden="1"/>
    <cellStyle name="Normal 3" xfId="58" xr:uid="{F7BD5A75-F72C-410C-8D29-E76020E24F1F}"/>
    <cellStyle name="Note 2" xfId="59" xr:uid="{2DBF8FEB-49B3-4EA6-88DA-CAFC5FD98B5B}"/>
    <cellStyle name="Notiz" xfId="53" builtinId="10" customBuiltin="1"/>
    <cellStyle name="Prozent" xfId="1" builtinId="5"/>
    <cellStyle name="Standard" xfId="0" builtinId="0"/>
    <cellStyle name="Standard 2" xfId="54" xr:uid="{5B5816EA-74D5-465E-A34D-E176F75B88DD}"/>
    <cellStyle name="Standard 5" xfId="57" xr:uid="{7B36DE2C-7477-45F7-A574-EE257CEFAD0D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E6226-6060-4876-BF80-5B0E56B7AA9A}">
  <dimension ref="A1:S60"/>
  <sheetViews>
    <sheetView showGridLines="0" tabSelected="1" zoomScaleNormal="100" workbookViewId="0"/>
  </sheetViews>
  <sheetFormatPr baseColWidth="10" defaultColWidth="11.453125" defaultRowHeight="14" x14ac:dyDescent="0.3"/>
  <cols>
    <col min="1" max="1" width="2.1796875" style="5" customWidth="1"/>
    <col min="2" max="3" width="0.81640625" style="5" customWidth="1"/>
    <col min="4" max="4" width="23.453125" style="5" customWidth="1"/>
    <col min="5" max="5" width="3.54296875" style="5" customWidth="1"/>
    <col min="6" max="6" width="1.81640625" style="5" customWidth="1"/>
    <col min="7" max="7" width="15.54296875" style="5" customWidth="1"/>
    <col min="8" max="8" width="3" style="5" customWidth="1"/>
    <col min="9" max="9" width="18.54296875" style="5" customWidth="1"/>
    <col min="10" max="10" width="10.1796875" style="5" customWidth="1"/>
    <col min="11" max="11" width="5.1796875" style="5" customWidth="1"/>
    <col min="12" max="12" width="21.453125" style="5" customWidth="1"/>
    <col min="13" max="13" width="18.1796875" style="5" customWidth="1"/>
    <col min="14" max="14" width="2.453125" style="5" customWidth="1"/>
    <col min="15" max="15" width="20.453125" style="5" customWidth="1"/>
    <col min="16" max="16" width="3" style="5" customWidth="1"/>
    <col min="17" max="16384" width="11.453125" style="5"/>
  </cols>
  <sheetData>
    <row r="1" spans="1:16" ht="12.75" customHeight="1" x14ac:dyDescent="0.3">
      <c r="L1" s="6"/>
      <c r="M1" s="6"/>
      <c r="N1" s="6"/>
      <c r="O1" s="6"/>
      <c r="P1" s="6"/>
    </row>
    <row r="2" spans="1:16" ht="1.5" customHeight="1" x14ac:dyDescent="0.3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</row>
    <row r="3" spans="1:16" ht="0.75" customHeight="1" x14ac:dyDescent="0.3">
      <c r="B3" s="6"/>
      <c r="C3" s="6">
        <v>1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</row>
    <row r="4" spans="1:16" s="8" customFormat="1" ht="21" x14ac:dyDescent="0.5">
      <c r="B4" s="9" t="s">
        <v>50</v>
      </c>
      <c r="C4" s="10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</row>
    <row r="5" spans="1:16" ht="0.75" customHeight="1" x14ac:dyDescent="0.3">
      <c r="B5" s="12"/>
      <c r="C5" s="12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</row>
    <row r="6" spans="1:16" ht="1.5" customHeight="1" thickBot="1" x14ac:dyDescent="0.35">
      <c r="B6" s="13"/>
      <c r="C6" s="13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</row>
    <row r="7" spans="1:16" ht="18" customHeight="1" x14ac:dyDescent="0.3">
      <c r="B7" s="14" t="s">
        <v>29</v>
      </c>
      <c r="C7" s="15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7"/>
    </row>
    <row r="8" spans="1:16" ht="1.5" customHeight="1" x14ac:dyDescent="0.3">
      <c r="B8" s="18"/>
      <c r="C8" s="19"/>
      <c r="D8" s="20"/>
      <c r="E8" s="20"/>
      <c r="F8" s="20"/>
      <c r="G8" s="20"/>
      <c r="H8" s="6"/>
      <c r="I8" s="6"/>
      <c r="J8" s="6"/>
      <c r="K8" s="6"/>
      <c r="L8" s="6"/>
      <c r="M8" s="6"/>
      <c r="N8" s="6"/>
      <c r="O8" s="6"/>
      <c r="P8" s="21"/>
    </row>
    <row r="9" spans="1:16" ht="1.5" customHeight="1" x14ac:dyDescent="0.3">
      <c r="B9" s="18"/>
      <c r="C9" s="19"/>
      <c r="D9" s="20"/>
      <c r="E9" s="20"/>
      <c r="F9" s="20"/>
      <c r="G9" s="20"/>
      <c r="H9" s="6"/>
      <c r="I9" s="6"/>
      <c r="J9" s="6"/>
      <c r="K9" s="6"/>
      <c r="L9" s="6"/>
      <c r="M9" s="6"/>
      <c r="N9" s="6"/>
      <c r="O9" s="6"/>
      <c r="P9" s="21"/>
    </row>
    <row r="10" spans="1:16" ht="18" customHeight="1" x14ac:dyDescent="0.3">
      <c r="B10" s="22"/>
      <c r="C10" s="23"/>
      <c r="D10" s="23"/>
      <c r="E10" s="23"/>
      <c r="F10" s="23"/>
      <c r="G10" s="23"/>
      <c r="P10" s="24"/>
    </row>
    <row r="11" spans="1:16" ht="15.5" x14ac:dyDescent="0.35">
      <c r="A11" s="6"/>
      <c r="B11" s="25"/>
      <c r="D11" s="26" t="s">
        <v>30</v>
      </c>
      <c r="E11" s="219"/>
      <c r="F11" s="220"/>
      <c r="G11" s="220"/>
      <c r="H11" s="221"/>
      <c r="P11" s="24"/>
    </row>
    <row r="12" spans="1:16" ht="8.25" customHeight="1" x14ac:dyDescent="0.3">
      <c r="A12" s="6"/>
      <c r="B12" s="25"/>
      <c r="D12" s="26"/>
      <c r="P12" s="24"/>
    </row>
    <row r="13" spans="1:16" ht="15.5" x14ac:dyDescent="0.35">
      <c r="A13" s="6"/>
      <c r="B13" s="25"/>
      <c r="D13" s="26" t="s">
        <v>31</v>
      </c>
      <c r="E13" s="219"/>
      <c r="F13" s="220"/>
      <c r="G13" s="220"/>
      <c r="H13" s="221"/>
      <c r="P13" s="24"/>
    </row>
    <row r="14" spans="1:16" ht="8.15" customHeight="1" x14ac:dyDescent="0.35">
      <c r="A14" s="6"/>
      <c r="B14" s="25"/>
      <c r="D14" s="26"/>
      <c r="E14" s="54"/>
      <c r="F14" s="54"/>
      <c r="G14" s="54"/>
      <c r="H14" s="54"/>
      <c r="P14" s="24"/>
    </row>
    <row r="15" spans="1:16" ht="15.5" x14ac:dyDescent="0.35">
      <c r="A15" s="6"/>
      <c r="B15" s="25"/>
      <c r="D15" s="26" t="s">
        <v>32</v>
      </c>
      <c r="E15" s="219"/>
      <c r="F15" s="220"/>
      <c r="G15" s="220"/>
      <c r="H15" s="221"/>
      <c r="I15" s="27" t="s">
        <v>33</v>
      </c>
      <c r="P15" s="24"/>
    </row>
    <row r="16" spans="1:16" x14ac:dyDescent="0.3">
      <c r="A16" s="6"/>
      <c r="B16" s="25"/>
      <c r="P16" s="24"/>
    </row>
    <row r="17" spans="1:16" ht="14.15" customHeight="1" x14ac:dyDescent="0.3">
      <c r="A17" s="6"/>
      <c r="B17" s="25"/>
      <c r="C17" s="6"/>
      <c r="D17" s="26" t="s">
        <v>34</v>
      </c>
      <c r="E17" s="223" t="s">
        <v>76</v>
      </c>
      <c r="F17" s="223"/>
      <c r="G17" s="223"/>
      <c r="H17" s="223"/>
      <c r="I17" s="223"/>
      <c r="J17" s="223"/>
      <c r="K17" s="223"/>
      <c r="L17" s="223"/>
      <c r="M17" s="223"/>
      <c r="N17" s="223"/>
      <c r="O17" s="223"/>
      <c r="P17" s="24"/>
    </row>
    <row r="18" spans="1:16" x14ac:dyDescent="0.3">
      <c r="A18" s="6"/>
      <c r="B18" s="25"/>
      <c r="C18" s="6"/>
      <c r="D18" s="26"/>
      <c r="E18" s="223"/>
      <c r="F18" s="223"/>
      <c r="G18" s="223"/>
      <c r="H18" s="223"/>
      <c r="I18" s="223"/>
      <c r="J18" s="223"/>
      <c r="K18" s="223"/>
      <c r="L18" s="223"/>
      <c r="M18" s="223"/>
      <c r="N18" s="223"/>
      <c r="O18" s="223"/>
      <c r="P18" s="24"/>
    </row>
    <row r="19" spans="1:16" x14ac:dyDescent="0.3">
      <c r="A19" s="6"/>
      <c r="B19" s="25"/>
      <c r="C19" s="6"/>
      <c r="D19" s="26"/>
      <c r="E19" s="223"/>
      <c r="F19" s="223"/>
      <c r="G19" s="223"/>
      <c r="H19" s="223"/>
      <c r="I19" s="223"/>
      <c r="J19" s="223"/>
      <c r="K19" s="223"/>
      <c r="L19" s="223"/>
      <c r="M19" s="223"/>
      <c r="N19" s="223"/>
      <c r="O19" s="223"/>
      <c r="P19" s="24"/>
    </row>
    <row r="20" spans="1:16" x14ac:dyDescent="0.3">
      <c r="A20" s="6"/>
      <c r="B20" s="25"/>
      <c r="C20" s="6"/>
      <c r="D20" s="26"/>
      <c r="E20" s="223"/>
      <c r="F20" s="223"/>
      <c r="G20" s="223"/>
      <c r="H20" s="223"/>
      <c r="I20" s="223"/>
      <c r="J20" s="223"/>
      <c r="K20" s="223"/>
      <c r="L20" s="223"/>
      <c r="M20" s="223"/>
      <c r="N20" s="223"/>
      <c r="O20" s="223"/>
      <c r="P20" s="24"/>
    </row>
    <row r="21" spans="1:16" x14ac:dyDescent="0.3">
      <c r="A21" s="6"/>
      <c r="B21" s="25"/>
      <c r="C21" s="6"/>
      <c r="D21" s="26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4"/>
    </row>
    <row r="22" spans="1:16" x14ac:dyDescent="0.3">
      <c r="A22" s="6"/>
      <c r="B22" s="25"/>
      <c r="C22" s="6"/>
      <c r="D22" s="26"/>
      <c r="E22" s="222" t="s">
        <v>35</v>
      </c>
      <c r="F22" s="222"/>
      <c r="G22" s="222"/>
      <c r="H22" s="222"/>
      <c r="I22" s="222"/>
      <c r="J22" s="222"/>
      <c r="K22" s="222"/>
      <c r="L22" s="222"/>
      <c r="M22" s="222"/>
      <c r="N22" s="222"/>
      <c r="O22" s="222"/>
      <c r="P22" s="24"/>
    </row>
    <row r="23" spans="1:16" x14ac:dyDescent="0.3">
      <c r="A23" s="6"/>
      <c r="B23" s="25"/>
      <c r="C23" s="6"/>
      <c r="D23" s="26"/>
      <c r="E23" s="222"/>
      <c r="F23" s="222"/>
      <c r="G23" s="222"/>
      <c r="H23" s="222"/>
      <c r="I23" s="222"/>
      <c r="J23" s="222"/>
      <c r="K23" s="222"/>
      <c r="L23" s="222"/>
      <c r="M23" s="222"/>
      <c r="N23" s="222"/>
      <c r="O23" s="222"/>
      <c r="P23" s="24"/>
    </row>
    <row r="24" spans="1:16" x14ac:dyDescent="0.3">
      <c r="A24" s="6"/>
      <c r="B24" s="25"/>
      <c r="C24" s="6"/>
      <c r="D24" s="26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4"/>
    </row>
    <row r="25" spans="1:16" ht="16" customHeight="1" x14ac:dyDescent="0.3">
      <c r="A25" s="6"/>
      <c r="B25" s="25"/>
      <c r="C25" s="6"/>
      <c r="D25" s="26"/>
      <c r="E25" s="215" t="s">
        <v>36</v>
      </c>
      <c r="F25" s="215"/>
      <c r="G25" s="215"/>
      <c r="H25" s="215"/>
      <c r="I25" s="215"/>
      <c r="J25" s="215"/>
      <c r="K25" s="215"/>
      <c r="L25" s="215"/>
      <c r="M25" s="215"/>
      <c r="N25" s="215"/>
      <c r="O25" s="215"/>
      <c r="P25" s="24"/>
    </row>
    <row r="26" spans="1:16" ht="16" customHeight="1" x14ac:dyDescent="0.3">
      <c r="A26" s="6"/>
      <c r="B26" s="25"/>
      <c r="C26" s="6"/>
      <c r="D26" s="26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4"/>
    </row>
    <row r="27" spans="1:16" ht="16" customHeight="1" x14ac:dyDescent="0.3">
      <c r="A27" s="6"/>
      <c r="B27" s="25"/>
      <c r="C27" s="6"/>
      <c r="D27" s="26"/>
      <c r="E27" s="216" t="s">
        <v>37</v>
      </c>
      <c r="F27" s="216"/>
      <c r="G27" s="216"/>
      <c r="H27" s="216"/>
      <c r="I27" s="216"/>
      <c r="J27" s="216"/>
      <c r="K27" s="216"/>
      <c r="L27" s="216"/>
      <c r="M27" s="216"/>
      <c r="N27" s="216"/>
      <c r="O27" s="216"/>
      <c r="P27" s="24"/>
    </row>
    <row r="28" spans="1:16" ht="16" customHeight="1" x14ac:dyDescent="0.3">
      <c r="A28" s="6"/>
      <c r="B28" s="25"/>
      <c r="C28" s="6"/>
      <c r="D28" s="26"/>
      <c r="E28" s="216"/>
      <c r="F28" s="216"/>
      <c r="G28" s="216"/>
      <c r="H28" s="216"/>
      <c r="I28" s="216"/>
      <c r="J28" s="216"/>
      <c r="K28" s="216"/>
      <c r="L28" s="216"/>
      <c r="M28" s="216"/>
      <c r="N28" s="216"/>
      <c r="O28" s="216"/>
      <c r="P28" s="24"/>
    </row>
    <row r="29" spans="1:16" x14ac:dyDescent="0.3">
      <c r="A29" s="6"/>
      <c r="B29" s="25"/>
      <c r="C29" s="6"/>
      <c r="D29" s="26"/>
      <c r="E29" s="216"/>
      <c r="F29" s="216"/>
      <c r="G29" s="216"/>
      <c r="H29" s="216"/>
      <c r="I29" s="216"/>
      <c r="J29" s="216"/>
      <c r="K29" s="216"/>
      <c r="L29" s="216"/>
      <c r="M29" s="216"/>
      <c r="N29" s="216"/>
      <c r="O29" s="216"/>
      <c r="P29" s="24"/>
    </row>
    <row r="30" spans="1:16" x14ac:dyDescent="0.3">
      <c r="A30" s="6"/>
      <c r="B30" s="25"/>
      <c r="C30" s="6"/>
      <c r="D30" s="26"/>
      <c r="E30" s="216"/>
      <c r="F30" s="216"/>
      <c r="G30" s="216"/>
      <c r="H30" s="216"/>
      <c r="I30" s="216"/>
      <c r="J30" s="216"/>
      <c r="K30" s="216"/>
      <c r="L30" s="216"/>
      <c r="M30" s="216"/>
      <c r="N30" s="216"/>
      <c r="O30" s="216"/>
      <c r="P30" s="24"/>
    </row>
    <row r="31" spans="1:16" x14ac:dyDescent="0.3">
      <c r="A31" s="6"/>
      <c r="B31" s="25"/>
      <c r="C31" s="6"/>
      <c r="D31" s="26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4"/>
    </row>
    <row r="32" spans="1:16" x14ac:dyDescent="0.3">
      <c r="A32" s="6"/>
      <c r="B32" s="25"/>
      <c r="C32" s="6"/>
      <c r="D32" s="26" t="s">
        <v>38</v>
      </c>
      <c r="E32" s="217" t="s">
        <v>59</v>
      </c>
      <c r="F32" s="217"/>
      <c r="G32" s="217"/>
      <c r="H32" s="217"/>
      <c r="I32" s="217"/>
      <c r="J32" s="217"/>
      <c r="K32" s="217"/>
      <c r="L32" s="217"/>
      <c r="M32" s="217"/>
      <c r="N32" s="217"/>
      <c r="O32" s="217"/>
      <c r="P32" s="24"/>
    </row>
    <row r="33" spans="1:19" x14ac:dyDescent="0.3">
      <c r="A33" s="6"/>
      <c r="B33" s="25"/>
      <c r="C33" s="6"/>
      <c r="D33" s="26"/>
      <c r="E33" s="217"/>
      <c r="F33" s="217"/>
      <c r="G33" s="217"/>
      <c r="H33" s="217"/>
      <c r="I33" s="217"/>
      <c r="J33" s="217"/>
      <c r="K33" s="217"/>
      <c r="L33" s="217"/>
      <c r="M33" s="217"/>
      <c r="N33" s="217"/>
      <c r="O33" s="217"/>
      <c r="P33" s="24"/>
    </row>
    <row r="34" spans="1:19" x14ac:dyDescent="0.3">
      <c r="A34" s="6"/>
      <c r="B34" s="25"/>
      <c r="C34" s="6"/>
      <c r="D34" s="26"/>
      <c r="E34" s="217"/>
      <c r="F34" s="217"/>
      <c r="G34" s="217"/>
      <c r="H34" s="217"/>
      <c r="I34" s="217"/>
      <c r="J34" s="217"/>
      <c r="K34" s="217"/>
      <c r="L34" s="217"/>
      <c r="M34" s="217"/>
      <c r="N34" s="217"/>
      <c r="O34" s="217"/>
      <c r="P34" s="24"/>
    </row>
    <row r="35" spans="1:19" x14ac:dyDescent="0.3">
      <c r="A35" s="6"/>
      <c r="B35" s="25"/>
      <c r="C35" s="6"/>
      <c r="D35" s="26"/>
      <c r="E35" s="217"/>
      <c r="F35" s="217"/>
      <c r="G35" s="217"/>
      <c r="H35" s="217"/>
      <c r="I35" s="217"/>
      <c r="J35" s="217"/>
      <c r="K35" s="217"/>
      <c r="L35" s="217"/>
      <c r="M35" s="217"/>
      <c r="N35" s="217"/>
      <c r="O35" s="217"/>
      <c r="P35" s="24"/>
    </row>
    <row r="36" spans="1:19" ht="13.5" customHeight="1" x14ac:dyDescent="0.3">
      <c r="A36" s="6"/>
      <c r="B36" s="25"/>
      <c r="C36" s="6"/>
      <c r="D36" s="26"/>
      <c r="E36" s="29"/>
      <c r="F36" s="29"/>
      <c r="G36" s="29"/>
      <c r="H36" s="29"/>
      <c r="I36" s="29"/>
      <c r="J36" s="29"/>
      <c r="K36" s="29"/>
      <c r="L36" s="29"/>
      <c r="M36" s="29"/>
      <c r="P36" s="24"/>
    </row>
    <row r="37" spans="1:19" x14ac:dyDescent="0.3">
      <c r="A37" s="6"/>
      <c r="B37" s="25"/>
      <c r="C37" s="6"/>
      <c r="D37" s="26" t="s">
        <v>39</v>
      </c>
      <c r="E37" s="30" t="s">
        <v>40</v>
      </c>
      <c r="F37" s="31"/>
      <c r="G37" s="31"/>
      <c r="H37" s="31"/>
      <c r="I37" s="31"/>
      <c r="J37" s="31"/>
      <c r="K37" s="31"/>
      <c r="L37" s="31"/>
      <c r="M37" s="31"/>
      <c r="P37" s="24"/>
    </row>
    <row r="38" spans="1:19" x14ac:dyDescent="0.3">
      <c r="A38" s="6"/>
      <c r="B38" s="25"/>
      <c r="C38" s="6"/>
      <c r="E38" s="32"/>
      <c r="F38" s="32"/>
      <c r="I38" s="29"/>
      <c r="J38" s="29"/>
      <c r="K38" s="29"/>
      <c r="L38" s="29"/>
      <c r="M38" s="29"/>
      <c r="N38" s="29"/>
      <c r="O38" s="29"/>
      <c r="P38" s="24"/>
    </row>
    <row r="39" spans="1:19" ht="14.15" customHeight="1" x14ac:dyDescent="0.3">
      <c r="A39" s="6"/>
      <c r="B39" s="25"/>
      <c r="C39" s="6"/>
      <c r="D39" s="26" t="s">
        <v>41</v>
      </c>
      <c r="E39" s="33"/>
      <c r="F39" s="34"/>
      <c r="G39" s="214" t="s">
        <v>49</v>
      </c>
      <c r="H39" s="214"/>
      <c r="I39" s="214"/>
      <c r="J39" s="214"/>
      <c r="K39" s="214"/>
      <c r="L39" s="214"/>
      <c r="M39" s="214"/>
      <c r="N39" s="214"/>
      <c r="O39" s="214"/>
      <c r="P39" s="24"/>
    </row>
    <row r="40" spans="1:19" x14ac:dyDescent="0.3">
      <c r="B40" s="25"/>
      <c r="C40" s="6"/>
      <c r="G40" s="52"/>
      <c r="H40" s="52"/>
      <c r="I40" s="52"/>
      <c r="J40" s="52"/>
      <c r="K40" s="52"/>
      <c r="L40" s="52"/>
      <c r="M40" s="52"/>
      <c r="N40" s="52"/>
      <c r="P40" s="24"/>
    </row>
    <row r="41" spans="1:19" s="47" customFormat="1" ht="15.75" customHeight="1" x14ac:dyDescent="0.35">
      <c r="A41" s="42"/>
      <c r="B41" s="25"/>
      <c r="C41" s="43"/>
      <c r="D41" s="44"/>
      <c r="E41" s="49"/>
      <c r="F41" s="50"/>
      <c r="G41" s="213" t="s">
        <v>48</v>
      </c>
      <c r="H41" s="213"/>
      <c r="I41" s="213"/>
      <c r="J41" s="213"/>
      <c r="K41" s="213"/>
      <c r="L41" s="213"/>
      <c r="M41" s="213"/>
      <c r="N41" s="213"/>
      <c r="O41" s="213"/>
      <c r="P41" s="24"/>
      <c r="Q41" s="46"/>
      <c r="R41" s="53"/>
      <c r="S41" s="46"/>
    </row>
    <row r="42" spans="1:19" s="47" customFormat="1" ht="15.75" customHeight="1" x14ac:dyDescent="0.35">
      <c r="A42" s="42"/>
      <c r="B42" s="25"/>
      <c r="C42" s="43"/>
      <c r="D42" s="44"/>
      <c r="E42" s="50"/>
      <c r="F42" s="50"/>
      <c r="G42" s="213"/>
      <c r="H42" s="213"/>
      <c r="I42" s="213"/>
      <c r="J42" s="213"/>
      <c r="K42" s="213"/>
      <c r="L42" s="213"/>
      <c r="M42" s="213"/>
      <c r="N42" s="213"/>
      <c r="O42" s="213"/>
      <c r="P42" s="24"/>
      <c r="Q42" s="46"/>
      <c r="R42" s="53"/>
      <c r="S42" s="46"/>
    </row>
    <row r="43" spans="1:19" s="47" customFormat="1" ht="15.75" customHeight="1" x14ac:dyDescent="0.35">
      <c r="A43" s="42"/>
      <c r="B43" s="25"/>
      <c r="C43" s="43"/>
      <c r="D43" s="44"/>
      <c r="E43" s="44"/>
      <c r="F43" s="48"/>
      <c r="G43" s="45"/>
      <c r="H43" s="51"/>
      <c r="I43" s="51"/>
      <c r="J43" s="51"/>
      <c r="K43" s="51"/>
      <c r="L43" s="51"/>
      <c r="M43" s="51"/>
      <c r="N43" s="51"/>
      <c r="O43" s="51"/>
      <c r="P43" s="24"/>
      <c r="Q43" s="46"/>
      <c r="R43" s="53"/>
      <c r="S43" s="46"/>
    </row>
    <row r="44" spans="1:19" ht="14.25" customHeight="1" x14ac:dyDescent="0.3">
      <c r="B44" s="25"/>
      <c r="C44" s="6"/>
      <c r="E44" s="38"/>
      <c r="G44" s="30" t="s">
        <v>42</v>
      </c>
      <c r="H44" s="37"/>
      <c r="I44" s="29"/>
      <c r="J44" s="36"/>
      <c r="K44" s="29"/>
      <c r="L44" s="29"/>
      <c r="P44" s="24"/>
    </row>
    <row r="45" spans="1:19" x14ac:dyDescent="0.3">
      <c r="B45" s="25"/>
      <c r="C45" s="6"/>
      <c r="E45" s="29"/>
      <c r="F45" s="29"/>
      <c r="G45" s="35"/>
      <c r="H45" s="35"/>
      <c r="I45" s="29"/>
      <c r="J45" s="35"/>
      <c r="K45" s="29"/>
      <c r="L45" s="29"/>
      <c r="P45" s="24"/>
    </row>
    <row r="46" spans="1:19" x14ac:dyDescent="0.3">
      <c r="B46" s="25"/>
      <c r="C46" s="6"/>
      <c r="D46" s="26" t="s">
        <v>43</v>
      </c>
      <c r="E46" s="218" t="s">
        <v>44</v>
      </c>
      <c r="F46" s="218"/>
      <c r="G46" s="218"/>
      <c r="H46" s="218"/>
      <c r="I46" s="218"/>
      <c r="J46" s="218"/>
      <c r="K46" s="218"/>
      <c r="L46" s="218"/>
      <c r="M46" s="218"/>
      <c r="N46" s="218"/>
      <c r="O46" s="218"/>
      <c r="P46" s="24"/>
    </row>
    <row r="47" spans="1:19" x14ac:dyDescent="0.3">
      <c r="B47" s="25"/>
      <c r="C47" s="6"/>
      <c r="E47" s="29"/>
      <c r="F47" s="29"/>
      <c r="G47" s="29"/>
      <c r="H47" s="29"/>
      <c r="I47" s="29"/>
      <c r="J47" s="29"/>
      <c r="K47" s="29"/>
      <c r="L47" s="29"/>
      <c r="P47" s="24"/>
    </row>
    <row r="48" spans="1:19" x14ac:dyDescent="0.3">
      <c r="B48" s="25"/>
      <c r="C48" s="6"/>
      <c r="D48" s="26" t="s">
        <v>45</v>
      </c>
      <c r="E48" s="216" t="s">
        <v>58</v>
      </c>
      <c r="F48" s="216"/>
      <c r="G48" s="216"/>
      <c r="H48" s="216"/>
      <c r="I48" s="216"/>
      <c r="J48" s="216"/>
      <c r="K48" s="216"/>
      <c r="L48" s="216"/>
      <c r="M48" s="216"/>
      <c r="N48" s="216"/>
      <c r="O48" s="216"/>
      <c r="P48" s="24"/>
    </row>
    <row r="49" spans="2:16" x14ac:dyDescent="0.3">
      <c r="B49" s="25"/>
      <c r="C49" s="6"/>
      <c r="E49" s="216"/>
      <c r="F49" s="216"/>
      <c r="G49" s="216"/>
      <c r="H49" s="216"/>
      <c r="I49" s="216"/>
      <c r="J49" s="216"/>
      <c r="K49" s="216"/>
      <c r="L49" s="216"/>
      <c r="M49" s="216"/>
      <c r="N49" s="216"/>
      <c r="O49" s="216"/>
      <c r="P49" s="24"/>
    </row>
    <row r="50" spans="2:16" x14ac:dyDescent="0.3">
      <c r="B50" s="25"/>
      <c r="C50" s="6"/>
      <c r="E50" s="29"/>
      <c r="F50" s="29"/>
      <c r="G50" s="29"/>
      <c r="H50" s="29"/>
      <c r="I50" s="29"/>
      <c r="J50" s="29"/>
      <c r="K50" s="29"/>
      <c r="L50" s="29"/>
      <c r="P50" s="24"/>
    </row>
    <row r="51" spans="2:16" x14ac:dyDescent="0.3">
      <c r="B51" s="25"/>
      <c r="C51" s="6"/>
      <c r="E51" s="216" t="s">
        <v>46</v>
      </c>
      <c r="F51" s="216"/>
      <c r="G51" s="216"/>
      <c r="H51" s="216"/>
      <c r="I51" s="216"/>
      <c r="J51" s="216"/>
      <c r="K51" s="216"/>
      <c r="L51" s="216"/>
      <c r="M51" s="216"/>
      <c r="N51" s="216"/>
      <c r="O51" s="216"/>
      <c r="P51" s="24"/>
    </row>
    <row r="52" spans="2:16" ht="14.15" customHeight="1" x14ac:dyDescent="0.3">
      <c r="B52" s="25"/>
      <c r="E52" s="216"/>
      <c r="F52" s="216"/>
      <c r="G52" s="216"/>
      <c r="H52" s="216"/>
      <c r="I52" s="216"/>
      <c r="J52" s="216"/>
      <c r="K52" s="216"/>
      <c r="L52" s="216"/>
      <c r="M52" s="216"/>
      <c r="N52" s="216"/>
      <c r="O52" s="216"/>
      <c r="P52" s="24"/>
    </row>
    <row r="53" spans="2:16" x14ac:dyDescent="0.3">
      <c r="B53" s="25"/>
      <c r="E53" s="216"/>
      <c r="F53" s="216"/>
      <c r="G53" s="216"/>
      <c r="H53" s="216"/>
      <c r="I53" s="216"/>
      <c r="J53" s="216"/>
      <c r="K53" s="216"/>
      <c r="L53" s="216"/>
      <c r="M53" s="216"/>
      <c r="N53" s="216"/>
      <c r="O53" s="216"/>
      <c r="P53" s="24"/>
    </row>
    <row r="54" spans="2:16" x14ac:dyDescent="0.3">
      <c r="B54" s="25"/>
      <c r="P54" s="24"/>
    </row>
    <row r="55" spans="2:16" ht="14.15" customHeight="1" x14ac:dyDescent="0.3">
      <c r="B55" s="25"/>
      <c r="E55" s="212" t="s">
        <v>47</v>
      </c>
      <c r="F55" s="212"/>
      <c r="G55" s="212"/>
      <c r="H55" s="212"/>
      <c r="I55" s="212"/>
      <c r="J55" s="212"/>
      <c r="K55" s="212"/>
      <c r="L55" s="212"/>
      <c r="M55" s="212"/>
      <c r="N55" s="212"/>
      <c r="O55" s="212"/>
      <c r="P55" s="24"/>
    </row>
    <row r="56" spans="2:16" x14ac:dyDescent="0.3">
      <c r="B56" s="25"/>
      <c r="E56" s="212"/>
      <c r="F56" s="212"/>
      <c r="G56" s="212"/>
      <c r="H56" s="212"/>
      <c r="I56" s="212"/>
      <c r="J56" s="212"/>
      <c r="K56" s="212"/>
      <c r="L56" s="212"/>
      <c r="M56" s="212"/>
      <c r="N56" s="212"/>
      <c r="O56" s="212"/>
      <c r="P56" s="24"/>
    </row>
    <row r="57" spans="2:16" x14ac:dyDescent="0.3">
      <c r="B57" s="25"/>
      <c r="E57" s="212"/>
      <c r="F57" s="212"/>
      <c r="G57" s="212"/>
      <c r="H57" s="212"/>
      <c r="I57" s="212"/>
      <c r="J57" s="212"/>
      <c r="K57" s="212"/>
      <c r="L57" s="212"/>
      <c r="M57" s="212"/>
      <c r="N57" s="212"/>
      <c r="O57" s="212"/>
      <c r="P57" s="24"/>
    </row>
    <row r="58" spans="2:16" x14ac:dyDescent="0.3">
      <c r="B58" s="25"/>
      <c r="E58" s="212"/>
      <c r="F58" s="212"/>
      <c r="G58" s="212"/>
      <c r="H58" s="212"/>
      <c r="I58" s="212"/>
      <c r="J58" s="212"/>
      <c r="K58" s="212"/>
      <c r="L58" s="212"/>
      <c r="M58" s="212"/>
      <c r="N58" s="212"/>
      <c r="O58" s="212"/>
      <c r="P58" s="24"/>
    </row>
    <row r="59" spans="2:16" x14ac:dyDescent="0.3">
      <c r="B59" s="25"/>
      <c r="E59" s="212"/>
      <c r="F59" s="212"/>
      <c r="G59" s="212"/>
      <c r="H59" s="212"/>
      <c r="I59" s="212"/>
      <c r="J59" s="212"/>
      <c r="K59" s="212"/>
      <c r="L59" s="212"/>
      <c r="M59" s="212"/>
      <c r="N59" s="212"/>
      <c r="O59" s="212"/>
      <c r="P59" s="24"/>
    </row>
    <row r="60" spans="2:16" ht="14.5" thickBot="1" x14ac:dyDescent="0.35">
      <c r="B60" s="39"/>
      <c r="C60" s="40"/>
      <c r="D60" s="40"/>
      <c r="E60" s="40"/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1"/>
    </row>
  </sheetData>
  <mergeCells count="14">
    <mergeCell ref="E11:H11"/>
    <mergeCell ref="E13:H13"/>
    <mergeCell ref="E15:H15"/>
    <mergeCell ref="E22:O23"/>
    <mergeCell ref="E17:O20"/>
    <mergeCell ref="E55:O59"/>
    <mergeCell ref="G41:O42"/>
    <mergeCell ref="G39:O39"/>
    <mergeCell ref="E25:O25"/>
    <mergeCell ref="E27:O30"/>
    <mergeCell ref="E32:O35"/>
    <mergeCell ref="E46:O46"/>
    <mergeCell ref="E48:O49"/>
    <mergeCell ref="E51:O53"/>
  </mergeCells>
  <pageMargins left="0.7" right="0.7" top="0.78740157499999996" bottom="0.78740157499999996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0.59999389629810485"/>
  </sheetPr>
  <dimension ref="B1:O63"/>
  <sheetViews>
    <sheetView showGridLines="0" zoomScaleNormal="100" workbookViewId="0"/>
  </sheetViews>
  <sheetFormatPr baseColWidth="10" defaultColWidth="8.81640625" defaultRowHeight="14" x14ac:dyDescent="0.3"/>
  <cols>
    <col min="1" max="1" width="1.453125" style="3" customWidth="1"/>
    <col min="2" max="2" width="0.54296875" style="3" customWidth="1"/>
    <col min="3" max="3" width="0.453125" style="3" customWidth="1"/>
    <col min="4" max="5" width="8.81640625" style="3"/>
    <col min="6" max="6" width="14.1796875" style="3" customWidth="1"/>
    <col min="7" max="11" width="8.81640625" style="3"/>
    <col min="12" max="12" width="18.54296875" style="3" customWidth="1"/>
    <col min="13" max="13" width="1.54296875" style="3" customWidth="1"/>
    <col min="14" max="15" width="0.453125" style="3" customWidth="1"/>
    <col min="16" max="16384" width="8.81640625" style="3"/>
  </cols>
  <sheetData>
    <row r="1" spans="2:15" s="5" customFormat="1" ht="12.75" customHeight="1" x14ac:dyDescent="0.3">
      <c r="L1" s="6"/>
      <c r="M1" s="6"/>
      <c r="N1" s="6"/>
      <c r="O1" s="6"/>
    </row>
    <row r="2" spans="2:15" s="5" customFormat="1" ht="1.5" customHeight="1" x14ac:dyDescent="0.3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</row>
    <row r="3" spans="2:15" s="5" customFormat="1" ht="0.75" customHeight="1" x14ac:dyDescent="0.3">
      <c r="B3" s="6"/>
      <c r="C3" s="6">
        <v>1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</row>
    <row r="4" spans="2:15" s="8" customFormat="1" ht="20" x14ac:dyDescent="0.4">
      <c r="B4" s="10" t="s">
        <v>50</v>
      </c>
      <c r="C4" s="10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</row>
    <row r="5" spans="2:15" s="5" customFormat="1" ht="0.75" customHeight="1" x14ac:dyDescent="0.3">
      <c r="B5" s="12"/>
      <c r="C5" s="12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</row>
    <row r="6" spans="2:15" s="5" customFormat="1" ht="1.5" customHeight="1" thickBot="1" x14ac:dyDescent="0.35">
      <c r="B6" s="13"/>
      <c r="C6" s="13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</row>
    <row r="7" spans="2:15" s="5" customFormat="1" ht="13.5" customHeight="1" x14ac:dyDescent="0.3">
      <c r="B7" s="14" t="s">
        <v>56</v>
      </c>
      <c r="C7" s="15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19"/>
    </row>
    <row r="8" spans="2:15" x14ac:dyDescent="0.3">
      <c r="B8" s="120"/>
      <c r="O8" s="119"/>
    </row>
    <row r="9" spans="2:15" x14ac:dyDescent="0.3">
      <c r="B9" s="120"/>
      <c r="D9" s="2" t="s">
        <v>52</v>
      </c>
      <c r="O9" s="119"/>
    </row>
    <row r="10" spans="2:15" ht="14.5" customHeight="1" x14ac:dyDescent="0.3">
      <c r="B10" s="120"/>
      <c r="D10" s="55"/>
      <c r="E10" s="55"/>
      <c r="F10" s="55"/>
      <c r="G10" s="55"/>
      <c r="H10" s="55"/>
      <c r="I10" s="55"/>
      <c r="J10" s="55"/>
      <c r="K10" s="55"/>
      <c r="L10" s="55"/>
      <c r="O10" s="119"/>
    </row>
    <row r="11" spans="2:15" ht="14.5" customHeight="1" x14ac:dyDescent="0.3">
      <c r="B11" s="120"/>
      <c r="D11" s="224" t="s">
        <v>61</v>
      </c>
      <c r="E11" s="224"/>
      <c r="F11" s="224"/>
      <c r="G11" s="224"/>
      <c r="H11" s="224"/>
      <c r="I11" s="224"/>
      <c r="J11" s="224"/>
      <c r="K11" s="55"/>
      <c r="L11" s="178"/>
      <c r="O11" s="119"/>
    </row>
    <row r="12" spans="2:15" ht="14.5" customHeight="1" x14ac:dyDescent="0.3">
      <c r="B12" s="120"/>
      <c r="D12" s="55"/>
      <c r="E12" s="55"/>
      <c r="F12" s="55"/>
      <c r="G12" s="55"/>
      <c r="H12" s="55"/>
      <c r="I12" s="55"/>
      <c r="J12" s="55"/>
      <c r="K12" s="55"/>
      <c r="L12" s="55"/>
      <c r="O12" s="119"/>
    </row>
    <row r="13" spans="2:15" ht="14.5" customHeight="1" x14ac:dyDescent="0.3">
      <c r="B13" s="120"/>
      <c r="D13" s="224" t="s">
        <v>53</v>
      </c>
      <c r="E13" s="224"/>
      <c r="F13" s="224"/>
      <c r="G13" s="224"/>
      <c r="H13" s="224"/>
      <c r="I13" s="224"/>
      <c r="J13" s="55"/>
      <c r="K13" s="55"/>
      <c r="L13" s="178"/>
      <c r="O13" s="119"/>
    </row>
    <row r="14" spans="2:15" x14ac:dyDescent="0.3">
      <c r="B14" s="120"/>
      <c r="D14" s="2"/>
      <c r="O14" s="119"/>
    </row>
    <row r="15" spans="2:15" x14ac:dyDescent="0.3">
      <c r="B15" s="120"/>
      <c r="D15" s="3" t="s">
        <v>54</v>
      </c>
      <c r="O15" s="119"/>
    </row>
    <row r="16" spans="2:15" x14ac:dyDescent="0.3">
      <c r="B16" s="120"/>
      <c r="O16" s="119"/>
    </row>
    <row r="17" spans="2:15" x14ac:dyDescent="0.3">
      <c r="B17" s="120"/>
      <c r="D17" s="225"/>
      <c r="E17" s="225"/>
      <c r="F17" s="225"/>
      <c r="G17" s="225"/>
      <c r="H17" s="225"/>
      <c r="I17" s="225"/>
      <c r="J17" s="225"/>
      <c r="K17" s="225"/>
      <c r="L17" s="225"/>
      <c r="O17" s="119"/>
    </row>
    <row r="18" spans="2:15" x14ac:dyDescent="0.3">
      <c r="B18" s="120"/>
      <c r="D18" s="225"/>
      <c r="E18" s="225"/>
      <c r="F18" s="225"/>
      <c r="G18" s="225"/>
      <c r="H18" s="225"/>
      <c r="I18" s="225"/>
      <c r="J18" s="225"/>
      <c r="K18" s="225"/>
      <c r="L18" s="225"/>
      <c r="O18" s="119"/>
    </row>
    <row r="19" spans="2:15" x14ac:dyDescent="0.3">
      <c r="B19" s="120"/>
      <c r="D19" s="225"/>
      <c r="E19" s="225"/>
      <c r="F19" s="225"/>
      <c r="G19" s="225"/>
      <c r="H19" s="225"/>
      <c r="I19" s="225"/>
      <c r="J19" s="225"/>
      <c r="K19" s="225"/>
      <c r="L19" s="225"/>
      <c r="O19" s="119"/>
    </row>
    <row r="20" spans="2:15" x14ac:dyDescent="0.3">
      <c r="B20" s="120"/>
      <c r="D20" s="225"/>
      <c r="E20" s="225"/>
      <c r="F20" s="225"/>
      <c r="G20" s="225"/>
      <c r="H20" s="225"/>
      <c r="I20" s="225"/>
      <c r="J20" s="225"/>
      <c r="K20" s="225"/>
      <c r="L20" s="225"/>
      <c r="O20" s="119"/>
    </row>
    <row r="21" spans="2:15" x14ac:dyDescent="0.3">
      <c r="B21" s="120"/>
      <c r="D21" s="56"/>
      <c r="E21" s="56"/>
      <c r="F21" s="56"/>
      <c r="G21" s="56"/>
      <c r="H21" s="56"/>
      <c r="I21" s="56"/>
      <c r="J21" s="56"/>
      <c r="K21" s="56"/>
      <c r="L21" s="56"/>
      <c r="O21" s="119"/>
    </row>
    <row r="22" spans="2:15" ht="14.5" customHeight="1" x14ac:dyDescent="0.3">
      <c r="B22" s="120"/>
      <c r="D22" s="224" t="s">
        <v>51</v>
      </c>
      <c r="E22" s="224"/>
      <c r="F22" s="224"/>
      <c r="G22" s="224"/>
      <c r="H22" s="224"/>
      <c r="I22" s="224"/>
      <c r="J22" s="55"/>
      <c r="K22" s="227"/>
      <c r="L22" s="227"/>
      <c r="O22" s="119"/>
    </row>
    <row r="23" spans="2:15" x14ac:dyDescent="0.3">
      <c r="B23" s="120"/>
      <c r="O23" s="119"/>
    </row>
    <row r="24" spans="2:15" x14ac:dyDescent="0.3">
      <c r="B24" s="120"/>
      <c r="D24" s="2" t="s">
        <v>15</v>
      </c>
      <c r="O24" s="119"/>
    </row>
    <row r="25" spans="2:15" x14ac:dyDescent="0.3">
      <c r="B25" s="120"/>
      <c r="O25" s="119"/>
    </row>
    <row r="26" spans="2:15" x14ac:dyDescent="0.3">
      <c r="B26" s="120"/>
      <c r="D26" s="3" t="s">
        <v>17</v>
      </c>
      <c r="L26" s="179"/>
      <c r="O26" s="119"/>
    </row>
    <row r="27" spans="2:15" x14ac:dyDescent="0.3">
      <c r="B27" s="120"/>
      <c r="L27" s="4"/>
      <c r="O27" s="119"/>
    </row>
    <row r="28" spans="2:15" x14ac:dyDescent="0.3">
      <c r="B28" s="120"/>
      <c r="D28" s="3" t="s">
        <v>18</v>
      </c>
      <c r="L28" s="179"/>
      <c r="O28" s="119"/>
    </row>
    <row r="29" spans="2:15" x14ac:dyDescent="0.3">
      <c r="B29" s="120"/>
      <c r="O29" s="119"/>
    </row>
    <row r="30" spans="2:15" x14ac:dyDescent="0.3">
      <c r="B30" s="120"/>
      <c r="D30" s="2" t="s">
        <v>16</v>
      </c>
      <c r="O30" s="119"/>
    </row>
    <row r="31" spans="2:15" x14ac:dyDescent="0.3">
      <c r="B31" s="120"/>
      <c r="D31" s="2"/>
      <c r="O31" s="119"/>
    </row>
    <row r="32" spans="2:15" x14ac:dyDescent="0.3">
      <c r="B32" s="120"/>
      <c r="D32" s="226" t="s">
        <v>55</v>
      </c>
      <c r="E32" s="226"/>
      <c r="F32" s="226"/>
      <c r="G32" s="226"/>
      <c r="H32" s="226"/>
      <c r="I32" s="226"/>
      <c r="J32" s="226"/>
      <c r="K32" s="226"/>
      <c r="L32" s="226"/>
      <c r="O32" s="119"/>
    </row>
    <row r="33" spans="2:15" x14ac:dyDescent="0.3">
      <c r="B33" s="120"/>
      <c r="O33" s="119"/>
    </row>
    <row r="34" spans="2:15" x14ac:dyDescent="0.3">
      <c r="B34" s="120"/>
      <c r="D34" s="225"/>
      <c r="E34" s="225"/>
      <c r="F34" s="225"/>
      <c r="G34" s="225"/>
      <c r="H34" s="225"/>
      <c r="I34" s="225"/>
      <c r="J34" s="225"/>
      <c r="K34" s="225"/>
      <c r="L34" s="225"/>
      <c r="O34" s="119"/>
    </row>
    <row r="35" spans="2:15" x14ac:dyDescent="0.3">
      <c r="B35" s="120"/>
      <c r="D35" s="225"/>
      <c r="E35" s="225"/>
      <c r="F35" s="225"/>
      <c r="G35" s="225"/>
      <c r="H35" s="225"/>
      <c r="I35" s="225"/>
      <c r="J35" s="225"/>
      <c r="K35" s="225"/>
      <c r="L35" s="225"/>
      <c r="O35" s="119"/>
    </row>
    <row r="36" spans="2:15" x14ac:dyDescent="0.3">
      <c r="B36" s="120"/>
      <c r="D36" s="225"/>
      <c r="E36" s="225"/>
      <c r="F36" s="225"/>
      <c r="G36" s="225"/>
      <c r="H36" s="225"/>
      <c r="I36" s="225"/>
      <c r="J36" s="225"/>
      <c r="K36" s="225"/>
      <c r="L36" s="225"/>
      <c r="O36" s="119"/>
    </row>
    <row r="37" spans="2:15" x14ac:dyDescent="0.3">
      <c r="B37" s="120"/>
      <c r="D37" s="225"/>
      <c r="E37" s="225"/>
      <c r="F37" s="225"/>
      <c r="G37" s="225"/>
      <c r="H37" s="225"/>
      <c r="I37" s="225"/>
      <c r="J37" s="225"/>
      <c r="K37" s="225"/>
      <c r="L37" s="225"/>
      <c r="O37" s="119"/>
    </row>
    <row r="38" spans="2:15" x14ac:dyDescent="0.3">
      <c r="B38" s="120"/>
      <c r="D38" s="225"/>
      <c r="E38" s="225"/>
      <c r="F38" s="225"/>
      <c r="G38" s="225"/>
      <c r="H38" s="225"/>
      <c r="I38" s="225"/>
      <c r="J38" s="225"/>
      <c r="K38" s="225"/>
      <c r="L38" s="225"/>
      <c r="O38" s="119"/>
    </row>
    <row r="39" spans="2:15" ht="4.5" customHeight="1" thickBot="1" x14ac:dyDescent="0.35">
      <c r="B39" s="121"/>
      <c r="C39" s="57"/>
      <c r="D39" s="57"/>
      <c r="E39" s="57"/>
      <c r="F39" s="57"/>
      <c r="G39" s="57"/>
      <c r="H39" s="57"/>
      <c r="I39" s="57"/>
      <c r="J39" s="57"/>
      <c r="K39" s="57"/>
      <c r="L39" s="57"/>
      <c r="M39" s="57"/>
      <c r="N39" s="57"/>
      <c r="O39" s="122"/>
    </row>
    <row r="42" spans="2:15" ht="5.25" customHeight="1" x14ac:dyDescent="0.3"/>
    <row r="48" spans="2:15" ht="6.75" customHeight="1" x14ac:dyDescent="0.3"/>
    <row r="60" ht="4.5" customHeight="1" x14ac:dyDescent="0.3"/>
    <row r="62" ht="6.75" customHeight="1" x14ac:dyDescent="0.3"/>
    <row r="63" ht="5.25" customHeight="1" x14ac:dyDescent="0.3"/>
  </sheetData>
  <mergeCells count="7">
    <mergeCell ref="D11:J11"/>
    <mergeCell ref="D13:I13"/>
    <mergeCell ref="D34:L38"/>
    <mergeCell ref="D17:L20"/>
    <mergeCell ref="D32:L32"/>
    <mergeCell ref="D22:I22"/>
    <mergeCell ref="K22:L22"/>
  </mergeCells>
  <dataValidations count="3">
    <dataValidation type="list" allowBlank="1" showInputMessage="1" showErrorMessage="1" sqref="L26 L28" xr:uid="{4B08D25B-F50C-46A7-ABC2-FC40BA09720E}">
      <formula1>"2,3,4,5,6,7,8,9"</formula1>
    </dataValidation>
    <dataValidation type="list" allowBlank="1" showInputMessage="1" showErrorMessage="1" sqref="K22:L22" xr:uid="{12512AF1-B9BF-4E96-8ACA-8E3D193BF3F8}">
      <formula1>"arithmetische Mittel,geometrische Mittel"</formula1>
    </dataValidation>
    <dataValidation type="list" allowBlank="1" showInputMessage="1" showErrorMessage="1" sqref="L13 L11" xr:uid="{68DFA0C8-4280-43D9-BE67-9E66D2ACF23C}">
      <formula1>"3 Monate,4 Monate, 5 Monate,6 Monate,7 Monate,8 Monate,9 Monate,10 Monate, 11 Monate,12 Monate"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tabColor theme="4" tint="0.59999389629810485"/>
    <pageSetUpPr fitToPage="1"/>
  </sheetPr>
  <dimension ref="A1:IP262"/>
  <sheetViews>
    <sheetView showGridLines="0" zoomScaleNormal="100" zoomScaleSheetLayoutView="46" workbookViewId="0">
      <selection activeCell="I23" sqref="I23"/>
    </sheetView>
  </sheetViews>
  <sheetFormatPr baseColWidth="10" defaultColWidth="11.453125" defaultRowHeight="12.5" x14ac:dyDescent="0.25"/>
  <cols>
    <col min="1" max="2" width="2" style="64" customWidth="1"/>
    <col min="3" max="21" width="15" style="64" customWidth="1"/>
    <col min="22" max="22" width="2.453125" style="64" customWidth="1"/>
    <col min="23" max="25" width="11.54296875" style="64" customWidth="1"/>
    <col min="26" max="16384" width="11.453125" style="64"/>
  </cols>
  <sheetData>
    <row r="1" spans="1:250" s="5" customFormat="1" ht="12.75" customHeight="1" x14ac:dyDescent="0.3">
      <c r="I1" s="6"/>
      <c r="N1" s="6"/>
      <c r="O1" s="6"/>
      <c r="P1" s="6"/>
    </row>
    <row r="2" spans="1:250" s="5" customFormat="1" ht="1.5" customHeight="1" x14ac:dyDescent="0.3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</row>
    <row r="3" spans="1:250" s="5" customFormat="1" ht="0.75" customHeight="1" x14ac:dyDescent="0.3">
      <c r="B3" s="58"/>
      <c r="C3" s="6"/>
      <c r="D3" s="6">
        <v>1</v>
      </c>
      <c r="E3" s="6"/>
      <c r="F3" s="6"/>
      <c r="G3" s="6"/>
      <c r="H3" s="6"/>
      <c r="I3" s="58"/>
      <c r="J3" s="6"/>
      <c r="K3" s="6"/>
      <c r="L3" s="6"/>
      <c r="M3" s="6"/>
      <c r="N3" s="6"/>
      <c r="O3" s="6"/>
      <c r="P3" s="6"/>
      <c r="Q3" s="58"/>
      <c r="R3" s="58"/>
      <c r="S3" s="58"/>
      <c r="T3" s="58"/>
      <c r="U3" s="58"/>
      <c r="V3" s="58"/>
    </row>
    <row r="4" spans="1:250" s="8" customFormat="1" ht="20" x14ac:dyDescent="0.4">
      <c r="B4" s="10" t="s">
        <v>50</v>
      </c>
      <c r="C4" s="10"/>
      <c r="D4" s="10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</row>
    <row r="5" spans="1:250" s="5" customFormat="1" ht="0.75" customHeight="1" x14ac:dyDescent="0.3">
      <c r="B5" s="58"/>
      <c r="C5" s="12"/>
      <c r="D5" s="12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58"/>
      <c r="R5" s="58"/>
      <c r="S5" s="58"/>
      <c r="T5" s="58"/>
      <c r="U5" s="58"/>
      <c r="V5" s="58"/>
    </row>
    <row r="6" spans="1:250" s="5" customFormat="1" ht="1.5" customHeight="1" thickBot="1" x14ac:dyDescent="0.35">
      <c r="B6" s="13"/>
      <c r="C6" s="13"/>
      <c r="D6" s="13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</row>
    <row r="7" spans="1:250" s="5" customFormat="1" ht="12" customHeight="1" x14ac:dyDescent="0.3">
      <c r="B7" s="14" t="s">
        <v>56</v>
      </c>
      <c r="C7" s="15"/>
      <c r="D7" s="15"/>
      <c r="E7" s="16"/>
      <c r="F7" s="16"/>
      <c r="G7" s="16"/>
      <c r="H7" s="16"/>
      <c r="I7" s="63"/>
      <c r="J7" s="16"/>
      <c r="K7" s="16"/>
      <c r="L7" s="16"/>
      <c r="M7" s="16"/>
      <c r="N7" s="16"/>
      <c r="O7" s="16"/>
      <c r="P7" s="16"/>
      <c r="Q7" s="59"/>
      <c r="R7" s="59"/>
      <c r="S7" s="59"/>
      <c r="T7" s="59"/>
      <c r="U7" s="59"/>
      <c r="V7" s="60"/>
    </row>
    <row r="8" spans="1:250" x14ac:dyDescent="0.25">
      <c r="B8" s="65"/>
      <c r="C8" s="66"/>
      <c r="D8" s="66"/>
      <c r="E8" s="66"/>
      <c r="F8" s="66"/>
      <c r="G8" s="66"/>
      <c r="H8" s="66"/>
      <c r="I8" s="66"/>
      <c r="J8" s="66"/>
      <c r="K8" s="66"/>
      <c r="L8" s="66"/>
      <c r="M8" s="66"/>
      <c r="N8" s="66"/>
      <c r="O8" s="66"/>
      <c r="P8" s="66"/>
      <c r="Q8" s="66"/>
      <c r="R8" s="66"/>
      <c r="S8" s="66"/>
      <c r="T8" s="66"/>
      <c r="U8" s="66"/>
      <c r="V8" s="67"/>
      <c r="Z8" s="68"/>
    </row>
    <row r="9" spans="1:250" s="72" customFormat="1" x14ac:dyDescent="0.25">
      <c r="A9" s="69"/>
      <c r="B9" s="70"/>
      <c r="C9" s="69"/>
      <c r="D9" s="69"/>
      <c r="E9" s="69"/>
      <c r="F9" s="69"/>
      <c r="G9" s="69"/>
      <c r="H9" s="69"/>
      <c r="I9" s="69"/>
      <c r="J9" s="69"/>
      <c r="K9" s="69"/>
      <c r="L9" s="69"/>
      <c r="M9" s="69"/>
      <c r="N9" s="69"/>
      <c r="O9" s="69"/>
      <c r="P9" s="69"/>
      <c r="Q9" s="69"/>
      <c r="R9" s="69"/>
      <c r="S9" s="69"/>
      <c r="T9" s="69"/>
      <c r="U9" s="69"/>
      <c r="V9" s="71"/>
      <c r="W9" s="69"/>
      <c r="X9" s="69"/>
      <c r="Y9" s="69"/>
      <c r="Z9" s="69"/>
      <c r="AA9" s="69"/>
      <c r="AB9" s="69"/>
      <c r="AC9" s="69"/>
      <c r="AD9" s="69"/>
      <c r="AE9" s="69"/>
      <c r="AF9" s="69"/>
      <c r="AG9" s="69"/>
      <c r="AH9" s="69"/>
      <c r="AI9" s="69"/>
      <c r="AJ9" s="69"/>
      <c r="AK9" s="69"/>
      <c r="AL9" s="69"/>
      <c r="AM9" s="69"/>
      <c r="AN9" s="69"/>
      <c r="AO9" s="69"/>
      <c r="AP9" s="69"/>
    </row>
    <row r="10" spans="1:250" s="72" customFormat="1" ht="32.25" customHeight="1" x14ac:dyDescent="0.25">
      <c r="A10" s="69"/>
      <c r="B10" s="70"/>
      <c r="C10" s="91" t="s">
        <v>14</v>
      </c>
      <c r="D10" s="91" t="s">
        <v>2</v>
      </c>
      <c r="E10" s="91" t="s">
        <v>9</v>
      </c>
      <c r="F10" s="91" t="s">
        <v>11</v>
      </c>
      <c r="G10" s="91" t="s">
        <v>5</v>
      </c>
      <c r="H10" s="91" t="s">
        <v>62</v>
      </c>
      <c r="I10" s="91" t="s">
        <v>64</v>
      </c>
      <c r="J10" s="91" t="s">
        <v>6</v>
      </c>
      <c r="K10" s="91" t="s">
        <v>79</v>
      </c>
      <c r="L10" s="91" t="s">
        <v>1</v>
      </c>
      <c r="M10" s="91" t="s">
        <v>7</v>
      </c>
      <c r="N10" s="91" t="s">
        <v>0</v>
      </c>
      <c r="O10" s="91" t="s">
        <v>63</v>
      </c>
      <c r="P10" s="91" t="s">
        <v>8</v>
      </c>
      <c r="Q10" s="91" t="s">
        <v>13</v>
      </c>
      <c r="R10" s="91" t="s">
        <v>12</v>
      </c>
      <c r="S10" s="91" t="s">
        <v>10</v>
      </c>
      <c r="T10" s="91" t="s">
        <v>4</v>
      </c>
      <c r="U10" s="91" t="s">
        <v>3</v>
      </c>
      <c r="V10" s="71"/>
      <c r="W10" s="69"/>
      <c r="X10" s="69"/>
      <c r="Y10" s="69"/>
      <c r="Z10" s="69"/>
      <c r="AA10" s="69"/>
      <c r="AB10" s="69"/>
      <c r="AC10" s="69"/>
      <c r="AD10" s="69"/>
      <c r="AE10" s="69"/>
      <c r="AF10" s="69"/>
      <c r="AG10" s="69"/>
      <c r="AH10" s="69"/>
      <c r="AI10" s="69"/>
      <c r="AJ10" s="69"/>
      <c r="AK10" s="69"/>
      <c r="AL10" s="69"/>
      <c r="AM10" s="69"/>
      <c r="AN10" s="69"/>
      <c r="AO10" s="69"/>
      <c r="AP10" s="69"/>
    </row>
    <row r="11" spans="1:250" s="72" customFormat="1" ht="15.75" customHeight="1" x14ac:dyDescent="0.25">
      <c r="A11" s="69"/>
      <c r="B11" s="70"/>
      <c r="C11" s="73">
        <v>37226</v>
      </c>
      <c r="D11" s="74">
        <v>2762.73</v>
      </c>
      <c r="E11" s="74">
        <v>1565.94</v>
      </c>
      <c r="F11" s="74">
        <v>118.71</v>
      </c>
      <c r="G11" s="74">
        <v>101.15</v>
      </c>
      <c r="H11" s="74">
        <v>1670.8</v>
      </c>
      <c r="I11" s="74">
        <v>745.21</v>
      </c>
      <c r="J11" s="74">
        <v>117.34</v>
      </c>
      <c r="K11" s="74">
        <v>3504.7</v>
      </c>
      <c r="L11" s="74">
        <v>4051.88</v>
      </c>
      <c r="M11" s="74">
        <v>694.66</v>
      </c>
      <c r="N11" s="74">
        <v>945.95</v>
      </c>
      <c r="O11" s="74">
        <v>735.08</v>
      </c>
      <c r="P11" s="74">
        <v>1408.1</v>
      </c>
      <c r="Q11" s="74">
        <v>403.8</v>
      </c>
      <c r="R11" s="74">
        <v>5657.97</v>
      </c>
      <c r="S11" s="74">
        <v>142.97999999999999</v>
      </c>
      <c r="T11" s="74">
        <v>2187.61</v>
      </c>
      <c r="U11" s="74">
        <v>2206.84</v>
      </c>
      <c r="V11" s="71"/>
      <c r="W11" s="69"/>
      <c r="X11" s="69"/>
      <c r="Y11" s="69"/>
      <c r="Z11" s="69"/>
      <c r="AA11" s="69"/>
      <c r="AB11" s="69"/>
      <c r="AC11" s="69"/>
      <c r="AD11" s="69"/>
      <c r="AE11" s="69"/>
      <c r="AF11" s="69"/>
      <c r="AG11" s="69"/>
      <c r="AH11" s="69"/>
      <c r="AI11" s="69"/>
      <c r="AJ11" s="69"/>
      <c r="AK11" s="69"/>
      <c r="AL11" s="69"/>
      <c r="AM11" s="69"/>
      <c r="AN11" s="69"/>
      <c r="AO11" s="69"/>
      <c r="AP11" s="69"/>
    </row>
    <row r="12" spans="1:250" ht="11.25" customHeight="1" x14ac:dyDescent="0.25">
      <c r="B12" s="65"/>
      <c r="C12" s="73">
        <v>37257</v>
      </c>
      <c r="D12" s="74">
        <v>2978.23</v>
      </c>
      <c r="E12" s="74">
        <v>1726.93</v>
      </c>
      <c r="F12" s="74">
        <v>116.67</v>
      </c>
      <c r="G12" s="74">
        <v>100.55</v>
      </c>
      <c r="H12" s="74">
        <v>1730.38</v>
      </c>
      <c r="I12" s="74">
        <v>787.33</v>
      </c>
      <c r="J12" s="74">
        <v>123.85</v>
      </c>
      <c r="K12" s="74">
        <v>3632.98</v>
      </c>
      <c r="L12" s="74">
        <v>4228.05</v>
      </c>
      <c r="M12" s="74">
        <v>686.87</v>
      </c>
      <c r="N12" s="74">
        <v>947.95</v>
      </c>
      <c r="O12" s="74">
        <v>735.08</v>
      </c>
      <c r="P12" s="74">
        <v>1514.53</v>
      </c>
      <c r="Q12" s="74">
        <v>383.66</v>
      </c>
      <c r="R12" s="74">
        <v>5632.67</v>
      </c>
      <c r="S12" s="74">
        <v>147.80000000000001</v>
      </c>
      <c r="T12" s="74">
        <v>2249.34</v>
      </c>
      <c r="U12" s="74">
        <v>2071.2399999999998</v>
      </c>
      <c r="V12" s="71"/>
      <c r="W12" s="69"/>
      <c r="X12" s="69"/>
      <c r="Y12" s="69"/>
      <c r="Z12" s="69"/>
      <c r="AA12" s="69"/>
      <c r="AB12" s="69"/>
      <c r="AC12" s="69"/>
      <c r="AD12" s="69"/>
      <c r="AE12" s="69"/>
      <c r="AF12" s="69"/>
      <c r="AG12" s="69"/>
      <c r="AH12" s="69"/>
      <c r="AI12" s="69"/>
      <c r="AJ12" s="69"/>
      <c r="AK12" s="69"/>
      <c r="AL12" s="69"/>
      <c r="AM12" s="69"/>
      <c r="AN12" s="69"/>
      <c r="AO12" s="69"/>
      <c r="AP12" s="69"/>
      <c r="AQ12" s="68"/>
      <c r="AR12" s="68"/>
      <c r="AS12" s="68"/>
      <c r="AT12" s="68"/>
      <c r="AU12" s="68"/>
      <c r="AV12" s="68"/>
      <c r="AW12" s="68"/>
      <c r="AX12" s="68"/>
      <c r="AY12" s="68"/>
      <c r="AZ12" s="68"/>
      <c r="BA12" s="68"/>
      <c r="BB12" s="68"/>
      <c r="BC12" s="68"/>
      <c r="BD12" s="68"/>
      <c r="BE12" s="68"/>
      <c r="BF12" s="68"/>
      <c r="BG12" s="68"/>
      <c r="BH12" s="68"/>
      <c r="BI12" s="68"/>
      <c r="BJ12" s="68"/>
      <c r="BK12" s="68"/>
      <c r="BL12" s="68"/>
      <c r="BM12" s="68"/>
      <c r="BN12" s="68"/>
      <c r="BO12" s="68"/>
      <c r="BP12" s="68"/>
      <c r="BQ12" s="68"/>
      <c r="BR12" s="68"/>
      <c r="BS12" s="68"/>
      <c r="BT12" s="68"/>
      <c r="BU12" s="68"/>
      <c r="BV12" s="68"/>
      <c r="BW12" s="68"/>
      <c r="BX12" s="68"/>
      <c r="BY12" s="68"/>
      <c r="BZ12" s="68"/>
      <c r="CA12" s="68"/>
      <c r="CB12" s="68"/>
      <c r="CC12" s="68"/>
      <c r="CD12" s="68"/>
      <c r="CE12" s="68"/>
      <c r="CF12" s="68"/>
      <c r="CG12" s="68"/>
      <c r="CH12" s="68"/>
      <c r="CI12" s="68"/>
      <c r="CJ12" s="68"/>
      <c r="CK12" s="68"/>
      <c r="CL12" s="68"/>
      <c r="CM12" s="68"/>
      <c r="CN12" s="68"/>
      <c r="CO12" s="68"/>
      <c r="CP12" s="68"/>
      <c r="CQ12" s="68"/>
      <c r="CR12" s="68"/>
      <c r="CS12" s="68"/>
      <c r="CT12" s="68"/>
      <c r="CU12" s="68"/>
      <c r="CV12" s="68"/>
      <c r="CW12" s="68"/>
      <c r="CX12" s="68"/>
      <c r="CY12" s="68"/>
      <c r="CZ12" s="68"/>
      <c r="DA12" s="68"/>
      <c r="DB12" s="68"/>
      <c r="DC12" s="68"/>
      <c r="DD12" s="68"/>
      <c r="DE12" s="68"/>
      <c r="DF12" s="68"/>
      <c r="DG12" s="68"/>
      <c r="DH12" s="68"/>
      <c r="DI12" s="68"/>
      <c r="DJ12" s="68"/>
      <c r="DK12" s="68"/>
      <c r="DL12" s="68"/>
      <c r="DM12" s="68"/>
      <c r="DN12" s="68"/>
      <c r="DO12" s="68"/>
      <c r="DP12" s="68"/>
      <c r="DQ12" s="68"/>
      <c r="DR12" s="68"/>
      <c r="DS12" s="68"/>
      <c r="DT12" s="68"/>
      <c r="DU12" s="68"/>
      <c r="DV12" s="68"/>
      <c r="DW12" s="68"/>
      <c r="DX12" s="68"/>
      <c r="DY12" s="68"/>
      <c r="DZ12" s="68"/>
      <c r="EA12" s="68"/>
      <c r="EB12" s="68"/>
      <c r="EC12" s="68"/>
      <c r="ED12" s="68"/>
      <c r="EE12" s="68"/>
      <c r="EF12" s="68"/>
      <c r="EG12" s="68"/>
      <c r="EH12" s="68"/>
      <c r="EI12" s="68"/>
      <c r="EJ12" s="68"/>
      <c r="EK12" s="68"/>
      <c r="EL12" s="68"/>
      <c r="EM12" s="68"/>
      <c r="EN12" s="68"/>
      <c r="EO12" s="68"/>
      <c r="EP12" s="68"/>
      <c r="EQ12" s="68"/>
      <c r="ER12" s="68"/>
      <c r="ES12" s="68"/>
      <c r="ET12" s="68"/>
      <c r="EU12" s="68"/>
      <c r="EV12" s="68"/>
      <c r="EW12" s="68"/>
      <c r="EX12" s="68"/>
      <c r="EY12" s="68"/>
      <c r="EZ12" s="68"/>
      <c r="FA12" s="68"/>
      <c r="FB12" s="68"/>
      <c r="FC12" s="68"/>
      <c r="FD12" s="68"/>
      <c r="FE12" s="68"/>
      <c r="FF12" s="68"/>
      <c r="FG12" s="68"/>
      <c r="FH12" s="68"/>
      <c r="FI12" s="68"/>
      <c r="FJ12" s="68"/>
      <c r="FK12" s="68"/>
      <c r="FL12" s="68"/>
      <c r="FM12" s="68"/>
      <c r="FN12" s="68"/>
      <c r="FO12" s="68"/>
      <c r="FP12" s="68"/>
      <c r="FQ12" s="68"/>
      <c r="FR12" s="68"/>
      <c r="FS12" s="68"/>
      <c r="FT12" s="68"/>
      <c r="FU12" s="68"/>
      <c r="FV12" s="68"/>
      <c r="FW12" s="68"/>
      <c r="FX12" s="68"/>
      <c r="FY12" s="68"/>
      <c r="FZ12" s="68"/>
      <c r="GA12" s="68"/>
      <c r="GB12" s="68"/>
      <c r="GC12" s="68"/>
      <c r="GD12" s="68"/>
      <c r="GE12" s="68"/>
      <c r="GF12" s="68"/>
      <c r="GG12" s="68"/>
      <c r="GH12" s="68"/>
      <c r="GI12" s="68"/>
      <c r="GJ12" s="68"/>
      <c r="GK12" s="68"/>
      <c r="GL12" s="68"/>
      <c r="GM12" s="68"/>
      <c r="GN12" s="68"/>
      <c r="GO12" s="68"/>
      <c r="GP12" s="68"/>
      <c r="GQ12" s="68"/>
      <c r="GR12" s="68"/>
      <c r="GS12" s="68"/>
      <c r="GT12" s="68"/>
      <c r="GU12" s="68"/>
      <c r="GV12" s="68"/>
      <c r="GW12" s="68"/>
      <c r="GX12" s="68"/>
      <c r="GY12" s="68"/>
      <c r="GZ12" s="68"/>
      <c r="HA12" s="68"/>
      <c r="HB12" s="68"/>
      <c r="HC12" s="68"/>
      <c r="HD12" s="68"/>
      <c r="HE12" s="68"/>
      <c r="HF12" s="68"/>
      <c r="HG12" s="68"/>
      <c r="HH12" s="68"/>
      <c r="HI12" s="68"/>
      <c r="HJ12" s="68"/>
      <c r="HK12" s="68"/>
      <c r="HL12" s="68"/>
      <c r="HM12" s="68"/>
      <c r="HN12" s="68"/>
      <c r="HO12" s="68"/>
      <c r="HP12" s="68"/>
      <c r="HQ12" s="68"/>
      <c r="HR12" s="68"/>
      <c r="HS12" s="68"/>
      <c r="HT12" s="68"/>
      <c r="HU12" s="68"/>
      <c r="HV12" s="68"/>
      <c r="HW12" s="68"/>
      <c r="HX12" s="68"/>
      <c r="HY12" s="68"/>
      <c r="HZ12" s="68"/>
      <c r="IA12" s="68"/>
      <c r="IB12" s="68"/>
      <c r="IC12" s="68"/>
      <c r="ID12" s="68"/>
      <c r="IE12" s="68"/>
      <c r="IF12" s="68"/>
      <c r="IG12" s="68"/>
      <c r="IH12" s="68"/>
      <c r="II12" s="68"/>
      <c r="IJ12" s="68"/>
      <c r="IK12" s="68"/>
      <c r="IL12" s="68"/>
      <c r="IM12" s="68"/>
      <c r="IN12" s="68"/>
      <c r="IO12" s="68"/>
      <c r="IP12" s="68"/>
    </row>
    <row r="13" spans="1:250" s="75" customFormat="1" ht="15" customHeight="1" x14ac:dyDescent="0.25">
      <c r="B13" s="76"/>
      <c r="C13" s="73">
        <v>37288</v>
      </c>
      <c r="D13" s="74">
        <v>2762.73</v>
      </c>
      <c r="E13" s="74">
        <v>1580.58</v>
      </c>
      <c r="F13" s="74">
        <v>113.05</v>
      </c>
      <c r="G13" s="74">
        <v>109.29</v>
      </c>
      <c r="H13" s="74">
        <v>1757.79</v>
      </c>
      <c r="I13" s="74">
        <v>956.46</v>
      </c>
      <c r="J13" s="74">
        <v>120.65</v>
      </c>
      <c r="K13" s="74">
        <v>3833.1</v>
      </c>
      <c r="L13" s="74">
        <v>4139.97</v>
      </c>
      <c r="M13" s="74">
        <v>738.08</v>
      </c>
      <c r="N13" s="74">
        <v>913.95</v>
      </c>
      <c r="O13" s="74">
        <v>762.16</v>
      </c>
      <c r="P13" s="74">
        <v>1473.6</v>
      </c>
      <c r="Q13" s="74">
        <v>302.27</v>
      </c>
      <c r="R13" s="74">
        <v>5067.72</v>
      </c>
      <c r="S13" s="74">
        <v>157.27000000000001</v>
      </c>
      <c r="T13" s="74">
        <v>2115.13</v>
      </c>
      <c r="U13" s="74">
        <v>1781.42</v>
      </c>
      <c r="V13" s="71"/>
      <c r="W13" s="69"/>
      <c r="X13" s="69"/>
      <c r="Y13" s="69"/>
      <c r="Z13" s="69"/>
      <c r="AA13" s="69"/>
      <c r="AB13" s="69"/>
      <c r="AC13" s="69"/>
      <c r="AD13" s="69"/>
      <c r="AE13" s="69"/>
      <c r="AF13" s="69"/>
      <c r="AG13" s="69"/>
      <c r="AH13" s="69"/>
      <c r="AI13" s="69"/>
      <c r="AJ13" s="69"/>
      <c r="AK13" s="69"/>
      <c r="AL13" s="69"/>
      <c r="AM13" s="69"/>
      <c r="AN13" s="69"/>
      <c r="AO13" s="69"/>
      <c r="AP13" s="69"/>
      <c r="AQ13" s="77"/>
      <c r="AR13" s="77"/>
      <c r="AS13" s="77"/>
      <c r="AT13" s="77"/>
      <c r="AU13" s="77"/>
      <c r="AV13" s="77"/>
      <c r="AW13" s="77"/>
      <c r="AX13" s="77"/>
      <c r="AY13" s="77"/>
      <c r="AZ13" s="77"/>
      <c r="BA13" s="77"/>
      <c r="BB13" s="77"/>
      <c r="BC13" s="77"/>
      <c r="BD13" s="77"/>
      <c r="BE13" s="77"/>
      <c r="BF13" s="77"/>
      <c r="BG13" s="77"/>
      <c r="BH13" s="77"/>
      <c r="BI13" s="77"/>
      <c r="BJ13" s="77"/>
      <c r="BK13" s="77"/>
      <c r="BL13" s="77"/>
      <c r="BM13" s="77"/>
      <c r="BN13" s="77"/>
      <c r="BO13" s="77"/>
      <c r="BP13" s="77"/>
      <c r="BQ13" s="77"/>
      <c r="BR13" s="77"/>
      <c r="BS13" s="77"/>
      <c r="BT13" s="77"/>
      <c r="BU13" s="77"/>
      <c r="BV13" s="77"/>
      <c r="BW13" s="77"/>
      <c r="BX13" s="77"/>
      <c r="BY13" s="77"/>
      <c r="BZ13" s="77"/>
      <c r="CA13" s="77"/>
      <c r="CB13" s="77"/>
      <c r="CC13" s="77"/>
      <c r="CD13" s="77"/>
      <c r="CE13" s="77"/>
      <c r="CF13" s="77"/>
      <c r="CG13" s="77"/>
      <c r="CH13" s="77"/>
      <c r="CI13" s="77"/>
      <c r="CJ13" s="77"/>
      <c r="CK13" s="77"/>
      <c r="CL13" s="77"/>
      <c r="CM13" s="77"/>
      <c r="CN13" s="77"/>
      <c r="CO13" s="77"/>
      <c r="CP13" s="77"/>
      <c r="CQ13" s="77"/>
      <c r="CR13" s="77"/>
      <c r="CS13" s="77"/>
      <c r="CT13" s="77"/>
      <c r="CU13" s="77"/>
      <c r="CV13" s="77"/>
      <c r="CW13" s="77"/>
      <c r="CX13" s="77"/>
      <c r="CY13" s="77"/>
      <c r="CZ13" s="77"/>
      <c r="DA13" s="77"/>
      <c r="DB13" s="77"/>
      <c r="DC13" s="77"/>
      <c r="DD13" s="77"/>
      <c r="DE13" s="77"/>
      <c r="DF13" s="77"/>
      <c r="DG13" s="77"/>
      <c r="DH13" s="77"/>
      <c r="DI13" s="77"/>
      <c r="DJ13" s="77"/>
      <c r="DK13" s="77"/>
      <c r="DL13" s="77"/>
      <c r="DM13" s="77"/>
      <c r="DN13" s="77"/>
      <c r="DO13" s="77"/>
      <c r="DP13" s="77"/>
      <c r="DQ13" s="77"/>
      <c r="DR13" s="77"/>
      <c r="DS13" s="77"/>
      <c r="DT13" s="77"/>
      <c r="DU13" s="77"/>
      <c r="DV13" s="77"/>
      <c r="DW13" s="77"/>
      <c r="DX13" s="77"/>
      <c r="DY13" s="77"/>
      <c r="DZ13" s="77"/>
      <c r="EA13" s="77"/>
      <c r="EB13" s="77"/>
      <c r="EC13" s="77"/>
      <c r="ED13" s="77"/>
      <c r="EE13" s="77"/>
      <c r="EF13" s="77"/>
      <c r="EG13" s="77"/>
      <c r="EH13" s="77"/>
      <c r="EI13" s="77"/>
      <c r="EJ13" s="77"/>
      <c r="EK13" s="77"/>
      <c r="EL13" s="77"/>
      <c r="EM13" s="77"/>
      <c r="EN13" s="77"/>
      <c r="EO13" s="77"/>
      <c r="EP13" s="77"/>
      <c r="EQ13" s="77"/>
      <c r="ER13" s="77"/>
      <c r="ES13" s="77"/>
      <c r="ET13" s="77"/>
      <c r="EU13" s="77"/>
      <c r="EV13" s="77"/>
      <c r="EW13" s="77"/>
      <c r="EX13" s="77"/>
      <c r="EY13" s="77"/>
      <c r="EZ13" s="77"/>
      <c r="FA13" s="77"/>
      <c r="FB13" s="77"/>
      <c r="FC13" s="77"/>
      <c r="FD13" s="77"/>
      <c r="FE13" s="77"/>
      <c r="FF13" s="77"/>
      <c r="FG13" s="77"/>
      <c r="FH13" s="77"/>
      <c r="FI13" s="77"/>
      <c r="FJ13" s="77"/>
      <c r="FK13" s="77"/>
      <c r="FL13" s="77"/>
      <c r="FM13" s="77"/>
      <c r="FN13" s="77"/>
      <c r="FO13" s="77"/>
      <c r="FP13" s="77"/>
      <c r="FQ13" s="77"/>
      <c r="FR13" s="77"/>
      <c r="FS13" s="77"/>
      <c r="FT13" s="77"/>
      <c r="FU13" s="77"/>
      <c r="FV13" s="77"/>
      <c r="FW13" s="77"/>
      <c r="FX13" s="77"/>
      <c r="FY13" s="77"/>
      <c r="FZ13" s="77"/>
      <c r="GA13" s="77"/>
      <c r="GB13" s="77"/>
      <c r="GC13" s="77"/>
      <c r="GD13" s="77"/>
      <c r="GE13" s="77"/>
      <c r="GF13" s="77"/>
      <c r="GG13" s="77"/>
      <c r="GH13" s="77"/>
      <c r="GI13" s="77"/>
      <c r="GJ13" s="77"/>
      <c r="GK13" s="77"/>
      <c r="GL13" s="77"/>
      <c r="GM13" s="77"/>
      <c r="GN13" s="77"/>
      <c r="GO13" s="77"/>
      <c r="GP13" s="77"/>
      <c r="GQ13" s="77"/>
      <c r="GR13" s="77"/>
      <c r="GS13" s="77"/>
      <c r="GT13" s="77"/>
      <c r="GU13" s="77"/>
      <c r="GV13" s="77"/>
      <c r="GW13" s="77"/>
      <c r="GX13" s="77"/>
      <c r="GY13" s="77"/>
      <c r="GZ13" s="77"/>
      <c r="HA13" s="77"/>
      <c r="HB13" s="77"/>
      <c r="HC13" s="77"/>
      <c r="HD13" s="77"/>
      <c r="HE13" s="77"/>
      <c r="HF13" s="77"/>
      <c r="HG13" s="77"/>
      <c r="HH13" s="77"/>
      <c r="HI13" s="77"/>
      <c r="HJ13" s="77"/>
      <c r="HK13" s="77"/>
      <c r="HL13" s="77"/>
      <c r="HM13" s="77"/>
      <c r="HN13" s="77"/>
      <c r="HO13" s="77"/>
      <c r="HP13" s="77"/>
      <c r="HQ13" s="77"/>
      <c r="HR13" s="77"/>
      <c r="HS13" s="77"/>
      <c r="HT13" s="77"/>
      <c r="HU13" s="77"/>
      <c r="HV13" s="77"/>
      <c r="HW13" s="77"/>
      <c r="HX13" s="77"/>
      <c r="HY13" s="77"/>
      <c r="HZ13" s="77"/>
      <c r="IA13" s="77"/>
      <c r="IB13" s="77"/>
      <c r="IC13" s="77"/>
      <c r="ID13" s="77"/>
      <c r="IE13" s="77"/>
      <c r="IF13" s="77"/>
      <c r="IG13" s="77"/>
      <c r="IH13" s="77"/>
      <c r="II13" s="77"/>
      <c r="IJ13" s="77"/>
      <c r="IK13" s="77"/>
      <c r="IL13" s="77"/>
      <c r="IM13" s="77"/>
      <c r="IN13" s="77"/>
      <c r="IO13" s="77"/>
      <c r="IP13" s="77"/>
    </row>
    <row r="14" spans="1:250" s="81" customFormat="1" ht="14" x14ac:dyDescent="0.25">
      <c r="A14" s="78"/>
      <c r="B14" s="79"/>
      <c r="C14" s="73">
        <v>37316</v>
      </c>
      <c r="D14" s="74">
        <v>2336.04</v>
      </c>
      <c r="E14" s="74">
        <v>1414.72</v>
      </c>
      <c r="F14" s="74">
        <v>113.05</v>
      </c>
      <c r="G14" s="74">
        <v>111.28</v>
      </c>
      <c r="H14" s="74">
        <v>1770.9</v>
      </c>
      <c r="I14" s="74">
        <v>959.05</v>
      </c>
      <c r="J14" s="74">
        <v>122.48</v>
      </c>
      <c r="K14" s="74">
        <v>3781.79</v>
      </c>
      <c r="L14" s="74">
        <v>4527.54</v>
      </c>
      <c r="M14" s="74">
        <v>800.42</v>
      </c>
      <c r="N14" s="74">
        <v>979.95</v>
      </c>
      <c r="O14" s="74">
        <v>576.46</v>
      </c>
      <c r="P14" s="74">
        <v>1469.5</v>
      </c>
      <c r="Q14" s="74">
        <v>276.68</v>
      </c>
      <c r="R14" s="74">
        <v>5168.8999999999996</v>
      </c>
      <c r="S14" s="74">
        <v>160.77000000000001</v>
      </c>
      <c r="T14" s="74">
        <v>2125.87</v>
      </c>
      <c r="U14" s="74">
        <v>1808.01</v>
      </c>
      <c r="V14" s="71"/>
      <c r="W14" s="69"/>
      <c r="X14" s="69"/>
      <c r="Y14" s="69"/>
      <c r="Z14" s="69"/>
      <c r="AA14" s="69"/>
      <c r="AB14" s="69"/>
      <c r="AC14" s="69"/>
      <c r="AD14" s="69"/>
      <c r="AE14" s="69"/>
      <c r="AF14" s="69"/>
      <c r="AG14" s="69"/>
      <c r="AH14" s="69"/>
      <c r="AI14" s="69"/>
      <c r="AJ14" s="69"/>
      <c r="AK14" s="69"/>
      <c r="AL14" s="69"/>
      <c r="AM14" s="69"/>
      <c r="AN14" s="69"/>
      <c r="AO14" s="69"/>
      <c r="AP14" s="69"/>
      <c r="AQ14" s="80"/>
      <c r="AR14" s="80"/>
      <c r="AS14" s="80"/>
      <c r="AT14" s="80"/>
      <c r="AU14" s="80"/>
      <c r="AV14" s="80"/>
      <c r="AW14" s="80"/>
      <c r="AX14" s="80"/>
      <c r="AY14" s="80"/>
      <c r="AZ14" s="80"/>
      <c r="BA14" s="80"/>
      <c r="BB14" s="80"/>
      <c r="BC14" s="80"/>
      <c r="BD14" s="80"/>
      <c r="BE14" s="80"/>
      <c r="BF14" s="80"/>
      <c r="BG14" s="80"/>
      <c r="BH14" s="80"/>
      <c r="BI14" s="80"/>
      <c r="BJ14" s="80"/>
      <c r="BK14" s="80"/>
      <c r="BL14" s="80"/>
      <c r="BM14" s="80"/>
      <c r="BN14" s="80"/>
      <c r="BO14" s="80"/>
      <c r="BP14" s="80"/>
      <c r="BQ14" s="80"/>
      <c r="BR14" s="80"/>
      <c r="BS14" s="80"/>
      <c r="BT14" s="80"/>
      <c r="BU14" s="80"/>
      <c r="BV14" s="80"/>
      <c r="BW14" s="80"/>
      <c r="BX14" s="80"/>
      <c r="BY14" s="80"/>
      <c r="BZ14" s="80"/>
      <c r="CA14" s="80"/>
      <c r="CB14" s="80"/>
      <c r="CC14" s="80"/>
      <c r="CD14" s="80"/>
      <c r="CE14" s="80"/>
      <c r="CF14" s="80"/>
      <c r="CG14" s="80"/>
      <c r="CH14" s="80"/>
      <c r="CI14" s="80"/>
      <c r="CJ14" s="80"/>
      <c r="CK14" s="80"/>
      <c r="CL14" s="80"/>
      <c r="CM14" s="80"/>
      <c r="CN14" s="80"/>
      <c r="CO14" s="80"/>
      <c r="CP14" s="80"/>
      <c r="CQ14" s="80"/>
      <c r="CR14" s="80"/>
      <c r="CS14" s="80"/>
      <c r="CT14" s="80"/>
      <c r="CU14" s="80"/>
      <c r="CV14" s="80"/>
      <c r="CW14" s="80"/>
      <c r="CX14" s="80"/>
      <c r="CY14" s="80"/>
      <c r="CZ14" s="80"/>
      <c r="DA14" s="80"/>
      <c r="DB14" s="80"/>
      <c r="DC14" s="80"/>
      <c r="DD14" s="80"/>
      <c r="DE14" s="80"/>
      <c r="DF14" s="80"/>
      <c r="DG14" s="80"/>
      <c r="DH14" s="80"/>
      <c r="DI14" s="80"/>
      <c r="DJ14" s="80"/>
      <c r="DK14" s="80"/>
      <c r="DL14" s="80"/>
      <c r="DM14" s="80"/>
      <c r="DN14" s="80"/>
      <c r="DO14" s="80"/>
      <c r="DP14" s="80"/>
      <c r="DQ14" s="80"/>
      <c r="DR14" s="80"/>
      <c r="DS14" s="80"/>
      <c r="DT14" s="80"/>
      <c r="DU14" s="80"/>
      <c r="DV14" s="80"/>
      <c r="DW14" s="80"/>
      <c r="DX14" s="80"/>
      <c r="DY14" s="80"/>
      <c r="DZ14" s="80"/>
      <c r="EA14" s="80"/>
      <c r="EB14" s="80"/>
      <c r="EC14" s="80"/>
      <c r="ED14" s="80"/>
      <c r="EE14" s="80"/>
      <c r="EF14" s="80"/>
      <c r="EG14" s="80"/>
      <c r="EH14" s="80"/>
      <c r="EI14" s="80"/>
      <c r="EJ14" s="80"/>
      <c r="EK14" s="80"/>
      <c r="EL14" s="80"/>
      <c r="EM14" s="80"/>
      <c r="EN14" s="80"/>
      <c r="EO14" s="80"/>
      <c r="EP14" s="80"/>
      <c r="EQ14" s="80"/>
      <c r="ER14" s="80"/>
      <c r="ES14" s="80"/>
      <c r="ET14" s="80"/>
      <c r="EU14" s="80"/>
      <c r="EV14" s="80"/>
      <c r="EW14" s="80"/>
      <c r="EX14" s="80"/>
      <c r="EY14" s="80"/>
      <c r="EZ14" s="80"/>
      <c r="FA14" s="80"/>
      <c r="FB14" s="80"/>
      <c r="FC14" s="80"/>
      <c r="FD14" s="80"/>
      <c r="FE14" s="80"/>
      <c r="FF14" s="80"/>
      <c r="FG14" s="80"/>
      <c r="FH14" s="80"/>
      <c r="FI14" s="80"/>
      <c r="FJ14" s="80"/>
      <c r="FK14" s="80"/>
      <c r="FL14" s="80"/>
      <c r="FM14" s="80"/>
      <c r="FN14" s="80"/>
      <c r="FO14" s="80"/>
      <c r="FP14" s="80"/>
      <c r="FQ14" s="80"/>
      <c r="FR14" s="80"/>
      <c r="FS14" s="80"/>
      <c r="FT14" s="80"/>
      <c r="FU14" s="80"/>
      <c r="FV14" s="80"/>
      <c r="FW14" s="80"/>
      <c r="FX14" s="80"/>
      <c r="FY14" s="80"/>
      <c r="FZ14" s="80"/>
      <c r="GA14" s="80"/>
      <c r="GB14" s="80"/>
      <c r="GC14" s="80"/>
      <c r="GD14" s="80"/>
      <c r="GE14" s="80"/>
      <c r="GF14" s="80"/>
      <c r="GG14" s="80"/>
      <c r="GH14" s="80"/>
      <c r="GI14" s="80"/>
      <c r="GJ14" s="80"/>
      <c r="GK14" s="80"/>
      <c r="GL14" s="80"/>
      <c r="GM14" s="80"/>
      <c r="GN14" s="80"/>
      <c r="GO14" s="80"/>
      <c r="GP14" s="80"/>
      <c r="GQ14" s="80"/>
      <c r="GR14" s="80"/>
      <c r="GS14" s="80"/>
      <c r="GT14" s="80"/>
      <c r="GU14" s="80"/>
      <c r="GV14" s="80"/>
      <c r="GW14" s="80"/>
      <c r="GX14" s="80"/>
      <c r="GY14" s="80"/>
      <c r="GZ14" s="80"/>
      <c r="HA14" s="80"/>
      <c r="HB14" s="80"/>
      <c r="HC14" s="80"/>
      <c r="HD14" s="80"/>
      <c r="HE14" s="80"/>
      <c r="HF14" s="80"/>
      <c r="HG14" s="80"/>
      <c r="HH14" s="80"/>
      <c r="HI14" s="80"/>
      <c r="HJ14" s="80"/>
      <c r="HK14" s="80"/>
      <c r="HL14" s="80"/>
      <c r="HM14" s="80"/>
      <c r="HN14" s="80"/>
      <c r="HO14" s="80"/>
      <c r="HP14" s="80"/>
      <c r="HQ14" s="80"/>
      <c r="HR14" s="80"/>
      <c r="HS14" s="80"/>
      <c r="HT14" s="80"/>
      <c r="HU14" s="80"/>
      <c r="HV14" s="80"/>
      <c r="HW14" s="80"/>
      <c r="HX14" s="80"/>
      <c r="HY14" s="80"/>
      <c r="HZ14" s="80"/>
      <c r="IA14" s="80"/>
      <c r="IB14" s="80"/>
      <c r="IC14" s="80"/>
      <c r="ID14" s="80"/>
      <c r="IE14" s="80"/>
      <c r="IF14" s="80"/>
      <c r="IG14" s="80"/>
      <c r="IH14" s="80"/>
      <c r="II14" s="80"/>
      <c r="IJ14" s="80"/>
      <c r="IK14" s="80"/>
      <c r="IL14" s="80"/>
      <c r="IM14" s="80"/>
      <c r="IN14" s="80"/>
      <c r="IO14" s="80"/>
      <c r="IP14" s="80"/>
    </row>
    <row r="15" spans="1:250" s="81" customFormat="1" ht="14" x14ac:dyDescent="0.25">
      <c r="A15" s="78"/>
      <c r="B15" s="79"/>
      <c r="C15" s="73">
        <v>37347</v>
      </c>
      <c r="D15" s="74">
        <v>1872.76</v>
      </c>
      <c r="E15" s="74">
        <v>1554.97</v>
      </c>
      <c r="F15" s="74">
        <v>136.44999999999999</v>
      </c>
      <c r="G15" s="74">
        <v>107.31</v>
      </c>
      <c r="H15" s="74">
        <v>1800.69</v>
      </c>
      <c r="I15" s="74">
        <v>1032.93</v>
      </c>
      <c r="J15" s="74">
        <v>127.61</v>
      </c>
      <c r="K15" s="74">
        <v>3838.23</v>
      </c>
      <c r="L15" s="74">
        <v>4725.2299999999996</v>
      </c>
      <c r="M15" s="74">
        <v>862.76</v>
      </c>
      <c r="N15" s="74">
        <v>1045.95</v>
      </c>
      <c r="O15" s="74">
        <v>546.47</v>
      </c>
      <c r="P15" s="74">
        <v>1453.13</v>
      </c>
      <c r="Q15" s="74">
        <v>298.5</v>
      </c>
      <c r="R15" s="74">
        <v>5219.5</v>
      </c>
      <c r="S15" s="74">
        <v>166.17</v>
      </c>
      <c r="T15" s="74">
        <v>2222.5</v>
      </c>
      <c r="U15" s="74">
        <v>2073.89</v>
      </c>
      <c r="V15" s="71"/>
      <c r="W15" s="69"/>
      <c r="X15" s="69"/>
      <c r="Y15" s="69"/>
      <c r="Z15" s="69"/>
      <c r="AA15" s="69"/>
      <c r="AB15" s="69"/>
      <c r="AC15" s="69"/>
      <c r="AD15" s="69"/>
      <c r="AE15" s="69"/>
      <c r="AF15" s="69"/>
      <c r="AG15" s="69"/>
      <c r="AH15" s="69"/>
      <c r="AI15" s="69"/>
      <c r="AJ15" s="69"/>
      <c r="AK15" s="69"/>
      <c r="AL15" s="69"/>
      <c r="AM15" s="69"/>
      <c r="AN15" s="69"/>
      <c r="AO15" s="69"/>
      <c r="AP15" s="69"/>
      <c r="AQ15" s="80"/>
      <c r="AR15" s="80"/>
      <c r="AS15" s="80"/>
      <c r="AT15" s="80"/>
      <c r="AU15" s="80"/>
      <c r="AV15" s="80"/>
      <c r="AW15" s="80"/>
      <c r="AX15" s="80"/>
      <c r="AY15" s="80"/>
      <c r="AZ15" s="80"/>
      <c r="BA15" s="80"/>
      <c r="BB15" s="80"/>
      <c r="BC15" s="80"/>
      <c r="BD15" s="80"/>
      <c r="BE15" s="80"/>
      <c r="BF15" s="80"/>
      <c r="BG15" s="80"/>
      <c r="BH15" s="80"/>
      <c r="BI15" s="80"/>
      <c r="BJ15" s="80"/>
      <c r="BK15" s="80"/>
      <c r="BL15" s="80"/>
      <c r="BM15" s="80"/>
      <c r="BN15" s="80"/>
      <c r="BO15" s="80"/>
      <c r="BP15" s="80"/>
      <c r="BQ15" s="80"/>
      <c r="BR15" s="80"/>
      <c r="BS15" s="80"/>
      <c r="BT15" s="80"/>
      <c r="BU15" s="80"/>
      <c r="BV15" s="80"/>
      <c r="BW15" s="80"/>
      <c r="BX15" s="80"/>
      <c r="BY15" s="80"/>
      <c r="BZ15" s="80"/>
      <c r="CA15" s="80"/>
      <c r="CB15" s="80"/>
      <c r="CC15" s="80"/>
      <c r="CD15" s="80"/>
      <c r="CE15" s="80"/>
      <c r="CF15" s="80"/>
      <c r="CG15" s="80"/>
      <c r="CH15" s="80"/>
      <c r="CI15" s="80"/>
      <c r="CJ15" s="80"/>
      <c r="CK15" s="80"/>
      <c r="CL15" s="80"/>
      <c r="CM15" s="80"/>
      <c r="CN15" s="80"/>
      <c r="CO15" s="80"/>
      <c r="CP15" s="80"/>
      <c r="CQ15" s="80"/>
      <c r="CR15" s="80"/>
      <c r="CS15" s="80"/>
      <c r="CT15" s="80"/>
      <c r="CU15" s="80"/>
      <c r="CV15" s="80"/>
      <c r="CW15" s="80"/>
      <c r="CX15" s="80"/>
      <c r="CY15" s="80"/>
      <c r="CZ15" s="80"/>
      <c r="DA15" s="80"/>
      <c r="DB15" s="80"/>
      <c r="DC15" s="80"/>
      <c r="DD15" s="80"/>
      <c r="DE15" s="80"/>
      <c r="DF15" s="80"/>
      <c r="DG15" s="80"/>
      <c r="DH15" s="80"/>
      <c r="DI15" s="80"/>
      <c r="DJ15" s="80"/>
      <c r="DK15" s="80"/>
      <c r="DL15" s="80"/>
      <c r="DM15" s="80"/>
      <c r="DN15" s="80"/>
      <c r="DO15" s="80"/>
      <c r="DP15" s="80"/>
      <c r="DQ15" s="80"/>
      <c r="DR15" s="80"/>
      <c r="DS15" s="80"/>
      <c r="DT15" s="80"/>
      <c r="DU15" s="80"/>
      <c r="DV15" s="80"/>
      <c r="DW15" s="80"/>
      <c r="DX15" s="80"/>
      <c r="DY15" s="80"/>
      <c r="DZ15" s="80"/>
      <c r="EA15" s="80"/>
      <c r="EB15" s="80"/>
      <c r="EC15" s="80"/>
      <c r="ED15" s="80"/>
      <c r="EE15" s="80"/>
      <c r="EF15" s="80"/>
      <c r="EG15" s="80"/>
      <c r="EH15" s="80"/>
      <c r="EI15" s="80"/>
      <c r="EJ15" s="80"/>
      <c r="EK15" s="80"/>
      <c r="EL15" s="80"/>
      <c r="EM15" s="80"/>
      <c r="EN15" s="80"/>
      <c r="EO15" s="80"/>
      <c r="EP15" s="80"/>
      <c r="EQ15" s="80"/>
      <c r="ER15" s="80"/>
      <c r="ES15" s="80"/>
      <c r="ET15" s="80"/>
      <c r="EU15" s="80"/>
      <c r="EV15" s="80"/>
      <c r="EW15" s="80"/>
      <c r="EX15" s="80"/>
      <c r="EY15" s="80"/>
      <c r="EZ15" s="80"/>
      <c r="FA15" s="80"/>
      <c r="FB15" s="80"/>
      <c r="FC15" s="80"/>
      <c r="FD15" s="80"/>
      <c r="FE15" s="80"/>
      <c r="FF15" s="80"/>
      <c r="FG15" s="80"/>
      <c r="FH15" s="80"/>
      <c r="FI15" s="80"/>
      <c r="FJ15" s="80"/>
      <c r="FK15" s="80"/>
      <c r="FL15" s="80"/>
      <c r="FM15" s="80"/>
      <c r="FN15" s="80"/>
      <c r="FO15" s="80"/>
      <c r="FP15" s="80"/>
      <c r="FQ15" s="80"/>
      <c r="FR15" s="80"/>
      <c r="FS15" s="80"/>
      <c r="FT15" s="80"/>
      <c r="FU15" s="80"/>
      <c r="FV15" s="80"/>
      <c r="FW15" s="80"/>
      <c r="FX15" s="80"/>
      <c r="FY15" s="80"/>
      <c r="FZ15" s="80"/>
      <c r="GA15" s="80"/>
      <c r="GB15" s="80"/>
      <c r="GC15" s="80"/>
      <c r="GD15" s="80"/>
      <c r="GE15" s="80"/>
      <c r="GF15" s="80"/>
      <c r="GG15" s="80"/>
      <c r="GH15" s="80"/>
      <c r="GI15" s="80"/>
      <c r="GJ15" s="80"/>
      <c r="GK15" s="80"/>
      <c r="GL15" s="80"/>
      <c r="GM15" s="80"/>
      <c r="GN15" s="80"/>
      <c r="GO15" s="80"/>
      <c r="GP15" s="80"/>
      <c r="GQ15" s="80"/>
      <c r="GR15" s="80"/>
      <c r="GS15" s="80"/>
      <c r="GT15" s="80"/>
      <c r="GU15" s="80"/>
      <c r="GV15" s="80"/>
      <c r="GW15" s="80"/>
      <c r="GX15" s="80"/>
      <c r="GY15" s="80"/>
      <c r="GZ15" s="80"/>
      <c r="HA15" s="80"/>
      <c r="HB15" s="80"/>
      <c r="HC15" s="80"/>
      <c r="HD15" s="80"/>
      <c r="HE15" s="80"/>
      <c r="HF15" s="80"/>
      <c r="HG15" s="80"/>
      <c r="HH15" s="80"/>
      <c r="HI15" s="80"/>
      <c r="HJ15" s="80"/>
      <c r="HK15" s="80"/>
      <c r="HL15" s="80"/>
      <c r="HM15" s="80"/>
      <c r="HN15" s="80"/>
      <c r="HO15" s="80"/>
      <c r="HP15" s="80"/>
      <c r="HQ15" s="80"/>
      <c r="HR15" s="80"/>
      <c r="HS15" s="80"/>
      <c r="HT15" s="80"/>
      <c r="HU15" s="80"/>
      <c r="HV15" s="80"/>
      <c r="HW15" s="80"/>
      <c r="HX15" s="80"/>
      <c r="HY15" s="80"/>
      <c r="HZ15" s="80"/>
      <c r="IA15" s="80"/>
      <c r="IB15" s="80"/>
      <c r="IC15" s="80"/>
      <c r="ID15" s="80"/>
      <c r="IE15" s="80"/>
      <c r="IF15" s="80"/>
      <c r="IG15" s="80"/>
      <c r="IH15" s="80"/>
      <c r="II15" s="80"/>
      <c r="IJ15" s="80"/>
      <c r="IK15" s="80"/>
      <c r="IL15" s="80"/>
      <c r="IM15" s="80"/>
      <c r="IN15" s="80"/>
      <c r="IO15" s="80"/>
      <c r="IP15" s="80"/>
    </row>
    <row r="16" spans="1:250" ht="15.75" customHeight="1" x14ac:dyDescent="0.25">
      <c r="B16" s="65"/>
      <c r="C16" s="73">
        <v>37377</v>
      </c>
      <c r="D16" s="74">
        <v>2208.44</v>
      </c>
      <c r="E16" s="74">
        <v>1408.62</v>
      </c>
      <c r="F16" s="74">
        <v>134.88</v>
      </c>
      <c r="G16" s="74">
        <v>120.02</v>
      </c>
      <c r="H16" s="74">
        <v>1788.78</v>
      </c>
      <c r="I16" s="74">
        <v>977.2</v>
      </c>
      <c r="J16" s="74">
        <v>135.55000000000001</v>
      </c>
      <c r="K16" s="74">
        <v>3997.5</v>
      </c>
      <c r="L16" s="74">
        <v>4853.8100000000004</v>
      </c>
      <c r="M16" s="74">
        <v>818.23</v>
      </c>
      <c r="N16" s="74">
        <v>992.12</v>
      </c>
      <c r="O16" s="74">
        <v>545.51</v>
      </c>
      <c r="P16" s="74">
        <v>1616.86</v>
      </c>
      <c r="Q16" s="74">
        <v>290.64999999999998</v>
      </c>
      <c r="R16" s="74">
        <v>5514.62</v>
      </c>
      <c r="S16" s="74">
        <v>158.16</v>
      </c>
      <c r="T16" s="74">
        <v>2096.34</v>
      </c>
      <c r="U16" s="74">
        <v>2004.77</v>
      </c>
      <c r="V16" s="71"/>
      <c r="W16" s="69"/>
      <c r="X16" s="69"/>
      <c r="Y16" s="69"/>
      <c r="Z16" s="69"/>
      <c r="AA16" s="69"/>
      <c r="AB16" s="69"/>
      <c r="AC16" s="69"/>
      <c r="AD16" s="69"/>
      <c r="AE16" s="69"/>
      <c r="AF16" s="69"/>
      <c r="AG16" s="69"/>
      <c r="AH16" s="69"/>
      <c r="AI16" s="69"/>
      <c r="AJ16" s="69"/>
      <c r="AK16" s="69"/>
      <c r="AL16" s="69"/>
      <c r="AM16" s="69"/>
      <c r="AN16" s="69"/>
      <c r="AO16" s="69"/>
      <c r="AP16" s="69"/>
      <c r="AQ16" s="68"/>
      <c r="AR16" s="68"/>
      <c r="AS16" s="68"/>
      <c r="AT16" s="68"/>
      <c r="AU16" s="68"/>
      <c r="AV16" s="68"/>
      <c r="AW16" s="68"/>
      <c r="AX16" s="68"/>
      <c r="AY16" s="68"/>
      <c r="AZ16" s="68"/>
      <c r="BA16" s="68"/>
      <c r="BB16" s="68"/>
      <c r="BC16" s="68"/>
      <c r="BD16" s="68"/>
      <c r="BE16" s="68"/>
      <c r="BF16" s="68"/>
      <c r="BG16" s="68"/>
      <c r="BH16" s="68"/>
      <c r="BI16" s="68"/>
      <c r="BJ16" s="68"/>
      <c r="BK16" s="68"/>
      <c r="BL16" s="68"/>
      <c r="BM16" s="68"/>
      <c r="BN16" s="68"/>
      <c r="BO16" s="68"/>
      <c r="BP16" s="68"/>
      <c r="BQ16" s="68"/>
      <c r="BR16" s="68"/>
      <c r="BS16" s="68"/>
      <c r="BT16" s="68"/>
      <c r="BU16" s="68"/>
      <c r="BV16" s="68"/>
      <c r="BW16" s="68"/>
      <c r="BX16" s="68"/>
      <c r="BY16" s="68"/>
      <c r="BZ16" s="68"/>
      <c r="CA16" s="68"/>
      <c r="CB16" s="68"/>
      <c r="CC16" s="68"/>
      <c r="CD16" s="68"/>
      <c r="CE16" s="68"/>
      <c r="CF16" s="68"/>
      <c r="CG16" s="68"/>
      <c r="CH16" s="68"/>
      <c r="CI16" s="68"/>
      <c r="CJ16" s="68"/>
      <c r="CK16" s="68"/>
      <c r="CL16" s="68"/>
      <c r="CM16" s="68"/>
      <c r="CN16" s="68"/>
      <c r="CO16" s="68"/>
      <c r="CP16" s="68"/>
      <c r="CQ16" s="68"/>
      <c r="CR16" s="68"/>
      <c r="CS16" s="68"/>
      <c r="CT16" s="68"/>
      <c r="CU16" s="68"/>
      <c r="CV16" s="68"/>
      <c r="CW16" s="68"/>
      <c r="CX16" s="68"/>
      <c r="CY16" s="68"/>
      <c r="CZ16" s="68"/>
      <c r="DA16" s="68"/>
      <c r="DB16" s="68"/>
      <c r="DC16" s="68"/>
      <c r="DD16" s="68"/>
      <c r="DE16" s="68"/>
      <c r="DF16" s="68"/>
      <c r="DG16" s="68"/>
      <c r="DH16" s="68"/>
      <c r="DI16" s="68"/>
      <c r="DJ16" s="68"/>
      <c r="DK16" s="68"/>
      <c r="DL16" s="68"/>
      <c r="DM16" s="68"/>
      <c r="DN16" s="68"/>
      <c r="DO16" s="68"/>
      <c r="DP16" s="68"/>
      <c r="DQ16" s="68"/>
      <c r="DR16" s="68"/>
      <c r="DS16" s="68"/>
      <c r="DT16" s="68"/>
      <c r="DU16" s="68"/>
      <c r="DV16" s="68"/>
      <c r="DW16" s="68"/>
      <c r="DX16" s="68"/>
      <c r="DY16" s="68"/>
      <c r="DZ16" s="68"/>
      <c r="EA16" s="68"/>
      <c r="EB16" s="68"/>
      <c r="EC16" s="68"/>
      <c r="ED16" s="68"/>
      <c r="EE16" s="68"/>
      <c r="EF16" s="68"/>
      <c r="EG16" s="68"/>
      <c r="EH16" s="68"/>
      <c r="EI16" s="68"/>
      <c r="EJ16" s="68"/>
      <c r="EK16" s="68"/>
      <c r="EL16" s="68"/>
      <c r="EM16" s="68"/>
      <c r="EN16" s="68"/>
      <c r="EO16" s="68"/>
      <c r="EP16" s="68"/>
      <c r="EQ16" s="68"/>
      <c r="ER16" s="68"/>
      <c r="ES16" s="68"/>
      <c r="ET16" s="68"/>
      <c r="EU16" s="68"/>
      <c r="EV16" s="68"/>
      <c r="EW16" s="68"/>
      <c r="EX16" s="68"/>
      <c r="EY16" s="68"/>
      <c r="EZ16" s="68"/>
      <c r="FA16" s="68"/>
      <c r="FB16" s="68"/>
      <c r="FC16" s="68"/>
      <c r="FD16" s="68"/>
      <c r="FE16" s="68"/>
      <c r="FF16" s="68"/>
      <c r="FG16" s="68"/>
      <c r="FH16" s="68"/>
      <c r="FI16" s="68"/>
      <c r="FJ16" s="68"/>
      <c r="FK16" s="68"/>
      <c r="FL16" s="68"/>
      <c r="FM16" s="68"/>
      <c r="FN16" s="68"/>
      <c r="FO16" s="68"/>
      <c r="FP16" s="68"/>
      <c r="FQ16" s="68"/>
      <c r="FR16" s="68"/>
      <c r="FS16" s="68"/>
      <c r="FT16" s="68"/>
      <c r="FU16" s="68"/>
      <c r="FV16" s="68"/>
      <c r="FW16" s="68"/>
      <c r="FX16" s="68"/>
      <c r="FY16" s="68"/>
      <c r="FZ16" s="68"/>
      <c r="GA16" s="68"/>
      <c r="GB16" s="68"/>
      <c r="GC16" s="68"/>
      <c r="GD16" s="68"/>
      <c r="GE16" s="68"/>
      <c r="GF16" s="68"/>
      <c r="GG16" s="68"/>
      <c r="GH16" s="68"/>
      <c r="GI16" s="68"/>
      <c r="GJ16" s="68"/>
      <c r="GK16" s="68"/>
      <c r="GL16" s="68"/>
      <c r="GM16" s="68"/>
      <c r="GN16" s="68"/>
      <c r="GO16" s="68"/>
      <c r="GP16" s="68"/>
      <c r="GQ16" s="68"/>
      <c r="GR16" s="68"/>
      <c r="GS16" s="68"/>
      <c r="GT16" s="68"/>
      <c r="GU16" s="68"/>
      <c r="GV16" s="68"/>
      <c r="GW16" s="68"/>
      <c r="GX16" s="68"/>
      <c r="GY16" s="68"/>
      <c r="GZ16" s="68"/>
      <c r="HA16" s="68"/>
      <c r="HB16" s="68"/>
      <c r="HC16" s="68"/>
      <c r="HD16" s="68"/>
      <c r="HE16" s="68"/>
      <c r="HF16" s="68"/>
      <c r="HG16" s="68"/>
      <c r="HH16" s="68"/>
      <c r="HI16" s="68"/>
      <c r="HJ16" s="68"/>
      <c r="HK16" s="68"/>
      <c r="HL16" s="68"/>
      <c r="HM16" s="68"/>
      <c r="HN16" s="68"/>
      <c r="HO16" s="68"/>
      <c r="HP16" s="68"/>
      <c r="HQ16" s="68"/>
      <c r="HR16" s="68"/>
      <c r="HS16" s="68"/>
      <c r="HT16" s="68"/>
      <c r="HU16" s="68"/>
      <c r="HV16" s="68"/>
      <c r="HW16" s="68"/>
      <c r="HX16" s="68"/>
      <c r="HY16" s="68"/>
      <c r="HZ16" s="68"/>
      <c r="IA16" s="68"/>
      <c r="IB16" s="68"/>
      <c r="IC16" s="68"/>
      <c r="ID16" s="68"/>
      <c r="IE16" s="68"/>
      <c r="IF16" s="68"/>
      <c r="IG16" s="68"/>
      <c r="IH16" s="68"/>
      <c r="II16" s="68"/>
      <c r="IJ16" s="68"/>
      <c r="IK16" s="68"/>
      <c r="IL16" s="68"/>
      <c r="IM16" s="68"/>
      <c r="IN16" s="68"/>
      <c r="IO16" s="68"/>
      <c r="IP16" s="68"/>
    </row>
    <row r="17" spans="1:250" ht="15" customHeight="1" x14ac:dyDescent="0.25">
      <c r="B17" s="65"/>
      <c r="C17" s="73">
        <v>37408</v>
      </c>
      <c r="D17" s="74">
        <v>2268.5100000000002</v>
      </c>
      <c r="E17" s="74">
        <v>1406.18</v>
      </c>
      <c r="F17" s="74">
        <v>139.43</v>
      </c>
      <c r="G17" s="74">
        <v>124.04</v>
      </c>
      <c r="H17" s="74">
        <v>1841.23</v>
      </c>
      <c r="I17" s="74">
        <v>949.33</v>
      </c>
      <c r="J17" s="74">
        <v>137.58000000000001</v>
      </c>
      <c r="K17" s="74">
        <v>3950.53</v>
      </c>
      <c r="L17" s="74">
        <v>4803.8100000000004</v>
      </c>
      <c r="M17" s="74">
        <v>897.27</v>
      </c>
      <c r="N17" s="74">
        <v>1012.33</v>
      </c>
      <c r="O17" s="74">
        <v>518.41999999999996</v>
      </c>
      <c r="P17" s="74">
        <v>1780.03</v>
      </c>
      <c r="Q17" s="74">
        <v>282.31</v>
      </c>
      <c r="R17" s="74">
        <v>5435.66</v>
      </c>
      <c r="S17" s="74">
        <v>149.04</v>
      </c>
      <c r="T17" s="74">
        <v>2199.6799999999998</v>
      </c>
      <c r="U17" s="74">
        <v>1968.46</v>
      </c>
      <c r="V17" s="71"/>
      <c r="W17" s="69"/>
      <c r="X17" s="69"/>
      <c r="Y17" s="69"/>
      <c r="Z17" s="69"/>
      <c r="AA17" s="69"/>
      <c r="AB17" s="69"/>
      <c r="AC17" s="69"/>
      <c r="AD17" s="69"/>
      <c r="AE17" s="69"/>
      <c r="AF17" s="69"/>
      <c r="AG17" s="69"/>
      <c r="AH17" s="69"/>
      <c r="AI17" s="69"/>
      <c r="AJ17" s="69"/>
      <c r="AK17" s="69"/>
      <c r="AL17" s="69"/>
      <c r="AM17" s="69"/>
      <c r="AN17" s="69"/>
      <c r="AO17" s="69"/>
      <c r="AP17" s="69"/>
      <c r="AQ17" s="68"/>
      <c r="AR17" s="68"/>
      <c r="AS17" s="68"/>
      <c r="AT17" s="68"/>
      <c r="AU17" s="68"/>
      <c r="AV17" s="68"/>
      <c r="AW17" s="68"/>
      <c r="AX17" s="68"/>
      <c r="AY17" s="68"/>
      <c r="AZ17" s="68"/>
      <c r="BA17" s="68"/>
      <c r="BB17" s="68"/>
      <c r="BC17" s="68"/>
      <c r="BD17" s="68"/>
      <c r="BE17" s="68"/>
      <c r="BF17" s="68"/>
      <c r="BG17" s="68"/>
      <c r="BH17" s="68"/>
      <c r="BI17" s="68"/>
      <c r="BJ17" s="68"/>
      <c r="BK17" s="68"/>
      <c r="BL17" s="68"/>
      <c r="BM17" s="68"/>
      <c r="BN17" s="68"/>
      <c r="BO17" s="68"/>
      <c r="BP17" s="68"/>
      <c r="BQ17" s="68"/>
      <c r="BR17" s="68"/>
      <c r="BS17" s="68"/>
      <c r="BT17" s="68"/>
      <c r="BU17" s="68"/>
      <c r="BV17" s="68"/>
      <c r="BW17" s="68"/>
      <c r="BX17" s="68"/>
      <c r="BY17" s="68"/>
      <c r="BZ17" s="68"/>
      <c r="CA17" s="68"/>
      <c r="CB17" s="68"/>
      <c r="CC17" s="68"/>
      <c r="CD17" s="68"/>
      <c r="CE17" s="68"/>
      <c r="CF17" s="68"/>
      <c r="CG17" s="68"/>
      <c r="CH17" s="68"/>
      <c r="CI17" s="68"/>
      <c r="CJ17" s="68"/>
      <c r="CK17" s="68"/>
      <c r="CL17" s="68"/>
      <c r="CM17" s="68"/>
      <c r="CN17" s="68"/>
      <c r="CO17" s="68"/>
      <c r="CP17" s="68"/>
      <c r="CQ17" s="68"/>
      <c r="CR17" s="68"/>
      <c r="CS17" s="68"/>
      <c r="CT17" s="68"/>
      <c r="CU17" s="68"/>
      <c r="CV17" s="68"/>
      <c r="CW17" s="68"/>
      <c r="CX17" s="68"/>
      <c r="CY17" s="68"/>
      <c r="CZ17" s="68"/>
      <c r="DA17" s="68"/>
      <c r="DB17" s="68"/>
      <c r="DC17" s="68"/>
      <c r="DD17" s="68"/>
      <c r="DE17" s="68"/>
      <c r="DF17" s="68"/>
      <c r="DG17" s="68"/>
      <c r="DH17" s="68"/>
      <c r="DI17" s="68"/>
      <c r="DJ17" s="68"/>
      <c r="DK17" s="68"/>
      <c r="DL17" s="68"/>
      <c r="DM17" s="68"/>
      <c r="DN17" s="68"/>
      <c r="DO17" s="68"/>
      <c r="DP17" s="68"/>
      <c r="DQ17" s="68"/>
      <c r="DR17" s="68"/>
      <c r="DS17" s="68"/>
      <c r="DT17" s="68"/>
      <c r="DU17" s="68"/>
      <c r="DV17" s="68"/>
      <c r="DW17" s="68"/>
      <c r="DX17" s="68"/>
      <c r="DY17" s="68"/>
      <c r="DZ17" s="68"/>
      <c r="EA17" s="68"/>
      <c r="EB17" s="68"/>
      <c r="EC17" s="68"/>
      <c r="ED17" s="68"/>
      <c r="EE17" s="68"/>
      <c r="EF17" s="68"/>
      <c r="EG17" s="68"/>
      <c r="EH17" s="68"/>
      <c r="EI17" s="68"/>
      <c r="EJ17" s="68"/>
      <c r="EK17" s="68"/>
      <c r="EL17" s="68"/>
      <c r="EM17" s="68"/>
      <c r="EN17" s="68"/>
      <c r="EO17" s="68"/>
      <c r="EP17" s="68"/>
      <c r="EQ17" s="68"/>
      <c r="ER17" s="68"/>
      <c r="ES17" s="68"/>
      <c r="ET17" s="68"/>
      <c r="EU17" s="68"/>
      <c r="EV17" s="68"/>
      <c r="EW17" s="68"/>
      <c r="EX17" s="68"/>
      <c r="EY17" s="68"/>
      <c r="EZ17" s="68"/>
      <c r="FA17" s="68"/>
      <c r="FB17" s="68"/>
      <c r="FC17" s="68"/>
      <c r="FD17" s="68"/>
      <c r="FE17" s="68"/>
      <c r="FF17" s="68"/>
      <c r="FG17" s="68"/>
      <c r="FH17" s="68"/>
      <c r="FI17" s="68"/>
      <c r="FJ17" s="68"/>
      <c r="FK17" s="68"/>
      <c r="FL17" s="68"/>
      <c r="FM17" s="68"/>
      <c r="FN17" s="68"/>
      <c r="FO17" s="68"/>
      <c r="FP17" s="68"/>
      <c r="FQ17" s="68"/>
      <c r="FR17" s="68"/>
      <c r="FS17" s="68"/>
      <c r="FT17" s="68"/>
      <c r="FU17" s="68"/>
      <c r="FV17" s="68"/>
      <c r="FW17" s="68"/>
      <c r="FX17" s="68"/>
      <c r="FY17" s="68"/>
      <c r="FZ17" s="68"/>
      <c r="GA17" s="68"/>
      <c r="GB17" s="68"/>
      <c r="GC17" s="68"/>
      <c r="GD17" s="68"/>
      <c r="GE17" s="68"/>
      <c r="GF17" s="68"/>
      <c r="GG17" s="68"/>
      <c r="GH17" s="68"/>
      <c r="GI17" s="68"/>
      <c r="GJ17" s="68"/>
      <c r="GK17" s="68"/>
      <c r="GL17" s="68"/>
      <c r="GM17" s="68"/>
      <c r="GN17" s="68"/>
      <c r="GO17" s="68"/>
      <c r="GP17" s="68"/>
      <c r="GQ17" s="68"/>
      <c r="GR17" s="68"/>
      <c r="GS17" s="68"/>
      <c r="GT17" s="68"/>
      <c r="GU17" s="68"/>
      <c r="GV17" s="68"/>
      <c r="GW17" s="68"/>
      <c r="GX17" s="68"/>
      <c r="GY17" s="68"/>
      <c r="GZ17" s="68"/>
      <c r="HA17" s="68"/>
      <c r="HB17" s="68"/>
      <c r="HC17" s="68"/>
      <c r="HD17" s="68"/>
      <c r="HE17" s="68"/>
      <c r="HF17" s="68"/>
      <c r="HG17" s="68"/>
      <c r="HH17" s="68"/>
      <c r="HI17" s="68"/>
      <c r="HJ17" s="68"/>
      <c r="HK17" s="68"/>
      <c r="HL17" s="68"/>
      <c r="HM17" s="68"/>
      <c r="HN17" s="68"/>
      <c r="HO17" s="68"/>
      <c r="HP17" s="68"/>
      <c r="HQ17" s="68"/>
      <c r="HR17" s="68"/>
      <c r="HS17" s="68"/>
      <c r="HT17" s="68"/>
      <c r="HU17" s="68"/>
      <c r="HV17" s="68"/>
      <c r="HW17" s="68"/>
      <c r="HX17" s="68"/>
      <c r="HY17" s="68"/>
      <c r="HZ17" s="68"/>
      <c r="IA17" s="68"/>
      <c r="IB17" s="68"/>
      <c r="IC17" s="68"/>
      <c r="ID17" s="68"/>
      <c r="IE17" s="68"/>
      <c r="IF17" s="68"/>
      <c r="IG17" s="68"/>
      <c r="IH17" s="68"/>
      <c r="II17" s="68"/>
      <c r="IJ17" s="68"/>
      <c r="IK17" s="68"/>
      <c r="IL17" s="68"/>
      <c r="IM17" s="68"/>
      <c r="IN17" s="68"/>
      <c r="IO17" s="68"/>
      <c r="IP17" s="68"/>
    </row>
    <row r="18" spans="1:250" ht="14" x14ac:dyDescent="0.25">
      <c r="B18" s="65"/>
      <c r="C18" s="73">
        <v>37438</v>
      </c>
      <c r="D18" s="74">
        <v>1932.83</v>
      </c>
      <c r="E18" s="74">
        <v>1191.53</v>
      </c>
      <c r="F18" s="74">
        <v>132.52000000000001</v>
      </c>
      <c r="G18" s="74">
        <v>123.04</v>
      </c>
      <c r="H18" s="74">
        <v>1581.64</v>
      </c>
      <c r="I18" s="74">
        <v>881.29</v>
      </c>
      <c r="J18" s="74">
        <v>132.65</v>
      </c>
      <c r="K18" s="74">
        <v>3632.19</v>
      </c>
      <c r="L18" s="74">
        <v>4664.5200000000004</v>
      </c>
      <c r="M18" s="74">
        <v>755.89</v>
      </c>
      <c r="N18" s="74">
        <v>913.32</v>
      </c>
      <c r="O18" s="74">
        <v>427.51</v>
      </c>
      <c r="P18" s="74">
        <v>1822.41</v>
      </c>
      <c r="Q18" s="74">
        <v>184.04</v>
      </c>
      <c r="R18" s="74">
        <v>4913.5</v>
      </c>
      <c r="S18" s="74">
        <v>145.69</v>
      </c>
      <c r="T18" s="74">
        <v>1999.71</v>
      </c>
      <c r="U18" s="74">
        <v>1634.5</v>
      </c>
      <c r="V18" s="71"/>
      <c r="W18" s="69"/>
      <c r="X18" s="69"/>
      <c r="Y18" s="69"/>
      <c r="Z18" s="69"/>
      <c r="AA18" s="69"/>
      <c r="AB18" s="69"/>
      <c r="AC18" s="69"/>
      <c r="AD18" s="69"/>
      <c r="AE18" s="69"/>
      <c r="AF18" s="69"/>
      <c r="AG18" s="69"/>
      <c r="AH18" s="69"/>
      <c r="AI18" s="69"/>
      <c r="AJ18" s="69"/>
      <c r="AK18" s="69"/>
      <c r="AL18" s="69"/>
      <c r="AM18" s="69"/>
      <c r="AN18" s="69"/>
      <c r="AO18" s="69"/>
      <c r="AP18" s="69"/>
      <c r="AQ18" s="68"/>
      <c r="AR18" s="68"/>
      <c r="AS18" s="68"/>
      <c r="AT18" s="68"/>
      <c r="AU18" s="68"/>
      <c r="AV18" s="68"/>
      <c r="AW18" s="68"/>
      <c r="AX18" s="68"/>
      <c r="AY18" s="68"/>
      <c r="AZ18" s="68"/>
      <c r="BA18" s="68"/>
      <c r="BB18" s="68"/>
      <c r="BC18" s="68"/>
      <c r="BD18" s="68"/>
      <c r="BE18" s="68"/>
      <c r="BF18" s="68"/>
      <c r="BG18" s="68"/>
      <c r="BH18" s="68"/>
      <c r="BI18" s="68"/>
      <c r="BJ18" s="68"/>
      <c r="BK18" s="68"/>
      <c r="BL18" s="68"/>
      <c r="BM18" s="68"/>
      <c r="BN18" s="68"/>
      <c r="BO18" s="68"/>
      <c r="BP18" s="68"/>
      <c r="BQ18" s="68"/>
      <c r="BR18" s="68"/>
      <c r="BS18" s="68"/>
      <c r="BT18" s="68"/>
      <c r="BU18" s="68"/>
      <c r="BV18" s="68"/>
      <c r="BW18" s="68"/>
      <c r="BX18" s="68"/>
      <c r="BY18" s="68"/>
      <c r="BZ18" s="68"/>
      <c r="CA18" s="68"/>
      <c r="CB18" s="68"/>
      <c r="CC18" s="68"/>
      <c r="CD18" s="68"/>
      <c r="CE18" s="68"/>
      <c r="CF18" s="68"/>
      <c r="CG18" s="68"/>
      <c r="CH18" s="68"/>
      <c r="CI18" s="68"/>
      <c r="CJ18" s="68"/>
      <c r="CK18" s="68"/>
      <c r="CL18" s="68"/>
      <c r="CM18" s="68"/>
      <c r="CN18" s="68"/>
      <c r="CO18" s="68"/>
      <c r="CP18" s="68"/>
      <c r="CQ18" s="68"/>
      <c r="CR18" s="68"/>
      <c r="CS18" s="68"/>
      <c r="CT18" s="68"/>
      <c r="CU18" s="68"/>
      <c r="CV18" s="68"/>
      <c r="CW18" s="68"/>
      <c r="CX18" s="68"/>
      <c r="CY18" s="68"/>
      <c r="CZ18" s="68"/>
      <c r="DA18" s="68"/>
      <c r="DB18" s="68"/>
      <c r="DC18" s="68"/>
      <c r="DD18" s="68"/>
      <c r="DE18" s="68"/>
      <c r="DF18" s="68"/>
      <c r="DG18" s="68"/>
      <c r="DH18" s="68"/>
      <c r="DI18" s="68"/>
      <c r="DJ18" s="68"/>
      <c r="DK18" s="68"/>
      <c r="DL18" s="68"/>
      <c r="DM18" s="68"/>
      <c r="DN18" s="68"/>
      <c r="DO18" s="68"/>
      <c r="DP18" s="68"/>
      <c r="DQ18" s="68"/>
      <c r="DR18" s="68"/>
      <c r="DS18" s="68"/>
      <c r="DT18" s="68"/>
      <c r="DU18" s="68"/>
      <c r="DV18" s="68"/>
      <c r="DW18" s="68"/>
      <c r="DX18" s="68"/>
      <c r="DY18" s="68"/>
      <c r="DZ18" s="68"/>
      <c r="EA18" s="68"/>
      <c r="EB18" s="68"/>
      <c r="EC18" s="68"/>
      <c r="ED18" s="68"/>
      <c r="EE18" s="68"/>
      <c r="EF18" s="68"/>
      <c r="EG18" s="68"/>
      <c r="EH18" s="68"/>
      <c r="EI18" s="68"/>
      <c r="EJ18" s="68"/>
      <c r="EK18" s="68"/>
      <c r="EL18" s="68"/>
      <c r="EM18" s="68"/>
      <c r="EN18" s="68"/>
      <c r="EO18" s="68"/>
      <c r="EP18" s="68"/>
      <c r="EQ18" s="68"/>
      <c r="ER18" s="68"/>
      <c r="ES18" s="68"/>
      <c r="ET18" s="68"/>
      <c r="EU18" s="68"/>
      <c r="EV18" s="68"/>
      <c r="EW18" s="68"/>
      <c r="EX18" s="68"/>
      <c r="EY18" s="68"/>
      <c r="EZ18" s="68"/>
      <c r="FA18" s="68"/>
      <c r="FB18" s="68"/>
      <c r="FC18" s="68"/>
      <c r="FD18" s="68"/>
      <c r="FE18" s="68"/>
      <c r="FF18" s="68"/>
      <c r="FG18" s="68"/>
      <c r="FH18" s="68"/>
      <c r="FI18" s="68"/>
      <c r="FJ18" s="68"/>
      <c r="FK18" s="68"/>
      <c r="FL18" s="68"/>
      <c r="FM18" s="68"/>
      <c r="FN18" s="68"/>
      <c r="FO18" s="68"/>
      <c r="FP18" s="68"/>
      <c r="FQ18" s="68"/>
      <c r="FR18" s="68"/>
      <c r="FS18" s="68"/>
      <c r="FT18" s="68"/>
      <c r="FU18" s="68"/>
      <c r="FV18" s="68"/>
      <c r="FW18" s="68"/>
      <c r="FX18" s="68"/>
      <c r="FY18" s="68"/>
      <c r="FZ18" s="68"/>
      <c r="GA18" s="68"/>
      <c r="GB18" s="68"/>
      <c r="GC18" s="68"/>
      <c r="GD18" s="68"/>
      <c r="GE18" s="68"/>
      <c r="GF18" s="68"/>
      <c r="GG18" s="68"/>
      <c r="GH18" s="68"/>
      <c r="GI18" s="68"/>
      <c r="GJ18" s="68"/>
      <c r="GK18" s="68"/>
      <c r="GL18" s="68"/>
      <c r="GM18" s="68"/>
      <c r="GN18" s="68"/>
      <c r="GO18" s="68"/>
      <c r="GP18" s="68"/>
      <c r="GQ18" s="68"/>
      <c r="GR18" s="68"/>
      <c r="GS18" s="68"/>
      <c r="GT18" s="68"/>
      <c r="GU18" s="68"/>
      <c r="GV18" s="68"/>
      <c r="GW18" s="68"/>
      <c r="GX18" s="68"/>
      <c r="GY18" s="68"/>
      <c r="GZ18" s="68"/>
      <c r="HA18" s="68"/>
      <c r="HB18" s="68"/>
      <c r="HC18" s="68"/>
      <c r="HD18" s="68"/>
      <c r="HE18" s="68"/>
      <c r="HF18" s="68"/>
      <c r="HG18" s="68"/>
      <c r="HH18" s="68"/>
      <c r="HI18" s="68"/>
      <c r="HJ18" s="68"/>
      <c r="HK18" s="68"/>
      <c r="HL18" s="68"/>
      <c r="HM18" s="68"/>
      <c r="HN18" s="68"/>
      <c r="HO18" s="68"/>
      <c r="HP18" s="68"/>
      <c r="HQ18" s="68"/>
      <c r="HR18" s="68"/>
      <c r="HS18" s="68"/>
      <c r="HT18" s="68"/>
      <c r="HU18" s="68"/>
      <c r="HV18" s="68"/>
      <c r="HW18" s="68"/>
      <c r="HX18" s="68"/>
      <c r="HY18" s="68"/>
      <c r="HZ18" s="68"/>
      <c r="IA18" s="68"/>
      <c r="IB18" s="68"/>
      <c r="IC18" s="68"/>
      <c r="ID18" s="68"/>
      <c r="IE18" s="68"/>
      <c r="IF18" s="68"/>
      <c r="IG18" s="68"/>
      <c r="IH18" s="68"/>
      <c r="II18" s="68"/>
      <c r="IJ18" s="68"/>
      <c r="IK18" s="68"/>
      <c r="IL18" s="68"/>
      <c r="IM18" s="68"/>
      <c r="IN18" s="68"/>
      <c r="IO18" s="68"/>
      <c r="IP18" s="68"/>
    </row>
    <row r="19" spans="1:250" s="82" customFormat="1" ht="13.5" customHeight="1" x14ac:dyDescent="0.25">
      <c r="B19" s="83"/>
      <c r="C19" s="73">
        <v>37469</v>
      </c>
      <c r="D19" s="74">
        <v>1378.07</v>
      </c>
      <c r="E19" s="74">
        <v>830.54</v>
      </c>
      <c r="F19" s="74">
        <v>134.94</v>
      </c>
      <c r="G19" s="74">
        <v>121.03</v>
      </c>
      <c r="H19" s="74">
        <v>1336.55</v>
      </c>
      <c r="I19" s="74">
        <v>751.69</v>
      </c>
      <c r="J19" s="74">
        <v>110.82</v>
      </c>
      <c r="K19" s="74">
        <v>3277.33</v>
      </c>
      <c r="L19" s="74">
        <v>4264.5</v>
      </c>
      <c r="M19" s="74">
        <v>621.19000000000005</v>
      </c>
      <c r="N19" s="74">
        <v>844.62</v>
      </c>
      <c r="O19" s="74">
        <v>370.67</v>
      </c>
      <c r="P19" s="74">
        <v>1504.55</v>
      </c>
      <c r="Q19" s="74">
        <v>124.87</v>
      </c>
      <c r="R19" s="74">
        <v>4245.8100000000004</v>
      </c>
      <c r="S19" s="74">
        <v>143.68</v>
      </c>
      <c r="T19" s="74">
        <v>1726.21</v>
      </c>
      <c r="U19" s="74">
        <v>798.24</v>
      </c>
      <c r="V19" s="71"/>
      <c r="W19" s="69"/>
      <c r="X19" s="69"/>
      <c r="Y19" s="69"/>
      <c r="Z19" s="69"/>
      <c r="AA19" s="69"/>
      <c r="AB19" s="69"/>
      <c r="AC19" s="69"/>
      <c r="AD19" s="69"/>
      <c r="AE19" s="69"/>
      <c r="AF19" s="69"/>
      <c r="AG19" s="69"/>
      <c r="AH19" s="69"/>
      <c r="AI19" s="69"/>
      <c r="AJ19" s="69"/>
      <c r="AK19" s="69"/>
      <c r="AL19" s="69"/>
      <c r="AM19" s="69"/>
      <c r="AN19" s="69"/>
      <c r="AO19" s="69"/>
      <c r="AP19" s="69"/>
      <c r="AQ19" s="84"/>
      <c r="AR19" s="84"/>
      <c r="AS19" s="84"/>
      <c r="AT19" s="84"/>
      <c r="AU19" s="84"/>
      <c r="AV19" s="84"/>
      <c r="AW19" s="84"/>
      <c r="AX19" s="84"/>
      <c r="AY19" s="84"/>
      <c r="AZ19" s="84"/>
      <c r="BA19" s="84"/>
      <c r="BB19" s="84"/>
      <c r="BC19" s="84"/>
      <c r="BD19" s="84"/>
      <c r="BE19" s="84"/>
      <c r="BF19" s="84"/>
      <c r="BG19" s="84"/>
      <c r="BH19" s="84"/>
      <c r="BI19" s="84"/>
      <c r="BJ19" s="84"/>
      <c r="BK19" s="84"/>
      <c r="BL19" s="84"/>
      <c r="BM19" s="84"/>
      <c r="BN19" s="84"/>
      <c r="BO19" s="84"/>
      <c r="BP19" s="84"/>
      <c r="BQ19" s="84"/>
      <c r="BR19" s="84"/>
      <c r="BS19" s="84"/>
      <c r="BT19" s="84"/>
      <c r="BU19" s="84"/>
      <c r="BV19" s="84"/>
      <c r="BW19" s="84"/>
      <c r="BX19" s="84"/>
      <c r="BY19" s="84"/>
      <c r="BZ19" s="84"/>
      <c r="CA19" s="84"/>
      <c r="CB19" s="84"/>
      <c r="CC19" s="84"/>
      <c r="CD19" s="84"/>
      <c r="CE19" s="84"/>
      <c r="CF19" s="84"/>
      <c r="CG19" s="84"/>
      <c r="CH19" s="84"/>
      <c r="CI19" s="84"/>
      <c r="CJ19" s="84"/>
      <c r="CK19" s="84"/>
      <c r="CL19" s="84"/>
      <c r="CM19" s="84"/>
      <c r="CN19" s="84"/>
      <c r="CO19" s="84"/>
      <c r="CP19" s="84"/>
      <c r="CQ19" s="84"/>
      <c r="CR19" s="84"/>
      <c r="CS19" s="84"/>
      <c r="CT19" s="84"/>
      <c r="CU19" s="84"/>
      <c r="CV19" s="84"/>
      <c r="CW19" s="84"/>
      <c r="CX19" s="84"/>
      <c r="CY19" s="84"/>
      <c r="CZ19" s="84"/>
      <c r="DA19" s="84"/>
      <c r="DB19" s="84"/>
      <c r="DC19" s="84"/>
      <c r="DD19" s="84"/>
      <c r="DE19" s="84"/>
      <c r="DF19" s="84"/>
      <c r="DG19" s="84"/>
      <c r="DH19" s="84"/>
      <c r="DI19" s="84"/>
      <c r="DJ19" s="84"/>
      <c r="DK19" s="84"/>
      <c r="DL19" s="84"/>
      <c r="DM19" s="84"/>
      <c r="DN19" s="84"/>
      <c r="DO19" s="84"/>
      <c r="DP19" s="84"/>
      <c r="DQ19" s="84"/>
      <c r="DR19" s="84"/>
      <c r="DS19" s="84"/>
      <c r="DT19" s="84"/>
      <c r="DU19" s="84"/>
      <c r="DV19" s="84"/>
      <c r="DW19" s="84"/>
      <c r="DX19" s="84"/>
      <c r="DY19" s="84"/>
      <c r="DZ19" s="84"/>
      <c r="EA19" s="84"/>
      <c r="EB19" s="84"/>
      <c r="EC19" s="84"/>
      <c r="ED19" s="84"/>
      <c r="EE19" s="84"/>
      <c r="EF19" s="84"/>
      <c r="EG19" s="84"/>
      <c r="EH19" s="84"/>
      <c r="EI19" s="84"/>
      <c r="EJ19" s="84"/>
      <c r="EK19" s="84"/>
      <c r="EL19" s="84"/>
      <c r="EM19" s="84"/>
      <c r="EN19" s="84"/>
      <c r="EO19" s="84"/>
      <c r="EP19" s="84"/>
      <c r="EQ19" s="84"/>
      <c r="ER19" s="84"/>
      <c r="ES19" s="84"/>
      <c r="ET19" s="84"/>
      <c r="EU19" s="84"/>
      <c r="EV19" s="84"/>
      <c r="EW19" s="84"/>
      <c r="EX19" s="84"/>
      <c r="EY19" s="84"/>
      <c r="EZ19" s="84"/>
      <c r="FA19" s="84"/>
      <c r="FB19" s="84"/>
      <c r="FC19" s="84"/>
      <c r="FD19" s="84"/>
      <c r="FE19" s="84"/>
      <c r="FF19" s="84"/>
      <c r="FG19" s="84"/>
      <c r="FH19" s="84"/>
      <c r="FI19" s="84"/>
      <c r="FJ19" s="84"/>
      <c r="FK19" s="84"/>
      <c r="FL19" s="84"/>
      <c r="FM19" s="84"/>
      <c r="FN19" s="84"/>
      <c r="FO19" s="84"/>
      <c r="FP19" s="84"/>
      <c r="FQ19" s="84"/>
      <c r="FR19" s="84"/>
      <c r="FS19" s="84"/>
      <c r="FT19" s="84"/>
      <c r="FU19" s="84"/>
      <c r="FV19" s="84"/>
      <c r="FW19" s="84"/>
      <c r="FX19" s="84"/>
      <c r="FY19" s="84"/>
      <c r="FZ19" s="84"/>
      <c r="GA19" s="84"/>
      <c r="GB19" s="84"/>
      <c r="GC19" s="84"/>
      <c r="GD19" s="84"/>
      <c r="GE19" s="84"/>
      <c r="GF19" s="84"/>
      <c r="GG19" s="84"/>
      <c r="GH19" s="84"/>
      <c r="GI19" s="84"/>
      <c r="GJ19" s="84"/>
      <c r="GK19" s="84"/>
      <c r="GL19" s="84"/>
      <c r="GM19" s="84"/>
      <c r="GN19" s="84"/>
      <c r="GO19" s="84"/>
      <c r="GP19" s="84"/>
      <c r="GQ19" s="84"/>
      <c r="GR19" s="84"/>
      <c r="GS19" s="84"/>
      <c r="GT19" s="84"/>
      <c r="GU19" s="84"/>
      <c r="GV19" s="84"/>
      <c r="GW19" s="84"/>
      <c r="GX19" s="84"/>
      <c r="GY19" s="84"/>
      <c r="GZ19" s="84"/>
      <c r="HA19" s="84"/>
      <c r="HB19" s="84"/>
      <c r="HC19" s="84"/>
      <c r="HD19" s="84"/>
      <c r="HE19" s="84"/>
      <c r="HF19" s="84"/>
      <c r="HG19" s="84"/>
      <c r="HH19" s="84"/>
      <c r="HI19" s="84"/>
      <c r="HJ19" s="84"/>
      <c r="HK19" s="84"/>
      <c r="HL19" s="84"/>
      <c r="HM19" s="84"/>
      <c r="HN19" s="84"/>
      <c r="HO19" s="84"/>
      <c r="HP19" s="84"/>
      <c r="HQ19" s="84"/>
      <c r="HR19" s="84"/>
      <c r="HS19" s="84"/>
      <c r="HT19" s="84"/>
      <c r="HU19" s="84"/>
      <c r="HV19" s="84"/>
      <c r="HW19" s="84"/>
      <c r="HX19" s="84"/>
      <c r="HY19" s="84"/>
      <c r="HZ19" s="84"/>
      <c r="IA19" s="84"/>
      <c r="IB19" s="84"/>
      <c r="IC19" s="84"/>
      <c r="ID19" s="84"/>
      <c r="IE19" s="84"/>
      <c r="IF19" s="84"/>
      <c r="IG19" s="84"/>
      <c r="IH19" s="84"/>
      <c r="II19" s="84"/>
      <c r="IJ19" s="84"/>
      <c r="IK19" s="84"/>
      <c r="IL19" s="84"/>
      <c r="IM19" s="84"/>
      <c r="IN19" s="84"/>
      <c r="IO19" s="84"/>
      <c r="IP19" s="84"/>
    </row>
    <row r="20" spans="1:250" s="81" customFormat="1" ht="14" x14ac:dyDescent="0.25">
      <c r="A20" s="78"/>
      <c r="B20" s="79"/>
      <c r="C20" s="73">
        <v>37500</v>
      </c>
      <c r="D20" s="74">
        <v>1155.46</v>
      </c>
      <c r="E20" s="74">
        <v>883.34</v>
      </c>
      <c r="F20" s="74">
        <v>136.38999999999999</v>
      </c>
      <c r="G20" s="74">
        <v>126.05</v>
      </c>
      <c r="H20" s="74">
        <v>1313.61</v>
      </c>
      <c r="I20" s="74">
        <v>628.57000000000005</v>
      </c>
      <c r="J20" s="74">
        <v>112.62</v>
      </c>
      <c r="K20" s="74">
        <v>3298.2</v>
      </c>
      <c r="L20" s="74">
        <v>4228.78</v>
      </c>
      <c r="M20" s="74">
        <v>628.98</v>
      </c>
      <c r="N20" s="74">
        <v>836.53</v>
      </c>
      <c r="O20" s="74">
        <v>379.43</v>
      </c>
      <c r="P20" s="74">
        <v>1595.67</v>
      </c>
      <c r="Q20" s="74">
        <v>116.99</v>
      </c>
      <c r="R20" s="74">
        <v>3543.88</v>
      </c>
      <c r="S20" s="74">
        <v>133.32</v>
      </c>
      <c r="T20" s="74">
        <v>1916.48</v>
      </c>
      <c r="U20" s="74">
        <v>716.79</v>
      </c>
      <c r="V20" s="71"/>
      <c r="W20" s="69"/>
      <c r="X20" s="69"/>
      <c r="Y20" s="69"/>
      <c r="Z20" s="69"/>
      <c r="AA20" s="69"/>
      <c r="AB20" s="69"/>
      <c r="AC20" s="69"/>
      <c r="AD20" s="69"/>
      <c r="AE20" s="69"/>
      <c r="AF20" s="69"/>
      <c r="AG20" s="69"/>
      <c r="AH20" s="69"/>
      <c r="AI20" s="69"/>
      <c r="AJ20" s="69"/>
      <c r="AK20" s="69"/>
      <c r="AL20" s="69"/>
      <c r="AM20" s="69"/>
      <c r="AN20" s="69"/>
      <c r="AO20" s="69"/>
      <c r="AP20" s="69"/>
      <c r="AQ20" s="80"/>
      <c r="AR20" s="80"/>
      <c r="AS20" s="80"/>
      <c r="AT20" s="80"/>
      <c r="AU20" s="80"/>
      <c r="AV20" s="80"/>
      <c r="AW20" s="80"/>
      <c r="AX20" s="80"/>
      <c r="AY20" s="80"/>
      <c r="AZ20" s="80"/>
      <c r="BA20" s="80"/>
      <c r="BB20" s="80"/>
      <c r="BC20" s="80"/>
      <c r="BD20" s="80"/>
      <c r="BE20" s="80"/>
      <c r="BF20" s="80"/>
      <c r="BG20" s="80"/>
      <c r="BH20" s="80"/>
      <c r="BI20" s="80"/>
      <c r="BJ20" s="80"/>
      <c r="BK20" s="80"/>
      <c r="BL20" s="80"/>
      <c r="BM20" s="80"/>
      <c r="BN20" s="80"/>
      <c r="BO20" s="80"/>
      <c r="BP20" s="80"/>
      <c r="BQ20" s="80"/>
      <c r="BR20" s="80"/>
      <c r="BS20" s="80"/>
      <c r="BT20" s="80"/>
      <c r="BU20" s="80"/>
      <c r="BV20" s="80"/>
      <c r="BW20" s="80"/>
      <c r="BX20" s="80"/>
      <c r="BY20" s="80"/>
      <c r="BZ20" s="80"/>
      <c r="CA20" s="80"/>
      <c r="CB20" s="80"/>
      <c r="CC20" s="80"/>
      <c r="CD20" s="80"/>
      <c r="CE20" s="80"/>
      <c r="CF20" s="80"/>
      <c r="CG20" s="80"/>
      <c r="CH20" s="80"/>
      <c r="CI20" s="80"/>
      <c r="CJ20" s="80"/>
      <c r="CK20" s="80"/>
      <c r="CL20" s="80"/>
      <c r="CM20" s="80"/>
      <c r="CN20" s="80"/>
      <c r="CO20" s="80"/>
      <c r="CP20" s="80"/>
      <c r="CQ20" s="80"/>
      <c r="CR20" s="80"/>
      <c r="CS20" s="80"/>
      <c r="CT20" s="80"/>
      <c r="CU20" s="80"/>
      <c r="CV20" s="80"/>
      <c r="CW20" s="80"/>
      <c r="CX20" s="80"/>
      <c r="CY20" s="80"/>
      <c r="CZ20" s="80"/>
      <c r="DA20" s="80"/>
      <c r="DB20" s="80"/>
      <c r="DC20" s="80"/>
      <c r="DD20" s="80"/>
      <c r="DE20" s="80"/>
      <c r="DF20" s="80"/>
      <c r="DG20" s="80"/>
      <c r="DH20" s="80"/>
      <c r="DI20" s="80"/>
      <c r="DJ20" s="80"/>
      <c r="DK20" s="80"/>
      <c r="DL20" s="80"/>
      <c r="DM20" s="80"/>
      <c r="DN20" s="80"/>
      <c r="DO20" s="80"/>
      <c r="DP20" s="80"/>
      <c r="DQ20" s="80"/>
      <c r="DR20" s="80"/>
      <c r="DS20" s="80"/>
      <c r="DT20" s="80"/>
      <c r="DU20" s="80"/>
      <c r="DV20" s="80"/>
      <c r="DW20" s="80"/>
      <c r="DX20" s="80"/>
      <c r="DY20" s="80"/>
      <c r="DZ20" s="80"/>
      <c r="EA20" s="80"/>
      <c r="EB20" s="80"/>
      <c r="EC20" s="80"/>
      <c r="ED20" s="80"/>
      <c r="EE20" s="80"/>
      <c r="EF20" s="80"/>
      <c r="EG20" s="80"/>
      <c r="EH20" s="80"/>
      <c r="EI20" s="80"/>
      <c r="EJ20" s="80"/>
      <c r="EK20" s="80"/>
      <c r="EL20" s="80"/>
      <c r="EM20" s="80"/>
      <c r="EN20" s="80"/>
      <c r="EO20" s="80"/>
      <c r="EP20" s="80"/>
      <c r="EQ20" s="80"/>
      <c r="ER20" s="80"/>
      <c r="ES20" s="80"/>
      <c r="ET20" s="80"/>
      <c r="EU20" s="80"/>
      <c r="EV20" s="80"/>
      <c r="EW20" s="80"/>
      <c r="EX20" s="80"/>
      <c r="EY20" s="80"/>
      <c r="EZ20" s="80"/>
      <c r="FA20" s="80"/>
      <c r="FB20" s="80"/>
      <c r="FC20" s="80"/>
      <c r="FD20" s="80"/>
      <c r="FE20" s="80"/>
      <c r="FF20" s="80"/>
      <c r="FG20" s="80"/>
      <c r="FH20" s="80"/>
      <c r="FI20" s="80"/>
      <c r="FJ20" s="80"/>
      <c r="FK20" s="80"/>
      <c r="FL20" s="80"/>
      <c r="FM20" s="80"/>
      <c r="FN20" s="80"/>
      <c r="FO20" s="80"/>
      <c r="FP20" s="80"/>
      <c r="FQ20" s="80"/>
      <c r="FR20" s="80"/>
      <c r="FS20" s="80"/>
      <c r="FT20" s="80"/>
      <c r="FU20" s="80"/>
      <c r="FV20" s="80"/>
      <c r="FW20" s="80"/>
      <c r="FX20" s="80"/>
      <c r="FY20" s="80"/>
      <c r="FZ20" s="80"/>
      <c r="GA20" s="80"/>
      <c r="GB20" s="80"/>
      <c r="GC20" s="80"/>
      <c r="GD20" s="80"/>
      <c r="GE20" s="80"/>
      <c r="GF20" s="80"/>
      <c r="GG20" s="80"/>
      <c r="GH20" s="80"/>
      <c r="GI20" s="80"/>
      <c r="GJ20" s="80"/>
      <c r="GK20" s="80"/>
      <c r="GL20" s="80"/>
      <c r="GM20" s="80"/>
      <c r="GN20" s="80"/>
      <c r="GO20" s="80"/>
      <c r="GP20" s="80"/>
      <c r="GQ20" s="80"/>
      <c r="GR20" s="80"/>
      <c r="GS20" s="80"/>
      <c r="GT20" s="80"/>
      <c r="GU20" s="80"/>
      <c r="GV20" s="80"/>
      <c r="GW20" s="80"/>
      <c r="GX20" s="80"/>
      <c r="GY20" s="80"/>
      <c r="GZ20" s="80"/>
      <c r="HA20" s="80"/>
      <c r="HB20" s="80"/>
      <c r="HC20" s="80"/>
      <c r="HD20" s="80"/>
      <c r="HE20" s="80"/>
      <c r="HF20" s="80"/>
      <c r="HG20" s="80"/>
      <c r="HH20" s="80"/>
      <c r="HI20" s="80"/>
      <c r="HJ20" s="80"/>
      <c r="HK20" s="80"/>
      <c r="HL20" s="80"/>
      <c r="HM20" s="80"/>
      <c r="HN20" s="80"/>
      <c r="HO20" s="80"/>
      <c r="HP20" s="80"/>
      <c r="HQ20" s="80"/>
      <c r="HR20" s="80"/>
      <c r="HS20" s="80"/>
      <c r="HT20" s="80"/>
      <c r="HU20" s="80"/>
      <c r="HV20" s="80"/>
      <c r="HW20" s="80"/>
      <c r="HX20" s="80"/>
      <c r="HY20" s="80"/>
      <c r="HZ20" s="80"/>
      <c r="IA20" s="80"/>
      <c r="IB20" s="80"/>
      <c r="IC20" s="80"/>
      <c r="ID20" s="80"/>
      <c r="IE20" s="80"/>
      <c r="IF20" s="80"/>
      <c r="IG20" s="80"/>
      <c r="IH20" s="80"/>
      <c r="II20" s="80"/>
      <c r="IJ20" s="80"/>
      <c r="IK20" s="80"/>
      <c r="IL20" s="80"/>
      <c r="IM20" s="80"/>
      <c r="IN20" s="80"/>
      <c r="IO20" s="80"/>
      <c r="IP20" s="80"/>
    </row>
    <row r="21" spans="1:250" s="81" customFormat="1" ht="14" x14ac:dyDescent="0.25">
      <c r="A21" s="78"/>
      <c r="B21" s="79"/>
      <c r="C21" s="73">
        <v>37530</v>
      </c>
      <c r="D21" s="74">
        <v>777.37</v>
      </c>
      <c r="E21" s="74">
        <v>730.06</v>
      </c>
      <c r="F21" s="74">
        <v>125.3</v>
      </c>
      <c r="G21" s="74">
        <v>134.1</v>
      </c>
      <c r="H21" s="74">
        <v>1043.1600000000001</v>
      </c>
      <c r="I21" s="74">
        <v>505.45</v>
      </c>
      <c r="J21" s="74">
        <v>96.71</v>
      </c>
      <c r="K21" s="74">
        <v>3292.98</v>
      </c>
      <c r="L21" s="74">
        <v>4175.21</v>
      </c>
      <c r="M21" s="74">
        <v>491.17</v>
      </c>
      <c r="N21" s="74">
        <v>792.08</v>
      </c>
      <c r="O21" s="74">
        <v>330.79</v>
      </c>
      <c r="P21" s="74">
        <v>1379.52</v>
      </c>
      <c r="Q21" s="74">
        <v>71.66</v>
      </c>
      <c r="R21" s="74">
        <v>2841.95</v>
      </c>
      <c r="S21" s="74">
        <v>140.15</v>
      </c>
      <c r="T21" s="74">
        <v>1661.41</v>
      </c>
      <c r="U21" s="74">
        <v>733.08</v>
      </c>
      <c r="V21" s="71"/>
      <c r="W21" s="69"/>
      <c r="X21" s="69"/>
      <c r="Y21" s="69"/>
      <c r="Z21" s="69"/>
      <c r="AA21" s="69"/>
      <c r="AB21" s="69"/>
      <c r="AC21" s="69"/>
      <c r="AD21" s="69"/>
      <c r="AE21" s="69"/>
      <c r="AF21" s="69"/>
      <c r="AG21" s="69"/>
      <c r="AH21" s="69"/>
      <c r="AI21" s="69"/>
      <c r="AJ21" s="69"/>
      <c r="AK21" s="69"/>
      <c r="AL21" s="69"/>
      <c r="AM21" s="69"/>
      <c r="AN21" s="69"/>
      <c r="AO21" s="69"/>
      <c r="AP21" s="69"/>
      <c r="AQ21" s="80"/>
      <c r="AR21" s="80"/>
      <c r="AS21" s="80"/>
      <c r="AT21" s="80"/>
      <c r="AU21" s="80"/>
      <c r="AV21" s="80"/>
      <c r="AW21" s="80"/>
      <c r="AX21" s="80"/>
      <c r="AY21" s="80"/>
      <c r="AZ21" s="80"/>
      <c r="BA21" s="80"/>
      <c r="BB21" s="80"/>
      <c r="BC21" s="80"/>
      <c r="BD21" s="80"/>
      <c r="BE21" s="80"/>
      <c r="BF21" s="80"/>
      <c r="BG21" s="80"/>
      <c r="BH21" s="80"/>
      <c r="BI21" s="80"/>
      <c r="BJ21" s="80"/>
      <c r="BK21" s="80"/>
      <c r="BL21" s="80"/>
      <c r="BM21" s="80"/>
      <c r="BN21" s="80"/>
      <c r="BO21" s="80"/>
      <c r="BP21" s="80"/>
      <c r="BQ21" s="80"/>
      <c r="BR21" s="80"/>
      <c r="BS21" s="80"/>
      <c r="BT21" s="80"/>
      <c r="BU21" s="80"/>
      <c r="BV21" s="80"/>
      <c r="BW21" s="80"/>
      <c r="BX21" s="80"/>
      <c r="BY21" s="80"/>
      <c r="BZ21" s="80"/>
      <c r="CA21" s="80"/>
      <c r="CB21" s="80"/>
      <c r="CC21" s="80"/>
      <c r="CD21" s="80"/>
      <c r="CE21" s="80"/>
      <c r="CF21" s="80"/>
      <c r="CG21" s="80"/>
      <c r="CH21" s="80"/>
      <c r="CI21" s="80"/>
      <c r="CJ21" s="80"/>
      <c r="CK21" s="80"/>
      <c r="CL21" s="80"/>
      <c r="CM21" s="80"/>
      <c r="CN21" s="80"/>
      <c r="CO21" s="80"/>
      <c r="CP21" s="80"/>
      <c r="CQ21" s="80"/>
      <c r="CR21" s="80"/>
      <c r="CS21" s="80"/>
      <c r="CT21" s="80"/>
      <c r="CU21" s="80"/>
      <c r="CV21" s="80"/>
      <c r="CW21" s="80"/>
      <c r="CX21" s="80"/>
      <c r="CY21" s="80"/>
      <c r="CZ21" s="80"/>
      <c r="DA21" s="80"/>
      <c r="DB21" s="80"/>
      <c r="DC21" s="80"/>
      <c r="DD21" s="80"/>
      <c r="DE21" s="80"/>
      <c r="DF21" s="80"/>
      <c r="DG21" s="80"/>
      <c r="DH21" s="80"/>
      <c r="DI21" s="80"/>
      <c r="DJ21" s="80"/>
      <c r="DK21" s="80"/>
      <c r="DL21" s="80"/>
      <c r="DM21" s="80"/>
      <c r="DN21" s="80"/>
      <c r="DO21" s="80"/>
      <c r="DP21" s="80"/>
      <c r="DQ21" s="80"/>
      <c r="DR21" s="80"/>
      <c r="DS21" s="80"/>
      <c r="DT21" s="80"/>
      <c r="DU21" s="80"/>
      <c r="DV21" s="80"/>
      <c r="DW21" s="80"/>
      <c r="DX21" s="80"/>
      <c r="DY21" s="80"/>
      <c r="DZ21" s="80"/>
      <c r="EA21" s="80"/>
      <c r="EB21" s="80"/>
      <c r="EC21" s="80"/>
      <c r="ED21" s="80"/>
      <c r="EE21" s="80"/>
      <c r="EF21" s="80"/>
      <c r="EG21" s="80"/>
      <c r="EH21" s="80"/>
      <c r="EI21" s="80"/>
      <c r="EJ21" s="80"/>
      <c r="EK21" s="80"/>
      <c r="EL21" s="80"/>
      <c r="EM21" s="80"/>
      <c r="EN21" s="80"/>
      <c r="EO21" s="80"/>
      <c r="EP21" s="80"/>
      <c r="EQ21" s="80"/>
      <c r="ER21" s="80"/>
      <c r="ES21" s="80"/>
      <c r="ET21" s="80"/>
      <c r="EU21" s="80"/>
      <c r="EV21" s="80"/>
      <c r="EW21" s="80"/>
      <c r="EX21" s="80"/>
      <c r="EY21" s="80"/>
      <c r="EZ21" s="80"/>
      <c r="FA21" s="80"/>
      <c r="FB21" s="80"/>
      <c r="FC21" s="80"/>
      <c r="FD21" s="80"/>
      <c r="FE21" s="80"/>
      <c r="FF21" s="80"/>
      <c r="FG21" s="80"/>
      <c r="FH21" s="80"/>
      <c r="FI21" s="80"/>
      <c r="FJ21" s="80"/>
      <c r="FK21" s="80"/>
      <c r="FL21" s="80"/>
      <c r="FM21" s="80"/>
      <c r="FN21" s="80"/>
      <c r="FO21" s="80"/>
      <c r="FP21" s="80"/>
      <c r="FQ21" s="80"/>
      <c r="FR21" s="80"/>
      <c r="FS21" s="80"/>
      <c r="FT21" s="80"/>
      <c r="FU21" s="80"/>
      <c r="FV21" s="80"/>
      <c r="FW21" s="80"/>
      <c r="FX21" s="80"/>
      <c r="FY21" s="80"/>
      <c r="FZ21" s="80"/>
      <c r="GA21" s="80"/>
      <c r="GB21" s="80"/>
      <c r="GC21" s="80"/>
      <c r="GD21" s="80"/>
      <c r="GE21" s="80"/>
      <c r="GF21" s="80"/>
      <c r="GG21" s="80"/>
      <c r="GH21" s="80"/>
      <c r="GI21" s="80"/>
      <c r="GJ21" s="80"/>
      <c r="GK21" s="80"/>
      <c r="GL21" s="80"/>
      <c r="GM21" s="80"/>
      <c r="GN21" s="80"/>
      <c r="GO21" s="80"/>
      <c r="GP21" s="80"/>
      <c r="GQ21" s="80"/>
      <c r="GR21" s="80"/>
      <c r="GS21" s="80"/>
      <c r="GT21" s="80"/>
      <c r="GU21" s="80"/>
      <c r="GV21" s="80"/>
      <c r="GW21" s="80"/>
      <c r="GX21" s="80"/>
      <c r="GY21" s="80"/>
      <c r="GZ21" s="80"/>
      <c r="HA21" s="80"/>
      <c r="HB21" s="80"/>
      <c r="HC21" s="80"/>
      <c r="HD21" s="80"/>
      <c r="HE21" s="80"/>
      <c r="HF21" s="80"/>
      <c r="HG21" s="80"/>
      <c r="HH21" s="80"/>
      <c r="HI21" s="80"/>
      <c r="HJ21" s="80"/>
      <c r="HK21" s="80"/>
      <c r="HL21" s="80"/>
      <c r="HM21" s="80"/>
      <c r="HN21" s="80"/>
      <c r="HO21" s="80"/>
      <c r="HP21" s="80"/>
      <c r="HQ21" s="80"/>
      <c r="HR21" s="80"/>
      <c r="HS21" s="80"/>
      <c r="HT21" s="80"/>
      <c r="HU21" s="80"/>
      <c r="HV21" s="80"/>
      <c r="HW21" s="80"/>
      <c r="HX21" s="80"/>
      <c r="HY21" s="80"/>
      <c r="HZ21" s="80"/>
      <c r="IA21" s="80"/>
      <c r="IB21" s="80"/>
      <c r="IC21" s="80"/>
      <c r="ID21" s="80"/>
      <c r="IE21" s="80"/>
      <c r="IF21" s="80"/>
      <c r="IG21" s="80"/>
      <c r="IH21" s="80"/>
      <c r="II21" s="80"/>
      <c r="IJ21" s="80"/>
      <c r="IK21" s="80"/>
      <c r="IL21" s="80"/>
      <c r="IM21" s="80"/>
      <c r="IN21" s="80"/>
      <c r="IO21" s="80"/>
      <c r="IP21" s="80"/>
    </row>
    <row r="22" spans="1:250" ht="14" x14ac:dyDescent="0.25">
      <c r="B22" s="65"/>
      <c r="C22" s="73">
        <v>37561</v>
      </c>
      <c r="D22" s="74">
        <v>1003.52</v>
      </c>
      <c r="E22" s="74">
        <v>726.16</v>
      </c>
      <c r="F22" s="74">
        <v>128.36000000000001</v>
      </c>
      <c r="G22" s="74">
        <v>124.25</v>
      </c>
      <c r="H22" s="74">
        <v>1006.94</v>
      </c>
      <c r="I22" s="74">
        <v>660.97</v>
      </c>
      <c r="J22" s="74">
        <v>104.32</v>
      </c>
      <c r="K22" s="74">
        <v>3292.98</v>
      </c>
      <c r="L22" s="74">
        <v>3964.48</v>
      </c>
      <c r="M22" s="74">
        <v>567.35</v>
      </c>
      <c r="N22" s="74">
        <v>828.45</v>
      </c>
      <c r="O22" s="74">
        <v>225.71</v>
      </c>
      <c r="P22" s="74">
        <v>1504.55</v>
      </c>
      <c r="Q22" s="74">
        <v>71.53</v>
      </c>
      <c r="R22" s="74">
        <v>3413.77</v>
      </c>
      <c r="S22" s="74">
        <v>148.85</v>
      </c>
      <c r="T22" s="74">
        <v>1927.51</v>
      </c>
      <c r="U22" s="74">
        <v>982.34</v>
      </c>
      <c r="V22" s="71"/>
      <c r="W22" s="69"/>
      <c r="X22" s="69"/>
      <c r="Y22" s="69"/>
      <c r="Z22" s="69"/>
      <c r="AA22" s="69"/>
      <c r="AB22" s="69"/>
      <c r="AC22" s="69"/>
      <c r="AD22" s="69"/>
      <c r="AE22" s="69"/>
      <c r="AF22" s="69"/>
      <c r="AG22" s="69"/>
      <c r="AH22" s="69"/>
      <c r="AI22" s="69"/>
      <c r="AJ22" s="69"/>
      <c r="AK22" s="69"/>
      <c r="AL22" s="69"/>
      <c r="AM22" s="69"/>
      <c r="AN22" s="69"/>
      <c r="AO22" s="69"/>
      <c r="AP22" s="69"/>
      <c r="AQ22" s="68"/>
      <c r="AR22" s="68"/>
      <c r="AS22" s="68"/>
      <c r="AT22" s="68"/>
      <c r="AU22" s="68"/>
      <c r="AV22" s="68"/>
      <c r="AW22" s="68"/>
      <c r="AX22" s="68"/>
      <c r="AY22" s="68"/>
      <c r="AZ22" s="68"/>
      <c r="BA22" s="68"/>
      <c r="BB22" s="68"/>
      <c r="BC22" s="68"/>
      <c r="BD22" s="68"/>
      <c r="BE22" s="68"/>
      <c r="BF22" s="68"/>
      <c r="BG22" s="68"/>
      <c r="BH22" s="68"/>
      <c r="BI22" s="68"/>
      <c r="BJ22" s="68"/>
      <c r="BK22" s="68"/>
      <c r="BL22" s="68"/>
      <c r="BM22" s="68"/>
      <c r="BN22" s="68"/>
      <c r="BO22" s="68"/>
      <c r="BP22" s="68"/>
      <c r="BQ22" s="68"/>
      <c r="BR22" s="68"/>
      <c r="BS22" s="68"/>
      <c r="BT22" s="68"/>
      <c r="BU22" s="68"/>
      <c r="BV22" s="68"/>
      <c r="BW22" s="68"/>
      <c r="BX22" s="68"/>
      <c r="BY22" s="68"/>
      <c r="BZ22" s="68"/>
      <c r="CA22" s="68"/>
      <c r="CB22" s="68"/>
      <c r="CC22" s="68"/>
      <c r="CD22" s="68"/>
      <c r="CE22" s="68"/>
      <c r="CF22" s="68"/>
      <c r="CG22" s="68"/>
      <c r="CH22" s="68"/>
      <c r="CI22" s="68"/>
      <c r="CJ22" s="68"/>
      <c r="CK22" s="68"/>
      <c r="CL22" s="68"/>
      <c r="CM22" s="68"/>
      <c r="CN22" s="68"/>
      <c r="CO22" s="68"/>
      <c r="CP22" s="68"/>
      <c r="CQ22" s="68"/>
      <c r="CR22" s="68"/>
      <c r="CS22" s="68"/>
      <c r="CT22" s="68"/>
      <c r="CU22" s="68"/>
      <c r="CV22" s="68"/>
      <c r="CW22" s="68"/>
      <c r="CX22" s="68"/>
      <c r="CY22" s="68"/>
      <c r="CZ22" s="68"/>
      <c r="DA22" s="68"/>
      <c r="DB22" s="68"/>
      <c r="DC22" s="68"/>
      <c r="DD22" s="68"/>
      <c r="DE22" s="68"/>
      <c r="DF22" s="68"/>
      <c r="DG22" s="68"/>
      <c r="DH22" s="68"/>
      <c r="DI22" s="68"/>
      <c r="DJ22" s="68"/>
      <c r="DK22" s="68"/>
      <c r="DL22" s="68"/>
      <c r="DM22" s="68"/>
      <c r="DN22" s="68"/>
      <c r="DO22" s="68"/>
      <c r="DP22" s="68"/>
      <c r="DQ22" s="68"/>
      <c r="DR22" s="68"/>
      <c r="DS22" s="68"/>
      <c r="DT22" s="68"/>
      <c r="DU22" s="68"/>
      <c r="DV22" s="68"/>
      <c r="DW22" s="68"/>
      <c r="DX22" s="68"/>
      <c r="DY22" s="68"/>
      <c r="DZ22" s="68"/>
      <c r="EA22" s="68"/>
      <c r="EB22" s="68"/>
      <c r="EC22" s="68"/>
      <c r="ED22" s="68"/>
      <c r="EE22" s="68"/>
      <c r="EF22" s="68"/>
      <c r="EG22" s="68"/>
      <c r="EH22" s="68"/>
      <c r="EI22" s="68"/>
      <c r="EJ22" s="68"/>
      <c r="EK22" s="68"/>
      <c r="EL22" s="68"/>
      <c r="EM22" s="68"/>
      <c r="EN22" s="68"/>
      <c r="EO22" s="68"/>
      <c r="EP22" s="68"/>
      <c r="EQ22" s="68"/>
      <c r="ER22" s="68"/>
      <c r="ES22" s="68"/>
      <c r="ET22" s="68"/>
      <c r="EU22" s="68"/>
      <c r="EV22" s="68"/>
      <c r="EW22" s="68"/>
      <c r="EX22" s="68"/>
      <c r="EY22" s="68"/>
      <c r="EZ22" s="68"/>
      <c r="FA22" s="68"/>
      <c r="FB22" s="68"/>
      <c r="FC22" s="68"/>
      <c r="FD22" s="68"/>
      <c r="FE22" s="68"/>
      <c r="FF22" s="68"/>
      <c r="FG22" s="68"/>
      <c r="FH22" s="68"/>
      <c r="FI22" s="68"/>
      <c r="FJ22" s="68"/>
      <c r="FK22" s="68"/>
      <c r="FL22" s="68"/>
      <c r="FM22" s="68"/>
      <c r="FN22" s="68"/>
      <c r="FO22" s="68"/>
      <c r="FP22" s="68"/>
      <c r="FQ22" s="68"/>
      <c r="FR22" s="68"/>
      <c r="FS22" s="68"/>
      <c r="FT22" s="68"/>
      <c r="FU22" s="68"/>
      <c r="FV22" s="68"/>
      <c r="FW22" s="68"/>
      <c r="FX22" s="68"/>
      <c r="FY22" s="68"/>
      <c r="FZ22" s="68"/>
      <c r="GA22" s="68"/>
      <c r="GB22" s="68"/>
      <c r="GC22" s="68"/>
      <c r="GD22" s="68"/>
      <c r="GE22" s="68"/>
      <c r="GF22" s="68"/>
      <c r="GG22" s="68"/>
      <c r="GH22" s="68"/>
      <c r="GI22" s="68"/>
      <c r="GJ22" s="68"/>
      <c r="GK22" s="68"/>
      <c r="GL22" s="68"/>
      <c r="GM22" s="68"/>
      <c r="GN22" s="68"/>
      <c r="GO22" s="68"/>
      <c r="GP22" s="68"/>
      <c r="GQ22" s="68"/>
      <c r="GR22" s="68"/>
      <c r="GS22" s="68"/>
      <c r="GT22" s="68"/>
      <c r="GU22" s="68"/>
      <c r="GV22" s="68"/>
      <c r="GW22" s="68"/>
      <c r="GX22" s="68"/>
      <c r="GY22" s="68"/>
      <c r="GZ22" s="68"/>
      <c r="HA22" s="68"/>
      <c r="HB22" s="68"/>
      <c r="HC22" s="68"/>
      <c r="HD22" s="68"/>
      <c r="HE22" s="68"/>
      <c r="HF22" s="68"/>
      <c r="HG22" s="68"/>
      <c r="HH22" s="68"/>
      <c r="HI22" s="68"/>
      <c r="HJ22" s="68"/>
      <c r="HK22" s="68"/>
      <c r="HL22" s="68"/>
      <c r="HM22" s="68"/>
      <c r="HN22" s="68"/>
      <c r="HO22" s="68"/>
      <c r="HP22" s="68"/>
      <c r="HQ22" s="68"/>
      <c r="HR22" s="68"/>
      <c r="HS22" s="68"/>
      <c r="HT22" s="68"/>
      <c r="HU22" s="68"/>
      <c r="HV22" s="68"/>
      <c r="HW22" s="68"/>
      <c r="HX22" s="68"/>
      <c r="HY22" s="68"/>
      <c r="HZ22" s="68"/>
      <c r="IA22" s="68"/>
      <c r="IB22" s="68"/>
      <c r="IC22" s="68"/>
      <c r="ID22" s="68"/>
      <c r="IE22" s="68"/>
      <c r="IF22" s="68"/>
      <c r="IG22" s="68"/>
      <c r="IH22" s="68"/>
      <c r="II22" s="68"/>
      <c r="IJ22" s="68"/>
      <c r="IK22" s="68"/>
      <c r="IL22" s="68"/>
      <c r="IM22" s="68"/>
      <c r="IN22" s="68"/>
      <c r="IO22" s="68"/>
      <c r="IP22" s="68"/>
    </row>
    <row r="23" spans="1:250" ht="14" x14ac:dyDescent="0.25">
      <c r="B23" s="65"/>
      <c r="C23" s="73">
        <v>37591</v>
      </c>
      <c r="D23" s="74">
        <v>1173.1300000000001</v>
      </c>
      <c r="E23" s="74">
        <v>927.51</v>
      </c>
      <c r="F23" s="74">
        <v>137.19</v>
      </c>
      <c r="G23" s="74">
        <v>123.64</v>
      </c>
      <c r="H23" s="74">
        <v>1328.1</v>
      </c>
      <c r="I23" s="74">
        <v>717.35</v>
      </c>
      <c r="J23" s="74">
        <v>103.16</v>
      </c>
      <c r="K23" s="74">
        <v>3152.08</v>
      </c>
      <c r="L23" s="74">
        <v>3950.2</v>
      </c>
      <c r="M23" s="74">
        <v>633.29999999999995</v>
      </c>
      <c r="N23" s="74">
        <v>866.84</v>
      </c>
      <c r="O23" s="74">
        <v>298.68</v>
      </c>
      <c r="P23" s="74">
        <v>1618.98</v>
      </c>
      <c r="Q23" s="74">
        <v>102.42</v>
      </c>
      <c r="R23" s="74">
        <v>3877.72</v>
      </c>
      <c r="S23" s="74">
        <v>144.41999999999999</v>
      </c>
      <c r="T23" s="74">
        <v>2076.42</v>
      </c>
      <c r="U23" s="74">
        <v>1113.56</v>
      </c>
      <c r="V23" s="71"/>
      <c r="W23" s="69"/>
      <c r="X23" s="69"/>
      <c r="Y23" s="69"/>
      <c r="Z23" s="69"/>
      <c r="AA23" s="69"/>
      <c r="AB23" s="69"/>
      <c r="AC23" s="69"/>
      <c r="AD23" s="69"/>
      <c r="AE23" s="69"/>
      <c r="AF23" s="69"/>
      <c r="AG23" s="69"/>
      <c r="AH23" s="69"/>
      <c r="AI23" s="69"/>
      <c r="AJ23" s="69"/>
      <c r="AK23" s="69"/>
      <c r="AL23" s="69"/>
      <c r="AM23" s="69"/>
      <c r="AN23" s="69"/>
      <c r="AO23" s="69"/>
      <c r="AP23" s="69"/>
      <c r="AQ23" s="68"/>
      <c r="AR23" s="68"/>
      <c r="AS23" s="68"/>
      <c r="AT23" s="68"/>
      <c r="AU23" s="68"/>
      <c r="AV23" s="68"/>
      <c r="AW23" s="68"/>
      <c r="AX23" s="68"/>
      <c r="AY23" s="68"/>
      <c r="AZ23" s="68"/>
      <c r="BA23" s="68"/>
      <c r="BB23" s="68"/>
      <c r="BC23" s="68"/>
      <c r="BD23" s="68"/>
      <c r="BE23" s="68"/>
      <c r="BF23" s="68"/>
      <c r="BG23" s="68"/>
      <c r="BH23" s="68"/>
      <c r="BI23" s="68"/>
      <c r="BJ23" s="68"/>
      <c r="BK23" s="68"/>
      <c r="BL23" s="68"/>
      <c r="BM23" s="68"/>
      <c r="BN23" s="68"/>
      <c r="BO23" s="68"/>
      <c r="BP23" s="68"/>
      <c r="BQ23" s="68"/>
      <c r="BR23" s="68"/>
      <c r="BS23" s="68"/>
      <c r="BT23" s="68"/>
      <c r="BU23" s="68"/>
      <c r="BV23" s="68"/>
      <c r="BW23" s="68"/>
      <c r="BX23" s="68"/>
      <c r="BY23" s="68"/>
      <c r="BZ23" s="68"/>
      <c r="CA23" s="68"/>
      <c r="CB23" s="68"/>
      <c r="CC23" s="68"/>
      <c r="CD23" s="68"/>
      <c r="CE23" s="68"/>
      <c r="CF23" s="68"/>
      <c r="CG23" s="68"/>
      <c r="CH23" s="68"/>
      <c r="CI23" s="68"/>
      <c r="CJ23" s="68"/>
      <c r="CK23" s="68"/>
      <c r="CL23" s="68"/>
      <c r="CM23" s="68"/>
      <c r="CN23" s="68"/>
      <c r="CO23" s="68"/>
      <c r="CP23" s="68"/>
      <c r="CQ23" s="68"/>
      <c r="CR23" s="68"/>
      <c r="CS23" s="68"/>
      <c r="CT23" s="68"/>
      <c r="CU23" s="68"/>
      <c r="CV23" s="68"/>
      <c r="CW23" s="68"/>
      <c r="CX23" s="68"/>
      <c r="CY23" s="68"/>
      <c r="CZ23" s="68"/>
      <c r="DA23" s="68"/>
      <c r="DB23" s="68"/>
      <c r="DC23" s="68"/>
      <c r="DD23" s="68"/>
      <c r="DE23" s="68"/>
      <c r="DF23" s="68"/>
      <c r="DG23" s="68"/>
      <c r="DH23" s="68"/>
      <c r="DI23" s="68"/>
      <c r="DJ23" s="68"/>
      <c r="DK23" s="68"/>
      <c r="DL23" s="68"/>
      <c r="DM23" s="68"/>
      <c r="DN23" s="68"/>
      <c r="DO23" s="68"/>
      <c r="DP23" s="68"/>
      <c r="DQ23" s="68"/>
      <c r="DR23" s="68"/>
      <c r="DS23" s="68"/>
      <c r="DT23" s="68"/>
      <c r="DU23" s="68"/>
      <c r="DV23" s="68"/>
      <c r="DW23" s="68"/>
      <c r="DX23" s="68"/>
      <c r="DY23" s="68"/>
      <c r="DZ23" s="68"/>
      <c r="EA23" s="68"/>
      <c r="EB23" s="68"/>
      <c r="EC23" s="68"/>
      <c r="ED23" s="68"/>
      <c r="EE23" s="68"/>
      <c r="EF23" s="68"/>
      <c r="EG23" s="68"/>
      <c r="EH23" s="68"/>
      <c r="EI23" s="68"/>
      <c r="EJ23" s="68"/>
      <c r="EK23" s="68"/>
      <c r="EL23" s="68"/>
      <c r="EM23" s="68"/>
      <c r="EN23" s="68"/>
      <c r="EO23" s="68"/>
      <c r="EP23" s="68"/>
      <c r="EQ23" s="68"/>
      <c r="ER23" s="68"/>
      <c r="ES23" s="68"/>
      <c r="ET23" s="68"/>
      <c r="EU23" s="68"/>
      <c r="EV23" s="68"/>
      <c r="EW23" s="68"/>
      <c r="EX23" s="68"/>
      <c r="EY23" s="68"/>
      <c r="EZ23" s="68"/>
      <c r="FA23" s="68"/>
      <c r="FB23" s="68"/>
      <c r="FC23" s="68"/>
      <c r="FD23" s="68"/>
      <c r="FE23" s="68"/>
      <c r="FF23" s="68"/>
      <c r="FG23" s="68"/>
      <c r="FH23" s="68"/>
      <c r="FI23" s="68"/>
      <c r="FJ23" s="68"/>
      <c r="FK23" s="68"/>
      <c r="FL23" s="68"/>
      <c r="FM23" s="68"/>
      <c r="FN23" s="68"/>
      <c r="FO23" s="68"/>
      <c r="FP23" s="68"/>
      <c r="FQ23" s="68"/>
      <c r="FR23" s="68"/>
      <c r="FS23" s="68"/>
      <c r="FT23" s="68"/>
      <c r="FU23" s="68"/>
      <c r="FV23" s="68"/>
      <c r="FW23" s="68"/>
      <c r="FX23" s="68"/>
      <c r="FY23" s="68"/>
      <c r="FZ23" s="68"/>
      <c r="GA23" s="68"/>
      <c r="GB23" s="68"/>
      <c r="GC23" s="68"/>
      <c r="GD23" s="68"/>
      <c r="GE23" s="68"/>
      <c r="GF23" s="68"/>
      <c r="GG23" s="68"/>
      <c r="GH23" s="68"/>
      <c r="GI23" s="68"/>
      <c r="GJ23" s="68"/>
      <c r="GK23" s="68"/>
      <c r="GL23" s="68"/>
      <c r="GM23" s="68"/>
      <c r="GN23" s="68"/>
      <c r="GO23" s="68"/>
      <c r="GP23" s="68"/>
      <c r="GQ23" s="68"/>
      <c r="GR23" s="68"/>
      <c r="GS23" s="68"/>
      <c r="GT23" s="68"/>
      <c r="GU23" s="68"/>
      <c r="GV23" s="68"/>
      <c r="GW23" s="68"/>
      <c r="GX23" s="68"/>
      <c r="GY23" s="68"/>
      <c r="GZ23" s="68"/>
      <c r="HA23" s="68"/>
      <c r="HB23" s="68"/>
      <c r="HC23" s="68"/>
      <c r="HD23" s="68"/>
      <c r="HE23" s="68"/>
      <c r="HF23" s="68"/>
      <c r="HG23" s="68"/>
      <c r="HH23" s="68"/>
      <c r="HI23" s="68"/>
      <c r="HJ23" s="68"/>
      <c r="HK23" s="68"/>
      <c r="HL23" s="68"/>
      <c r="HM23" s="68"/>
      <c r="HN23" s="68"/>
      <c r="HO23" s="68"/>
      <c r="HP23" s="68"/>
      <c r="HQ23" s="68"/>
      <c r="HR23" s="68"/>
      <c r="HS23" s="68"/>
      <c r="HT23" s="68"/>
      <c r="HU23" s="68"/>
      <c r="HV23" s="68"/>
      <c r="HW23" s="68"/>
      <c r="HX23" s="68"/>
      <c r="HY23" s="68"/>
      <c r="HZ23" s="68"/>
      <c r="IA23" s="68"/>
      <c r="IB23" s="68"/>
      <c r="IC23" s="68"/>
      <c r="ID23" s="68"/>
      <c r="IE23" s="68"/>
      <c r="IF23" s="68"/>
      <c r="IG23" s="68"/>
      <c r="IH23" s="68"/>
      <c r="II23" s="68"/>
      <c r="IJ23" s="68"/>
      <c r="IK23" s="68"/>
      <c r="IL23" s="68"/>
      <c r="IM23" s="68"/>
      <c r="IN23" s="68"/>
      <c r="IO23" s="68"/>
      <c r="IP23" s="68"/>
    </row>
    <row r="24" spans="1:250" s="85" customFormat="1" ht="13.5" customHeight="1" x14ac:dyDescent="0.3">
      <c r="B24" s="86"/>
      <c r="C24" s="73">
        <v>37622</v>
      </c>
      <c r="D24" s="74">
        <v>1130.72</v>
      </c>
      <c r="E24" s="74">
        <v>779.42</v>
      </c>
      <c r="F24" s="74">
        <v>127.87</v>
      </c>
      <c r="G24" s="74">
        <v>124.65</v>
      </c>
      <c r="H24" s="74">
        <v>1151.82</v>
      </c>
      <c r="I24" s="74">
        <v>534.61</v>
      </c>
      <c r="J24" s="74">
        <v>97.53</v>
      </c>
      <c r="K24" s="74">
        <v>3058.14</v>
      </c>
      <c r="L24" s="74">
        <v>3603.75</v>
      </c>
      <c r="M24" s="74">
        <v>586.67999999999995</v>
      </c>
      <c r="N24" s="74">
        <v>778.74</v>
      </c>
      <c r="O24" s="74">
        <v>252.95</v>
      </c>
      <c r="P24" s="74">
        <v>1513.02</v>
      </c>
      <c r="Q24" s="74">
        <v>81.45</v>
      </c>
      <c r="R24" s="74">
        <v>3105.6</v>
      </c>
      <c r="S24" s="74">
        <v>136.72999999999999</v>
      </c>
      <c r="T24" s="74">
        <v>1853.06</v>
      </c>
      <c r="U24" s="74">
        <v>914.96</v>
      </c>
      <c r="V24" s="71"/>
      <c r="W24" s="69"/>
      <c r="X24" s="69"/>
      <c r="Y24" s="69"/>
      <c r="Z24" s="69"/>
      <c r="AA24" s="69"/>
      <c r="AB24" s="69"/>
      <c r="AC24" s="69"/>
      <c r="AD24" s="69"/>
      <c r="AE24" s="69"/>
      <c r="AF24" s="69"/>
      <c r="AG24" s="69"/>
      <c r="AH24" s="69"/>
      <c r="AI24" s="69"/>
      <c r="AJ24" s="69"/>
      <c r="AK24" s="69"/>
      <c r="AL24" s="69"/>
      <c r="AM24" s="69"/>
      <c r="AN24" s="69"/>
      <c r="AO24" s="69"/>
      <c r="AP24" s="69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  <c r="DD24" s="3"/>
      <c r="DE24" s="3"/>
      <c r="DF24" s="3"/>
      <c r="DG24" s="3"/>
      <c r="DH24" s="3"/>
      <c r="DI24" s="3"/>
      <c r="DJ24" s="3"/>
      <c r="DK24" s="3"/>
      <c r="DL24" s="3"/>
      <c r="DM24" s="3"/>
      <c r="DN24" s="3"/>
      <c r="DO24" s="3"/>
      <c r="DP24" s="3"/>
      <c r="DQ24" s="3"/>
      <c r="DR24" s="3"/>
      <c r="DS24" s="3"/>
      <c r="DT24" s="3"/>
      <c r="DU24" s="3"/>
      <c r="DV24" s="3"/>
      <c r="DW24" s="3"/>
      <c r="DX24" s="3"/>
      <c r="DY24" s="3"/>
      <c r="DZ24" s="3"/>
      <c r="EA24" s="3"/>
      <c r="EB24" s="3"/>
      <c r="EC24" s="3"/>
      <c r="ED24" s="3"/>
      <c r="EE24" s="3"/>
      <c r="EF24" s="3"/>
      <c r="EG24" s="3"/>
      <c r="EH24" s="3"/>
      <c r="EI24" s="3"/>
      <c r="EJ24" s="3"/>
      <c r="EK24" s="3"/>
      <c r="EL24" s="3"/>
      <c r="EM24" s="3"/>
      <c r="EN24" s="3"/>
      <c r="EO24" s="3"/>
      <c r="EP24" s="3"/>
      <c r="EQ24" s="3"/>
      <c r="ER24" s="3"/>
      <c r="ES24" s="3"/>
      <c r="ET24" s="3"/>
      <c r="EU24" s="3"/>
      <c r="EV24" s="3"/>
      <c r="EW24" s="3"/>
      <c r="EX24" s="3"/>
      <c r="EY24" s="3"/>
      <c r="EZ24" s="3"/>
      <c r="FA24" s="3"/>
      <c r="FB24" s="3"/>
      <c r="FC24" s="3"/>
      <c r="FD24" s="3"/>
      <c r="FE24" s="3"/>
      <c r="FF24" s="3"/>
      <c r="FG24" s="3"/>
      <c r="FH24" s="3"/>
      <c r="FI24" s="3"/>
      <c r="FJ24" s="3"/>
      <c r="FK24" s="3"/>
      <c r="FL24" s="3"/>
      <c r="FM24" s="3"/>
      <c r="FN24" s="3"/>
      <c r="FO24" s="3"/>
      <c r="FP24" s="3"/>
      <c r="FQ24" s="3"/>
      <c r="FR24" s="3"/>
      <c r="FS24" s="3"/>
      <c r="FT24" s="3"/>
      <c r="FU24" s="3"/>
      <c r="FV24" s="3"/>
      <c r="FW24" s="3"/>
      <c r="FX24" s="3"/>
      <c r="FY24" s="3"/>
      <c r="FZ24" s="3"/>
      <c r="GA24" s="3"/>
      <c r="GB24" s="3"/>
      <c r="GC24" s="3"/>
      <c r="GD24" s="3"/>
      <c r="GE24" s="3"/>
      <c r="GF24" s="3"/>
      <c r="GG24" s="3"/>
      <c r="GH24" s="3"/>
      <c r="GI24" s="3"/>
      <c r="GJ24" s="3"/>
      <c r="GK24" s="3"/>
      <c r="GL24" s="3"/>
      <c r="GM24" s="3"/>
      <c r="GN24" s="3"/>
      <c r="GO24" s="3"/>
      <c r="GP24" s="3"/>
      <c r="GQ24" s="3"/>
      <c r="GR24" s="3"/>
      <c r="GS24" s="3"/>
      <c r="GT24" s="3"/>
      <c r="GU24" s="3"/>
      <c r="GV24" s="3"/>
      <c r="GW24" s="3"/>
      <c r="GX24" s="3"/>
      <c r="GY24" s="3"/>
      <c r="GZ24" s="3"/>
      <c r="HA24" s="3"/>
      <c r="HB24" s="3"/>
      <c r="HC24" s="3"/>
      <c r="HD24" s="3"/>
      <c r="HE24" s="3"/>
      <c r="HF24" s="3"/>
      <c r="HG24" s="3"/>
      <c r="HH24" s="3"/>
      <c r="HI24" s="3"/>
      <c r="HJ24" s="3"/>
      <c r="HK24" s="3"/>
      <c r="HL24" s="3"/>
      <c r="HM24" s="3"/>
      <c r="HN24" s="3"/>
      <c r="HO24" s="3"/>
      <c r="HP24" s="3"/>
      <c r="HQ24" s="3"/>
      <c r="HR24" s="3"/>
      <c r="HS24" s="3"/>
      <c r="HT24" s="3"/>
      <c r="HU24" s="3"/>
      <c r="HV24" s="3"/>
      <c r="HW24" s="3"/>
      <c r="HX24" s="3"/>
      <c r="HY24" s="3"/>
      <c r="HZ24" s="3"/>
      <c r="IA24" s="3"/>
      <c r="IB24" s="3"/>
      <c r="IC24" s="3"/>
      <c r="ID24" s="3"/>
      <c r="IE24" s="3"/>
      <c r="IF24" s="3"/>
      <c r="IG24" s="3"/>
      <c r="IH24" s="3"/>
      <c r="II24" s="3"/>
      <c r="IJ24" s="3"/>
      <c r="IK24" s="3"/>
      <c r="IL24" s="3"/>
      <c r="IM24" s="3"/>
      <c r="IN24" s="3"/>
      <c r="IO24" s="3"/>
      <c r="IP24" s="3"/>
    </row>
    <row r="25" spans="1:250" s="85" customFormat="1" ht="15" customHeight="1" x14ac:dyDescent="0.3">
      <c r="B25" s="86"/>
      <c r="C25" s="73">
        <v>37653</v>
      </c>
      <c r="D25" s="74">
        <v>975.25</v>
      </c>
      <c r="E25" s="74">
        <v>775.52</v>
      </c>
      <c r="F25" s="74">
        <v>125.95</v>
      </c>
      <c r="G25" s="74">
        <v>115.8</v>
      </c>
      <c r="H25" s="74">
        <v>1080.5899999999999</v>
      </c>
      <c r="I25" s="74">
        <v>596.16999999999996</v>
      </c>
      <c r="J25" s="74">
        <v>92.01</v>
      </c>
      <c r="K25" s="74">
        <v>2964.21</v>
      </c>
      <c r="L25" s="74">
        <v>3582.32</v>
      </c>
      <c r="M25" s="74">
        <v>525.28</v>
      </c>
      <c r="N25" s="74">
        <v>771.47</v>
      </c>
      <c r="O25" s="74">
        <v>223.77</v>
      </c>
      <c r="P25" s="74">
        <v>1536.33</v>
      </c>
      <c r="Q25" s="74">
        <v>66.37</v>
      </c>
      <c r="R25" s="74">
        <v>2978.91</v>
      </c>
      <c r="S25" s="74">
        <v>142.03</v>
      </c>
      <c r="T25" s="74">
        <v>1668.31</v>
      </c>
      <c r="U25" s="74">
        <v>961.06</v>
      </c>
      <c r="V25" s="71"/>
      <c r="W25" s="69"/>
      <c r="X25" s="69"/>
      <c r="Y25" s="69"/>
      <c r="Z25" s="69"/>
      <c r="AA25" s="69"/>
      <c r="AB25" s="69"/>
      <c r="AC25" s="69"/>
      <c r="AD25" s="69"/>
      <c r="AE25" s="69"/>
      <c r="AF25" s="69"/>
      <c r="AG25" s="69"/>
      <c r="AH25" s="69"/>
      <c r="AI25" s="69"/>
      <c r="AJ25" s="69"/>
      <c r="AK25" s="69"/>
      <c r="AL25" s="69"/>
      <c r="AM25" s="69"/>
      <c r="AN25" s="69"/>
      <c r="AO25" s="69"/>
      <c r="AP25" s="69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3"/>
      <c r="DM25" s="3"/>
      <c r="DN25" s="3"/>
      <c r="DO25" s="3"/>
      <c r="DP25" s="3"/>
      <c r="DQ25" s="3"/>
      <c r="DR25" s="3"/>
      <c r="DS25" s="3"/>
      <c r="DT25" s="3"/>
      <c r="DU25" s="3"/>
      <c r="DV25" s="3"/>
      <c r="DW25" s="3"/>
      <c r="DX25" s="3"/>
      <c r="DY25" s="3"/>
      <c r="DZ25" s="3"/>
      <c r="EA25" s="3"/>
      <c r="EB25" s="3"/>
      <c r="EC25" s="3"/>
      <c r="ED25" s="3"/>
      <c r="EE25" s="3"/>
      <c r="EF25" s="3"/>
      <c r="EG25" s="3"/>
      <c r="EH25" s="3"/>
      <c r="EI25" s="3"/>
      <c r="EJ25" s="3"/>
      <c r="EK25" s="3"/>
      <c r="EL25" s="3"/>
      <c r="EM25" s="3"/>
      <c r="EN25" s="3"/>
      <c r="EO25" s="3"/>
      <c r="EP25" s="3"/>
      <c r="EQ25" s="3"/>
      <c r="ER25" s="3"/>
      <c r="ES25" s="3"/>
      <c r="ET25" s="3"/>
      <c r="EU25" s="3"/>
      <c r="EV25" s="3"/>
      <c r="EW25" s="3"/>
      <c r="EX25" s="3"/>
      <c r="EY25" s="3"/>
      <c r="EZ25" s="3"/>
      <c r="FA25" s="3"/>
      <c r="FB25" s="3"/>
      <c r="FC25" s="3"/>
      <c r="FD25" s="3"/>
      <c r="FE25" s="3"/>
      <c r="FF25" s="3"/>
      <c r="FG25" s="3"/>
      <c r="FH25" s="3"/>
      <c r="FI25" s="3"/>
      <c r="FJ25" s="3"/>
      <c r="FK25" s="3"/>
      <c r="FL25" s="3"/>
      <c r="FM25" s="3"/>
      <c r="FN25" s="3"/>
      <c r="FO25" s="3"/>
      <c r="FP25" s="3"/>
      <c r="FQ25" s="3"/>
      <c r="FR25" s="3"/>
      <c r="FS25" s="3"/>
      <c r="FT25" s="3"/>
      <c r="FU25" s="3"/>
      <c r="FV25" s="3"/>
      <c r="FW25" s="3"/>
      <c r="FX25" s="3"/>
      <c r="FY25" s="3"/>
      <c r="FZ25" s="3"/>
      <c r="GA25" s="3"/>
      <c r="GB25" s="3"/>
      <c r="GC25" s="3"/>
      <c r="GD25" s="3"/>
      <c r="GE25" s="3"/>
      <c r="GF25" s="3"/>
      <c r="GG25" s="3"/>
      <c r="GH25" s="3"/>
      <c r="GI25" s="3"/>
      <c r="GJ25" s="3"/>
      <c r="GK25" s="3"/>
      <c r="GL25" s="3"/>
      <c r="GM25" s="3"/>
      <c r="GN25" s="3"/>
      <c r="GO25" s="3"/>
      <c r="GP25" s="3"/>
      <c r="GQ25" s="3"/>
      <c r="GR25" s="3"/>
      <c r="GS25" s="3"/>
      <c r="GT25" s="3"/>
      <c r="GU25" s="3"/>
      <c r="GV25" s="3"/>
      <c r="GW25" s="3"/>
      <c r="GX25" s="3"/>
      <c r="GY25" s="3"/>
      <c r="GZ25" s="3"/>
      <c r="HA25" s="3"/>
      <c r="HB25" s="3"/>
      <c r="HC25" s="3"/>
      <c r="HD25" s="3"/>
      <c r="HE25" s="3"/>
      <c r="HF25" s="3"/>
      <c r="HG25" s="3"/>
      <c r="HH25" s="3"/>
      <c r="HI25" s="3"/>
      <c r="HJ25" s="3"/>
      <c r="HK25" s="3"/>
      <c r="HL25" s="3"/>
      <c r="HM25" s="3"/>
      <c r="HN25" s="3"/>
      <c r="HO25" s="3"/>
      <c r="HP25" s="3"/>
      <c r="HQ25" s="3"/>
      <c r="HR25" s="3"/>
      <c r="HS25" s="3"/>
      <c r="HT25" s="3"/>
      <c r="HU25" s="3"/>
      <c r="HV25" s="3"/>
      <c r="HW25" s="3"/>
      <c r="HX25" s="3"/>
      <c r="HY25" s="3"/>
      <c r="HZ25" s="3"/>
      <c r="IA25" s="3"/>
      <c r="IB25" s="3"/>
      <c r="IC25" s="3"/>
      <c r="ID25" s="3"/>
      <c r="IE25" s="3"/>
      <c r="IF25" s="3"/>
      <c r="IG25" s="3"/>
      <c r="IH25" s="3"/>
      <c r="II25" s="3"/>
      <c r="IJ25" s="3"/>
      <c r="IK25" s="3"/>
      <c r="IL25" s="3"/>
      <c r="IM25" s="3"/>
      <c r="IN25" s="3"/>
      <c r="IO25" s="3"/>
      <c r="IP25" s="3"/>
    </row>
    <row r="26" spans="1:250" s="85" customFormat="1" ht="14" x14ac:dyDescent="0.3">
      <c r="B26" s="86"/>
      <c r="C26" s="73">
        <v>37681</v>
      </c>
      <c r="D26" s="74">
        <v>932.85</v>
      </c>
      <c r="E26" s="74">
        <v>681.99</v>
      </c>
      <c r="F26" s="74">
        <v>118.24</v>
      </c>
      <c r="G26" s="74">
        <v>112.99</v>
      </c>
      <c r="H26" s="74">
        <v>1005.73</v>
      </c>
      <c r="I26" s="74">
        <v>596.16999999999996</v>
      </c>
      <c r="J26" s="74">
        <v>90.5</v>
      </c>
      <c r="K26" s="74">
        <v>2802.43</v>
      </c>
      <c r="L26" s="74">
        <v>3589.46</v>
      </c>
      <c r="M26" s="74">
        <v>517.32000000000005</v>
      </c>
      <c r="N26" s="74">
        <v>684.18</v>
      </c>
      <c r="O26" s="74">
        <v>217.93</v>
      </c>
      <c r="P26" s="74">
        <v>1432.5</v>
      </c>
      <c r="Q26" s="74">
        <v>59.71</v>
      </c>
      <c r="R26" s="74">
        <v>2489.2800000000002</v>
      </c>
      <c r="S26" s="74">
        <v>140.83000000000001</v>
      </c>
      <c r="T26" s="74">
        <v>1588.34</v>
      </c>
      <c r="U26" s="74">
        <v>815.66</v>
      </c>
      <c r="V26" s="71"/>
      <c r="W26" s="69"/>
      <c r="X26" s="69"/>
      <c r="Y26" s="69"/>
      <c r="Z26" s="69"/>
      <c r="AA26" s="69"/>
      <c r="AB26" s="69"/>
      <c r="AC26" s="69"/>
      <c r="AD26" s="69"/>
      <c r="AE26" s="69"/>
      <c r="AF26" s="69"/>
      <c r="AG26" s="69"/>
      <c r="AH26" s="69"/>
      <c r="AI26" s="69"/>
      <c r="AJ26" s="69"/>
      <c r="AK26" s="69"/>
      <c r="AL26" s="69"/>
      <c r="AM26" s="69"/>
      <c r="AN26" s="69"/>
      <c r="AO26" s="69"/>
      <c r="AP26" s="69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  <c r="DN26" s="3"/>
      <c r="DO26" s="3"/>
      <c r="DP26" s="3"/>
      <c r="DQ26" s="3"/>
      <c r="DR26" s="3"/>
      <c r="DS26" s="3"/>
      <c r="DT26" s="3"/>
      <c r="DU26" s="3"/>
      <c r="DV26" s="3"/>
      <c r="DW26" s="3"/>
      <c r="DX26" s="3"/>
      <c r="DY26" s="3"/>
      <c r="DZ26" s="3"/>
      <c r="EA26" s="3"/>
      <c r="EB26" s="3"/>
      <c r="EC26" s="3"/>
      <c r="ED26" s="3"/>
      <c r="EE26" s="3"/>
      <c r="EF26" s="3"/>
      <c r="EG26" s="3"/>
      <c r="EH26" s="3"/>
      <c r="EI26" s="3"/>
      <c r="EJ26" s="3"/>
      <c r="EK26" s="3"/>
      <c r="EL26" s="3"/>
      <c r="EM26" s="3"/>
      <c r="EN26" s="3"/>
      <c r="EO26" s="3"/>
      <c r="EP26" s="3"/>
      <c r="EQ26" s="3"/>
      <c r="ER26" s="3"/>
      <c r="ES26" s="3"/>
      <c r="ET26" s="3"/>
      <c r="EU26" s="3"/>
      <c r="EV26" s="3"/>
      <c r="EW26" s="3"/>
      <c r="EX26" s="3"/>
      <c r="EY26" s="3"/>
      <c r="EZ26" s="3"/>
      <c r="FA26" s="3"/>
      <c r="FB26" s="3"/>
      <c r="FC26" s="3"/>
      <c r="FD26" s="3"/>
      <c r="FE26" s="3"/>
      <c r="FF26" s="3"/>
      <c r="FG26" s="3"/>
      <c r="FH26" s="3"/>
      <c r="FI26" s="3"/>
      <c r="FJ26" s="3"/>
      <c r="FK26" s="3"/>
      <c r="FL26" s="3"/>
      <c r="FM26" s="3"/>
      <c r="FN26" s="3"/>
      <c r="FO26" s="3"/>
      <c r="FP26" s="3"/>
      <c r="FQ26" s="3"/>
      <c r="FR26" s="3"/>
      <c r="FS26" s="3"/>
      <c r="FT26" s="3"/>
      <c r="FU26" s="3"/>
      <c r="FV26" s="3"/>
      <c r="FW26" s="3"/>
      <c r="FX26" s="3"/>
      <c r="FY26" s="3"/>
      <c r="FZ26" s="3"/>
      <c r="GA26" s="3"/>
      <c r="GB26" s="3"/>
      <c r="GC26" s="3"/>
      <c r="GD26" s="3"/>
      <c r="GE26" s="3"/>
      <c r="GF26" s="3"/>
      <c r="GG26" s="3"/>
      <c r="GH26" s="3"/>
      <c r="GI26" s="3"/>
      <c r="GJ26" s="3"/>
      <c r="GK26" s="3"/>
      <c r="GL26" s="3"/>
      <c r="GM26" s="3"/>
      <c r="GN26" s="3"/>
      <c r="GO26" s="3"/>
      <c r="GP26" s="3"/>
      <c r="GQ26" s="3"/>
      <c r="GR26" s="3"/>
      <c r="GS26" s="3"/>
      <c r="GT26" s="3"/>
      <c r="GU26" s="3"/>
      <c r="GV26" s="3"/>
      <c r="GW26" s="3"/>
      <c r="GX26" s="3"/>
      <c r="GY26" s="3"/>
      <c r="GZ26" s="3"/>
      <c r="HA26" s="3"/>
      <c r="HB26" s="3"/>
      <c r="HC26" s="3"/>
      <c r="HD26" s="3"/>
      <c r="HE26" s="3"/>
      <c r="HF26" s="3"/>
      <c r="HG26" s="3"/>
      <c r="HH26" s="3"/>
      <c r="HI26" s="3"/>
      <c r="HJ26" s="3"/>
      <c r="HK26" s="3"/>
      <c r="HL26" s="3"/>
      <c r="HM26" s="3"/>
      <c r="HN26" s="3"/>
      <c r="HO26" s="3"/>
      <c r="HP26" s="3"/>
      <c r="HQ26" s="3"/>
      <c r="HR26" s="3"/>
      <c r="HS26" s="3"/>
      <c r="HT26" s="3"/>
      <c r="HU26" s="3"/>
      <c r="HV26" s="3"/>
      <c r="HW26" s="3"/>
      <c r="HX26" s="3"/>
      <c r="HY26" s="3"/>
      <c r="HZ26" s="3"/>
      <c r="IA26" s="3"/>
      <c r="IB26" s="3"/>
      <c r="IC26" s="3"/>
      <c r="ID26" s="3"/>
      <c r="IE26" s="3"/>
      <c r="IF26" s="3"/>
      <c r="IG26" s="3"/>
      <c r="IH26" s="3"/>
      <c r="II26" s="3"/>
      <c r="IJ26" s="3"/>
      <c r="IK26" s="3"/>
      <c r="IL26" s="3"/>
      <c r="IM26" s="3"/>
      <c r="IN26" s="3"/>
      <c r="IO26" s="3"/>
      <c r="IP26" s="3"/>
    </row>
    <row r="27" spans="1:250" s="85" customFormat="1" ht="14" x14ac:dyDescent="0.3">
      <c r="B27" s="86"/>
      <c r="C27" s="73">
        <v>37712</v>
      </c>
      <c r="D27" s="74">
        <v>943.45</v>
      </c>
      <c r="E27" s="74">
        <v>604.04999999999995</v>
      </c>
      <c r="F27" s="74">
        <v>134.94</v>
      </c>
      <c r="G27" s="74">
        <v>101.53</v>
      </c>
      <c r="H27" s="74">
        <v>1052.82</v>
      </c>
      <c r="I27" s="74">
        <v>515.16999999999996</v>
      </c>
      <c r="J27" s="74">
        <v>87.6</v>
      </c>
      <c r="K27" s="74">
        <v>2865.05</v>
      </c>
      <c r="L27" s="74">
        <v>3624.38</v>
      </c>
      <c r="M27" s="74">
        <v>412.72</v>
      </c>
      <c r="N27" s="74">
        <v>676.1</v>
      </c>
      <c r="O27" s="74">
        <v>256.85000000000002</v>
      </c>
      <c r="P27" s="74">
        <v>1568.12</v>
      </c>
      <c r="Q27" s="74">
        <v>38.47</v>
      </c>
      <c r="R27" s="74">
        <v>2359.16</v>
      </c>
      <c r="S27" s="74">
        <v>141.51</v>
      </c>
      <c r="T27" s="74">
        <v>1624.18</v>
      </c>
      <c r="U27" s="74">
        <v>812.12</v>
      </c>
      <c r="V27" s="71"/>
      <c r="W27" s="69"/>
      <c r="X27" s="69"/>
      <c r="Y27" s="69"/>
      <c r="Z27" s="69"/>
      <c r="AA27" s="69"/>
      <c r="AB27" s="69"/>
      <c r="AC27" s="69"/>
      <c r="AD27" s="69"/>
      <c r="AE27" s="69"/>
      <c r="AF27" s="69"/>
      <c r="AG27" s="69"/>
      <c r="AH27" s="69"/>
      <c r="AI27" s="69"/>
      <c r="AJ27" s="69"/>
      <c r="AK27" s="69"/>
      <c r="AL27" s="69"/>
      <c r="AM27" s="69"/>
      <c r="AN27" s="69"/>
      <c r="AO27" s="69"/>
      <c r="AP27" s="69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  <c r="DM27" s="3"/>
      <c r="DN27" s="3"/>
      <c r="DO27" s="3"/>
      <c r="DP27" s="3"/>
      <c r="DQ27" s="3"/>
      <c r="DR27" s="3"/>
      <c r="DS27" s="3"/>
      <c r="DT27" s="3"/>
      <c r="DU27" s="3"/>
      <c r="DV27" s="3"/>
      <c r="DW27" s="3"/>
      <c r="DX27" s="3"/>
      <c r="DY27" s="3"/>
      <c r="DZ27" s="3"/>
      <c r="EA27" s="3"/>
      <c r="EB27" s="3"/>
      <c r="EC27" s="3"/>
      <c r="ED27" s="3"/>
      <c r="EE27" s="3"/>
      <c r="EF27" s="3"/>
      <c r="EG27" s="3"/>
      <c r="EH27" s="3"/>
      <c r="EI27" s="3"/>
      <c r="EJ27" s="3"/>
      <c r="EK27" s="3"/>
      <c r="EL27" s="3"/>
      <c r="EM27" s="3"/>
      <c r="EN27" s="3"/>
      <c r="EO27" s="3"/>
      <c r="EP27" s="3"/>
      <c r="EQ27" s="3"/>
      <c r="ER27" s="3"/>
      <c r="ES27" s="3"/>
      <c r="ET27" s="3"/>
      <c r="EU27" s="3"/>
      <c r="EV27" s="3"/>
      <c r="EW27" s="3"/>
      <c r="EX27" s="3"/>
      <c r="EY27" s="3"/>
      <c r="EZ27" s="3"/>
      <c r="FA27" s="3"/>
      <c r="FB27" s="3"/>
      <c r="FC27" s="3"/>
      <c r="FD27" s="3"/>
      <c r="FE27" s="3"/>
      <c r="FF27" s="3"/>
      <c r="FG27" s="3"/>
      <c r="FH27" s="3"/>
      <c r="FI27" s="3"/>
      <c r="FJ27" s="3"/>
      <c r="FK27" s="3"/>
      <c r="FL27" s="3"/>
      <c r="FM27" s="3"/>
      <c r="FN27" s="3"/>
      <c r="FO27" s="3"/>
      <c r="FP27" s="3"/>
      <c r="FQ27" s="3"/>
      <c r="FR27" s="3"/>
      <c r="FS27" s="3"/>
      <c r="FT27" s="3"/>
      <c r="FU27" s="3"/>
      <c r="FV27" s="3"/>
      <c r="FW27" s="3"/>
      <c r="FX27" s="3"/>
      <c r="FY27" s="3"/>
      <c r="FZ27" s="3"/>
      <c r="GA27" s="3"/>
      <c r="GB27" s="3"/>
      <c r="GC27" s="3"/>
      <c r="GD27" s="3"/>
      <c r="GE27" s="3"/>
      <c r="GF27" s="3"/>
      <c r="GG27" s="3"/>
      <c r="GH27" s="3"/>
      <c r="GI27" s="3"/>
      <c r="GJ27" s="3"/>
      <c r="GK27" s="3"/>
      <c r="GL27" s="3"/>
      <c r="GM27" s="3"/>
      <c r="GN27" s="3"/>
      <c r="GO27" s="3"/>
      <c r="GP27" s="3"/>
      <c r="GQ27" s="3"/>
      <c r="GR27" s="3"/>
      <c r="GS27" s="3"/>
      <c r="GT27" s="3"/>
      <c r="GU27" s="3"/>
      <c r="GV27" s="3"/>
      <c r="GW27" s="3"/>
      <c r="GX27" s="3"/>
      <c r="GY27" s="3"/>
      <c r="GZ27" s="3"/>
      <c r="HA27" s="3"/>
      <c r="HB27" s="3"/>
      <c r="HC27" s="3"/>
      <c r="HD27" s="3"/>
      <c r="HE27" s="3"/>
      <c r="HF27" s="3"/>
      <c r="HG27" s="3"/>
      <c r="HH27" s="3"/>
      <c r="HI27" s="3"/>
      <c r="HJ27" s="3"/>
      <c r="HK27" s="3"/>
      <c r="HL27" s="3"/>
      <c r="HM27" s="3"/>
      <c r="HN27" s="3"/>
      <c r="HO27" s="3"/>
      <c r="HP27" s="3"/>
      <c r="HQ27" s="3"/>
      <c r="HR27" s="3"/>
      <c r="HS27" s="3"/>
      <c r="HT27" s="3"/>
      <c r="HU27" s="3"/>
      <c r="HV27" s="3"/>
      <c r="HW27" s="3"/>
      <c r="HX27" s="3"/>
      <c r="HY27" s="3"/>
      <c r="HZ27" s="3"/>
      <c r="IA27" s="3"/>
      <c r="IB27" s="3"/>
      <c r="IC27" s="3"/>
      <c r="ID27" s="3"/>
      <c r="IE27" s="3"/>
      <c r="IF27" s="3"/>
      <c r="IG27" s="3"/>
      <c r="IH27" s="3"/>
      <c r="II27" s="3"/>
      <c r="IJ27" s="3"/>
      <c r="IK27" s="3"/>
      <c r="IL27" s="3"/>
      <c r="IM27" s="3"/>
      <c r="IN27" s="3"/>
      <c r="IO27" s="3"/>
      <c r="IP27" s="3"/>
    </row>
    <row r="28" spans="1:250" s="85" customFormat="1" ht="14" x14ac:dyDescent="0.3">
      <c r="B28" s="86"/>
      <c r="C28" s="73">
        <v>37742</v>
      </c>
      <c r="D28" s="74">
        <v>1024.72</v>
      </c>
      <c r="E28" s="74">
        <v>841.77</v>
      </c>
      <c r="F28" s="74">
        <v>137.19</v>
      </c>
      <c r="G28" s="74">
        <v>107.18</v>
      </c>
      <c r="H28" s="74">
        <v>1219.44</v>
      </c>
      <c r="I28" s="74">
        <v>648.01</v>
      </c>
      <c r="J28" s="74">
        <v>98.08</v>
      </c>
      <c r="K28" s="74">
        <v>2958.2</v>
      </c>
      <c r="L28" s="74">
        <v>3897.57</v>
      </c>
      <c r="M28" s="74">
        <v>455.93</v>
      </c>
      <c r="N28" s="74">
        <v>709.22</v>
      </c>
      <c r="O28" s="74">
        <v>280.2</v>
      </c>
      <c r="P28" s="74">
        <v>1748.36</v>
      </c>
      <c r="Q28" s="74">
        <v>64.099999999999994</v>
      </c>
      <c r="R28" s="74">
        <v>3033.7</v>
      </c>
      <c r="S28" s="74">
        <v>143.22</v>
      </c>
      <c r="T28" s="74">
        <v>1828.12</v>
      </c>
      <c r="U28" s="74">
        <v>1014.26</v>
      </c>
      <c r="V28" s="71"/>
      <c r="W28" s="69"/>
      <c r="X28" s="69"/>
      <c r="Y28" s="69"/>
      <c r="Z28" s="69"/>
      <c r="AA28" s="69"/>
      <c r="AB28" s="69"/>
      <c r="AC28" s="69"/>
      <c r="AD28" s="69"/>
      <c r="AE28" s="69"/>
      <c r="AF28" s="69"/>
      <c r="AG28" s="69"/>
      <c r="AH28" s="69"/>
      <c r="AI28" s="69"/>
      <c r="AJ28" s="69"/>
      <c r="AK28" s="69"/>
      <c r="AL28" s="69"/>
      <c r="AM28" s="69"/>
      <c r="AN28" s="69"/>
      <c r="AO28" s="69"/>
      <c r="AP28" s="69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  <c r="DQ28" s="3"/>
      <c r="DR28" s="3"/>
      <c r="DS28" s="3"/>
      <c r="DT28" s="3"/>
      <c r="DU28" s="3"/>
      <c r="DV28" s="3"/>
      <c r="DW28" s="3"/>
      <c r="DX28" s="3"/>
      <c r="DY28" s="3"/>
      <c r="DZ28" s="3"/>
      <c r="EA28" s="3"/>
      <c r="EB28" s="3"/>
      <c r="EC28" s="3"/>
      <c r="ED28" s="3"/>
      <c r="EE28" s="3"/>
      <c r="EF28" s="3"/>
      <c r="EG28" s="3"/>
      <c r="EH28" s="3"/>
      <c r="EI28" s="3"/>
      <c r="EJ28" s="3"/>
      <c r="EK28" s="3"/>
      <c r="EL28" s="3"/>
      <c r="EM28" s="3"/>
      <c r="EN28" s="3"/>
      <c r="EO28" s="3"/>
      <c r="EP28" s="3"/>
      <c r="EQ28" s="3"/>
      <c r="ER28" s="3"/>
      <c r="ES28" s="3"/>
      <c r="ET28" s="3"/>
      <c r="EU28" s="3"/>
      <c r="EV28" s="3"/>
      <c r="EW28" s="3"/>
      <c r="EX28" s="3"/>
      <c r="EY28" s="3"/>
      <c r="EZ28" s="3"/>
      <c r="FA28" s="3"/>
      <c r="FB28" s="3"/>
      <c r="FC28" s="3"/>
      <c r="FD28" s="3"/>
      <c r="FE28" s="3"/>
      <c r="FF28" s="3"/>
      <c r="FG28" s="3"/>
      <c r="FH28" s="3"/>
      <c r="FI28" s="3"/>
      <c r="FJ28" s="3"/>
      <c r="FK28" s="3"/>
      <c r="FL28" s="3"/>
      <c r="FM28" s="3"/>
      <c r="FN28" s="3"/>
      <c r="FO28" s="3"/>
      <c r="FP28" s="3"/>
      <c r="FQ28" s="3"/>
      <c r="FR28" s="3"/>
      <c r="FS28" s="3"/>
      <c r="FT28" s="3"/>
      <c r="FU28" s="3"/>
      <c r="FV28" s="3"/>
      <c r="FW28" s="3"/>
      <c r="FX28" s="3"/>
      <c r="FY28" s="3"/>
      <c r="FZ28" s="3"/>
      <c r="GA28" s="3"/>
      <c r="GB28" s="3"/>
      <c r="GC28" s="3"/>
      <c r="GD28" s="3"/>
      <c r="GE28" s="3"/>
      <c r="GF28" s="3"/>
      <c r="GG28" s="3"/>
      <c r="GH28" s="3"/>
      <c r="GI28" s="3"/>
      <c r="GJ28" s="3"/>
      <c r="GK28" s="3"/>
      <c r="GL28" s="3"/>
      <c r="GM28" s="3"/>
      <c r="GN28" s="3"/>
      <c r="GO28" s="3"/>
      <c r="GP28" s="3"/>
      <c r="GQ28" s="3"/>
      <c r="GR28" s="3"/>
      <c r="GS28" s="3"/>
      <c r="GT28" s="3"/>
      <c r="GU28" s="3"/>
      <c r="GV28" s="3"/>
      <c r="GW28" s="3"/>
      <c r="GX28" s="3"/>
      <c r="GY28" s="3"/>
      <c r="GZ28" s="3"/>
      <c r="HA28" s="3"/>
      <c r="HB28" s="3"/>
      <c r="HC28" s="3"/>
      <c r="HD28" s="3"/>
      <c r="HE28" s="3"/>
      <c r="HF28" s="3"/>
      <c r="HG28" s="3"/>
      <c r="HH28" s="3"/>
      <c r="HI28" s="3"/>
      <c r="HJ28" s="3"/>
      <c r="HK28" s="3"/>
      <c r="HL28" s="3"/>
      <c r="HM28" s="3"/>
      <c r="HN28" s="3"/>
      <c r="HO28" s="3"/>
      <c r="HP28" s="3"/>
      <c r="HQ28" s="3"/>
      <c r="HR28" s="3"/>
      <c r="HS28" s="3"/>
      <c r="HT28" s="3"/>
      <c r="HU28" s="3"/>
      <c r="HV28" s="3"/>
      <c r="HW28" s="3"/>
      <c r="HX28" s="3"/>
      <c r="HY28" s="3"/>
      <c r="HZ28" s="3"/>
      <c r="IA28" s="3"/>
      <c r="IB28" s="3"/>
      <c r="IC28" s="3"/>
      <c r="ID28" s="3"/>
      <c r="IE28" s="3"/>
      <c r="IF28" s="3"/>
      <c r="IG28" s="3"/>
      <c r="IH28" s="3"/>
      <c r="II28" s="3"/>
      <c r="IJ28" s="3"/>
      <c r="IK28" s="3"/>
      <c r="IL28" s="3"/>
      <c r="IM28" s="3"/>
      <c r="IN28" s="3"/>
      <c r="IO28" s="3"/>
      <c r="IP28" s="3"/>
    </row>
    <row r="29" spans="1:250" s="85" customFormat="1" ht="14" x14ac:dyDescent="0.3">
      <c r="B29" s="86"/>
      <c r="C29" s="73">
        <v>37773</v>
      </c>
      <c r="D29" s="74">
        <v>1007.05</v>
      </c>
      <c r="E29" s="74">
        <v>938.19</v>
      </c>
      <c r="F29" s="74">
        <v>147.05000000000001</v>
      </c>
      <c r="G29" s="74">
        <v>105.34</v>
      </c>
      <c r="H29" s="74">
        <v>1104.74</v>
      </c>
      <c r="I29" s="74">
        <v>719.29</v>
      </c>
      <c r="J29" s="74">
        <v>76.400000000000006</v>
      </c>
      <c r="K29" s="74">
        <v>2920.76</v>
      </c>
      <c r="L29" s="74">
        <v>3857.5</v>
      </c>
      <c r="M29" s="74">
        <v>503.68</v>
      </c>
      <c r="N29" s="74">
        <v>842.35</v>
      </c>
      <c r="O29" s="74">
        <v>262.68</v>
      </c>
      <c r="P29" s="74">
        <v>1823.04</v>
      </c>
      <c r="Q29" s="74">
        <v>112.63</v>
      </c>
      <c r="R29" s="74">
        <v>2999.56</v>
      </c>
      <c r="S29" s="74">
        <v>138.82</v>
      </c>
      <c r="T29" s="74">
        <v>2073.86</v>
      </c>
      <c r="U29" s="74">
        <v>1133.06</v>
      </c>
      <c r="V29" s="71"/>
      <c r="W29" s="69"/>
      <c r="X29" s="69"/>
      <c r="Y29" s="69"/>
      <c r="Z29" s="69"/>
      <c r="AA29" s="69"/>
      <c r="AB29" s="69"/>
      <c r="AC29" s="69"/>
      <c r="AD29" s="69"/>
      <c r="AE29" s="69"/>
      <c r="AF29" s="69"/>
      <c r="AG29" s="69"/>
      <c r="AH29" s="69"/>
      <c r="AI29" s="69"/>
      <c r="AJ29" s="69"/>
      <c r="AK29" s="69"/>
      <c r="AL29" s="69"/>
      <c r="AM29" s="69"/>
      <c r="AN29" s="69"/>
      <c r="AO29" s="69"/>
      <c r="AP29" s="69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  <c r="DM29" s="3"/>
      <c r="DN29" s="3"/>
      <c r="DO29" s="3"/>
      <c r="DP29" s="3"/>
      <c r="DQ29" s="3"/>
      <c r="DR29" s="3"/>
      <c r="DS29" s="3"/>
      <c r="DT29" s="3"/>
      <c r="DU29" s="3"/>
      <c r="DV29" s="3"/>
      <c r="DW29" s="3"/>
      <c r="DX29" s="3"/>
      <c r="DY29" s="3"/>
      <c r="DZ29" s="3"/>
      <c r="EA29" s="3"/>
      <c r="EB29" s="3"/>
      <c r="EC29" s="3"/>
      <c r="ED29" s="3"/>
      <c r="EE29" s="3"/>
      <c r="EF29" s="3"/>
      <c r="EG29" s="3"/>
      <c r="EH29" s="3"/>
      <c r="EI29" s="3"/>
      <c r="EJ29" s="3"/>
      <c r="EK29" s="3"/>
      <c r="EL29" s="3"/>
      <c r="EM29" s="3"/>
      <c r="EN29" s="3"/>
      <c r="EO29" s="3"/>
      <c r="EP29" s="3"/>
      <c r="EQ29" s="3"/>
      <c r="ER29" s="3"/>
      <c r="ES29" s="3"/>
      <c r="ET29" s="3"/>
      <c r="EU29" s="3"/>
      <c r="EV29" s="3"/>
      <c r="EW29" s="3"/>
      <c r="EX29" s="3"/>
      <c r="EY29" s="3"/>
      <c r="EZ29" s="3"/>
      <c r="FA29" s="3"/>
      <c r="FB29" s="3"/>
      <c r="FC29" s="3"/>
      <c r="FD29" s="3"/>
      <c r="FE29" s="3"/>
      <c r="FF29" s="3"/>
      <c r="FG29" s="3"/>
      <c r="FH29" s="3"/>
      <c r="FI29" s="3"/>
      <c r="FJ29" s="3"/>
      <c r="FK29" s="3"/>
      <c r="FL29" s="3"/>
      <c r="FM29" s="3"/>
      <c r="FN29" s="3"/>
      <c r="FO29" s="3"/>
      <c r="FP29" s="3"/>
      <c r="FQ29" s="3"/>
      <c r="FR29" s="3"/>
      <c r="FS29" s="3"/>
      <c r="FT29" s="3"/>
      <c r="FU29" s="3"/>
      <c r="FV29" s="3"/>
      <c r="FW29" s="3"/>
      <c r="FX29" s="3"/>
      <c r="FY29" s="3"/>
      <c r="FZ29" s="3"/>
      <c r="GA29" s="3"/>
      <c r="GB29" s="3"/>
      <c r="GC29" s="3"/>
      <c r="GD29" s="3"/>
      <c r="GE29" s="3"/>
      <c r="GF29" s="3"/>
      <c r="GG29" s="3"/>
      <c r="GH29" s="3"/>
      <c r="GI29" s="3"/>
      <c r="GJ29" s="3"/>
      <c r="GK29" s="3"/>
      <c r="GL29" s="3"/>
      <c r="GM29" s="3"/>
      <c r="GN29" s="3"/>
      <c r="GO29" s="3"/>
      <c r="GP29" s="3"/>
      <c r="GQ29" s="3"/>
      <c r="GR29" s="3"/>
      <c r="GS29" s="3"/>
      <c r="GT29" s="3"/>
      <c r="GU29" s="3"/>
      <c r="GV29" s="3"/>
      <c r="GW29" s="3"/>
      <c r="GX29" s="3"/>
      <c r="GY29" s="3"/>
      <c r="GZ29" s="3"/>
      <c r="HA29" s="3"/>
      <c r="HB29" s="3"/>
      <c r="HC29" s="3"/>
      <c r="HD29" s="3"/>
      <c r="HE29" s="3"/>
      <c r="HF29" s="3"/>
      <c r="HG29" s="3"/>
      <c r="HH29" s="3"/>
      <c r="HI29" s="3"/>
      <c r="HJ29" s="3"/>
      <c r="HK29" s="3"/>
      <c r="HL29" s="3"/>
      <c r="HM29" s="3"/>
      <c r="HN29" s="3"/>
      <c r="HO29" s="3"/>
      <c r="HP29" s="3"/>
      <c r="HQ29" s="3"/>
      <c r="HR29" s="3"/>
      <c r="HS29" s="3"/>
      <c r="HT29" s="3"/>
      <c r="HU29" s="3"/>
      <c r="HV29" s="3"/>
      <c r="HW29" s="3"/>
      <c r="HX29" s="3"/>
      <c r="HY29" s="3"/>
      <c r="HZ29" s="3"/>
      <c r="IA29" s="3"/>
      <c r="IB29" s="3"/>
      <c r="IC29" s="3"/>
      <c r="ID29" s="3"/>
      <c r="IE29" s="3"/>
      <c r="IF29" s="3"/>
      <c r="IG29" s="3"/>
      <c r="IH29" s="3"/>
      <c r="II29" s="3"/>
      <c r="IJ29" s="3"/>
      <c r="IK29" s="3"/>
      <c r="IL29" s="3"/>
      <c r="IM29" s="3"/>
      <c r="IN29" s="3"/>
      <c r="IO29" s="3"/>
      <c r="IP29" s="3"/>
    </row>
    <row r="30" spans="1:250" s="85" customFormat="1" ht="14" x14ac:dyDescent="0.3">
      <c r="B30" s="86"/>
      <c r="C30" s="73">
        <v>37803</v>
      </c>
      <c r="D30" s="74">
        <v>954.05</v>
      </c>
      <c r="E30" s="74">
        <v>905.62</v>
      </c>
      <c r="F30" s="74">
        <v>136.32</v>
      </c>
      <c r="G30" s="74">
        <v>114.73</v>
      </c>
      <c r="H30" s="74">
        <v>1220.4000000000001</v>
      </c>
      <c r="I30" s="74">
        <v>651.9</v>
      </c>
      <c r="J30" s="74">
        <v>72.12</v>
      </c>
      <c r="K30" s="74">
        <v>2926.11</v>
      </c>
      <c r="L30" s="74">
        <v>3788.29</v>
      </c>
      <c r="M30" s="74">
        <v>487.76</v>
      </c>
      <c r="N30" s="74">
        <v>852.62</v>
      </c>
      <c r="O30" s="74">
        <v>324.95</v>
      </c>
      <c r="P30" s="74">
        <v>1823.04</v>
      </c>
      <c r="Q30" s="74">
        <v>99.02</v>
      </c>
      <c r="R30" s="74">
        <v>2529.96</v>
      </c>
      <c r="S30" s="74">
        <v>137.59</v>
      </c>
      <c r="T30" s="74">
        <v>2088.06</v>
      </c>
      <c r="U30" s="74">
        <v>1125.97</v>
      </c>
      <c r="V30" s="71"/>
      <c r="W30" s="69"/>
      <c r="X30" s="69"/>
      <c r="Y30" s="69"/>
      <c r="Z30" s="69"/>
      <c r="AA30" s="69"/>
      <c r="AB30" s="69"/>
      <c r="AC30" s="69"/>
      <c r="AD30" s="69"/>
      <c r="AE30" s="69"/>
      <c r="AF30" s="69"/>
      <c r="AG30" s="69"/>
      <c r="AH30" s="69"/>
      <c r="AI30" s="69"/>
      <c r="AJ30" s="69"/>
      <c r="AK30" s="69"/>
      <c r="AL30" s="69"/>
      <c r="AM30" s="69"/>
      <c r="AN30" s="69"/>
      <c r="AO30" s="69"/>
      <c r="AP30" s="69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  <c r="DM30" s="3"/>
      <c r="DN30" s="3"/>
      <c r="DO30" s="3"/>
      <c r="DP30" s="3"/>
      <c r="DQ30" s="3"/>
      <c r="DR30" s="3"/>
      <c r="DS30" s="3"/>
      <c r="DT30" s="3"/>
      <c r="DU30" s="3"/>
      <c r="DV30" s="3"/>
      <c r="DW30" s="3"/>
      <c r="DX30" s="3"/>
      <c r="DY30" s="3"/>
      <c r="DZ30" s="3"/>
      <c r="EA30" s="3"/>
      <c r="EB30" s="3"/>
      <c r="EC30" s="3"/>
      <c r="ED30" s="3"/>
      <c r="EE30" s="3"/>
      <c r="EF30" s="3"/>
      <c r="EG30" s="3"/>
      <c r="EH30" s="3"/>
      <c r="EI30" s="3"/>
      <c r="EJ30" s="3"/>
      <c r="EK30" s="3"/>
      <c r="EL30" s="3"/>
      <c r="EM30" s="3"/>
      <c r="EN30" s="3"/>
      <c r="EO30" s="3"/>
      <c r="EP30" s="3"/>
      <c r="EQ30" s="3"/>
      <c r="ER30" s="3"/>
      <c r="ES30" s="3"/>
      <c r="ET30" s="3"/>
      <c r="EU30" s="3"/>
      <c r="EV30" s="3"/>
      <c r="EW30" s="3"/>
      <c r="EX30" s="3"/>
      <c r="EY30" s="3"/>
      <c r="EZ30" s="3"/>
      <c r="FA30" s="3"/>
      <c r="FB30" s="3"/>
      <c r="FC30" s="3"/>
      <c r="FD30" s="3"/>
      <c r="FE30" s="3"/>
      <c r="FF30" s="3"/>
      <c r="FG30" s="3"/>
      <c r="FH30" s="3"/>
      <c r="FI30" s="3"/>
      <c r="FJ30" s="3"/>
      <c r="FK30" s="3"/>
      <c r="FL30" s="3"/>
      <c r="FM30" s="3"/>
      <c r="FN30" s="3"/>
      <c r="FO30" s="3"/>
      <c r="FP30" s="3"/>
      <c r="FQ30" s="3"/>
      <c r="FR30" s="3"/>
      <c r="FS30" s="3"/>
      <c r="FT30" s="3"/>
      <c r="FU30" s="3"/>
      <c r="FV30" s="3"/>
      <c r="FW30" s="3"/>
      <c r="FX30" s="3"/>
      <c r="FY30" s="3"/>
      <c r="FZ30" s="3"/>
      <c r="GA30" s="3"/>
      <c r="GB30" s="3"/>
      <c r="GC30" s="3"/>
      <c r="GD30" s="3"/>
      <c r="GE30" s="3"/>
      <c r="GF30" s="3"/>
      <c r="GG30" s="3"/>
      <c r="GH30" s="3"/>
      <c r="GI30" s="3"/>
      <c r="GJ30" s="3"/>
      <c r="GK30" s="3"/>
      <c r="GL30" s="3"/>
      <c r="GM30" s="3"/>
      <c r="GN30" s="3"/>
      <c r="GO30" s="3"/>
      <c r="GP30" s="3"/>
      <c r="GQ30" s="3"/>
      <c r="GR30" s="3"/>
      <c r="GS30" s="3"/>
      <c r="GT30" s="3"/>
      <c r="GU30" s="3"/>
      <c r="GV30" s="3"/>
      <c r="GW30" s="3"/>
      <c r="GX30" s="3"/>
      <c r="GY30" s="3"/>
      <c r="GZ30" s="3"/>
      <c r="HA30" s="3"/>
      <c r="HB30" s="3"/>
      <c r="HC30" s="3"/>
      <c r="HD30" s="3"/>
      <c r="HE30" s="3"/>
      <c r="HF30" s="3"/>
      <c r="HG30" s="3"/>
      <c r="HH30" s="3"/>
      <c r="HI30" s="3"/>
      <c r="HJ30" s="3"/>
      <c r="HK30" s="3"/>
      <c r="HL30" s="3"/>
      <c r="HM30" s="3"/>
      <c r="HN30" s="3"/>
      <c r="HO30" s="3"/>
      <c r="HP30" s="3"/>
      <c r="HQ30" s="3"/>
      <c r="HR30" s="3"/>
      <c r="HS30" s="3"/>
      <c r="HT30" s="3"/>
      <c r="HU30" s="3"/>
      <c r="HV30" s="3"/>
      <c r="HW30" s="3"/>
      <c r="HX30" s="3"/>
      <c r="HY30" s="3"/>
      <c r="HZ30" s="3"/>
      <c r="IA30" s="3"/>
      <c r="IB30" s="3"/>
      <c r="IC30" s="3"/>
      <c r="ID30" s="3"/>
      <c r="IE30" s="3"/>
      <c r="IF30" s="3"/>
      <c r="IG30" s="3"/>
      <c r="IH30" s="3"/>
      <c r="II30" s="3"/>
      <c r="IJ30" s="3"/>
      <c r="IK30" s="3"/>
      <c r="IL30" s="3"/>
      <c r="IM30" s="3"/>
      <c r="IN30" s="3"/>
      <c r="IO30" s="3"/>
      <c r="IP30" s="3"/>
    </row>
    <row r="31" spans="1:250" s="85" customFormat="1" ht="14" x14ac:dyDescent="0.3">
      <c r="B31" s="86"/>
      <c r="C31" s="73">
        <v>37834</v>
      </c>
      <c r="D31" s="74">
        <v>505.29</v>
      </c>
      <c r="E31" s="74">
        <v>1104.98</v>
      </c>
      <c r="F31" s="74">
        <v>147.22999999999999</v>
      </c>
      <c r="G31" s="74">
        <v>113.92</v>
      </c>
      <c r="H31" s="74">
        <v>1395.45</v>
      </c>
      <c r="I31" s="74">
        <v>505.45</v>
      </c>
      <c r="J31" s="74">
        <v>78.31</v>
      </c>
      <c r="K31" s="74">
        <v>2926.11</v>
      </c>
      <c r="L31" s="74">
        <v>3795.58</v>
      </c>
      <c r="M31" s="74">
        <v>563.94000000000005</v>
      </c>
      <c r="N31" s="74">
        <v>932.75</v>
      </c>
      <c r="O31" s="74">
        <v>351.68</v>
      </c>
      <c r="P31" s="74">
        <v>2016.32</v>
      </c>
      <c r="Q31" s="74">
        <v>121.7</v>
      </c>
      <c r="R31" s="74">
        <v>3020.35</v>
      </c>
      <c r="S31" s="74">
        <v>133.55000000000001</v>
      </c>
      <c r="T31" s="74">
        <v>2259.94</v>
      </c>
      <c r="U31" s="74">
        <v>1218.17</v>
      </c>
      <c r="V31" s="71"/>
      <c r="W31" s="69"/>
      <c r="X31" s="69"/>
      <c r="Y31" s="69"/>
      <c r="Z31" s="69"/>
      <c r="AA31" s="69"/>
      <c r="AB31" s="69"/>
      <c r="AC31" s="69"/>
      <c r="AD31" s="69"/>
      <c r="AE31" s="69"/>
      <c r="AF31" s="69"/>
      <c r="AG31" s="69"/>
      <c r="AH31" s="69"/>
      <c r="AI31" s="69"/>
      <c r="AJ31" s="69"/>
      <c r="AK31" s="69"/>
      <c r="AL31" s="69"/>
      <c r="AM31" s="69"/>
      <c r="AN31" s="69"/>
      <c r="AO31" s="69"/>
      <c r="AP31" s="69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  <c r="DM31" s="3"/>
      <c r="DN31" s="3"/>
      <c r="DO31" s="3"/>
      <c r="DP31" s="3"/>
      <c r="DQ31" s="3"/>
      <c r="DR31" s="3"/>
      <c r="DS31" s="3"/>
      <c r="DT31" s="3"/>
      <c r="DU31" s="3"/>
      <c r="DV31" s="3"/>
      <c r="DW31" s="3"/>
      <c r="DX31" s="3"/>
      <c r="DY31" s="3"/>
      <c r="DZ31" s="3"/>
      <c r="EA31" s="3"/>
      <c r="EB31" s="3"/>
      <c r="EC31" s="3"/>
      <c r="ED31" s="3"/>
      <c r="EE31" s="3"/>
      <c r="EF31" s="3"/>
      <c r="EG31" s="3"/>
      <c r="EH31" s="3"/>
      <c r="EI31" s="3"/>
      <c r="EJ31" s="3"/>
      <c r="EK31" s="3"/>
      <c r="EL31" s="3"/>
      <c r="EM31" s="3"/>
      <c r="EN31" s="3"/>
      <c r="EO31" s="3"/>
      <c r="EP31" s="3"/>
      <c r="EQ31" s="3"/>
      <c r="ER31" s="3"/>
      <c r="ES31" s="3"/>
      <c r="ET31" s="3"/>
      <c r="EU31" s="3"/>
      <c r="EV31" s="3"/>
      <c r="EW31" s="3"/>
      <c r="EX31" s="3"/>
      <c r="EY31" s="3"/>
      <c r="EZ31" s="3"/>
      <c r="FA31" s="3"/>
      <c r="FB31" s="3"/>
      <c r="FC31" s="3"/>
      <c r="FD31" s="3"/>
      <c r="FE31" s="3"/>
      <c r="FF31" s="3"/>
      <c r="FG31" s="3"/>
      <c r="FH31" s="3"/>
      <c r="FI31" s="3"/>
      <c r="FJ31" s="3"/>
      <c r="FK31" s="3"/>
      <c r="FL31" s="3"/>
      <c r="FM31" s="3"/>
      <c r="FN31" s="3"/>
      <c r="FO31" s="3"/>
      <c r="FP31" s="3"/>
      <c r="FQ31" s="3"/>
      <c r="FR31" s="3"/>
      <c r="FS31" s="3"/>
      <c r="FT31" s="3"/>
      <c r="FU31" s="3"/>
      <c r="FV31" s="3"/>
      <c r="FW31" s="3"/>
      <c r="FX31" s="3"/>
      <c r="FY31" s="3"/>
      <c r="FZ31" s="3"/>
      <c r="GA31" s="3"/>
      <c r="GB31" s="3"/>
      <c r="GC31" s="3"/>
      <c r="GD31" s="3"/>
      <c r="GE31" s="3"/>
      <c r="GF31" s="3"/>
      <c r="GG31" s="3"/>
      <c r="GH31" s="3"/>
      <c r="GI31" s="3"/>
      <c r="GJ31" s="3"/>
      <c r="GK31" s="3"/>
      <c r="GL31" s="3"/>
      <c r="GM31" s="3"/>
      <c r="GN31" s="3"/>
      <c r="GO31" s="3"/>
      <c r="GP31" s="3"/>
      <c r="GQ31" s="3"/>
      <c r="GR31" s="3"/>
      <c r="GS31" s="3"/>
      <c r="GT31" s="3"/>
      <c r="GU31" s="3"/>
      <c r="GV31" s="3"/>
      <c r="GW31" s="3"/>
      <c r="GX31" s="3"/>
      <c r="GY31" s="3"/>
      <c r="GZ31" s="3"/>
      <c r="HA31" s="3"/>
      <c r="HB31" s="3"/>
      <c r="HC31" s="3"/>
      <c r="HD31" s="3"/>
      <c r="HE31" s="3"/>
      <c r="HF31" s="3"/>
      <c r="HG31" s="3"/>
      <c r="HH31" s="3"/>
      <c r="HI31" s="3"/>
      <c r="HJ31" s="3"/>
      <c r="HK31" s="3"/>
      <c r="HL31" s="3"/>
      <c r="HM31" s="3"/>
      <c r="HN31" s="3"/>
      <c r="HO31" s="3"/>
      <c r="HP31" s="3"/>
      <c r="HQ31" s="3"/>
      <c r="HR31" s="3"/>
      <c r="HS31" s="3"/>
      <c r="HT31" s="3"/>
      <c r="HU31" s="3"/>
      <c r="HV31" s="3"/>
      <c r="HW31" s="3"/>
      <c r="HX31" s="3"/>
      <c r="HY31" s="3"/>
      <c r="HZ31" s="3"/>
      <c r="IA31" s="3"/>
      <c r="IB31" s="3"/>
      <c r="IC31" s="3"/>
      <c r="ID31" s="3"/>
      <c r="IE31" s="3"/>
      <c r="IF31" s="3"/>
      <c r="IG31" s="3"/>
      <c r="IH31" s="3"/>
      <c r="II31" s="3"/>
      <c r="IJ31" s="3"/>
      <c r="IK31" s="3"/>
      <c r="IL31" s="3"/>
      <c r="IM31" s="3"/>
      <c r="IN31" s="3"/>
      <c r="IO31" s="3"/>
      <c r="IP31" s="3"/>
    </row>
    <row r="32" spans="1:250" s="85" customFormat="1" ht="14" x14ac:dyDescent="0.3">
      <c r="B32" s="86"/>
      <c r="C32" s="73">
        <v>37865</v>
      </c>
      <c r="D32" s="74">
        <v>568.9</v>
      </c>
      <c r="E32" s="74">
        <v>1170.1300000000001</v>
      </c>
      <c r="F32" s="74">
        <v>161.49</v>
      </c>
      <c r="G32" s="74">
        <v>120.45</v>
      </c>
      <c r="H32" s="74">
        <v>1400.38</v>
      </c>
      <c r="I32" s="74">
        <v>584.5</v>
      </c>
      <c r="J32" s="74">
        <v>84.32</v>
      </c>
      <c r="K32" s="74">
        <v>3311.26</v>
      </c>
      <c r="L32" s="74">
        <v>3824.72</v>
      </c>
      <c r="M32" s="74">
        <v>618.51</v>
      </c>
      <c r="N32" s="74">
        <v>891.66</v>
      </c>
      <c r="O32" s="74">
        <v>385.97</v>
      </c>
      <c r="P32" s="74">
        <v>2066.84</v>
      </c>
      <c r="Q32" s="74">
        <v>121.7</v>
      </c>
      <c r="R32" s="74">
        <v>3042.88</v>
      </c>
      <c r="S32" s="74">
        <v>138.54</v>
      </c>
      <c r="T32" s="74">
        <v>2187.4899999999998</v>
      </c>
      <c r="U32" s="74">
        <v>1289.0999999999999</v>
      </c>
      <c r="V32" s="71"/>
      <c r="W32" s="69"/>
      <c r="X32" s="69"/>
      <c r="Y32" s="69"/>
      <c r="Z32" s="69"/>
      <c r="AA32" s="69"/>
      <c r="AB32" s="69"/>
      <c r="AC32" s="69"/>
      <c r="AD32" s="69"/>
      <c r="AE32" s="69"/>
      <c r="AF32" s="69"/>
      <c r="AG32" s="69"/>
      <c r="AH32" s="69"/>
      <c r="AI32" s="69"/>
      <c r="AJ32" s="69"/>
      <c r="AK32" s="69"/>
      <c r="AL32" s="69"/>
      <c r="AM32" s="69"/>
      <c r="AN32" s="69"/>
      <c r="AO32" s="69"/>
      <c r="AP32" s="69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  <c r="DM32" s="3"/>
      <c r="DN32" s="3"/>
      <c r="DO32" s="3"/>
      <c r="DP32" s="3"/>
      <c r="DQ32" s="3"/>
      <c r="DR32" s="3"/>
      <c r="DS32" s="3"/>
      <c r="DT32" s="3"/>
      <c r="DU32" s="3"/>
      <c r="DV32" s="3"/>
      <c r="DW32" s="3"/>
      <c r="DX32" s="3"/>
      <c r="DY32" s="3"/>
      <c r="DZ32" s="3"/>
      <c r="EA32" s="3"/>
      <c r="EB32" s="3"/>
      <c r="EC32" s="3"/>
      <c r="ED32" s="3"/>
      <c r="EE32" s="3"/>
      <c r="EF32" s="3"/>
      <c r="EG32" s="3"/>
      <c r="EH32" s="3"/>
      <c r="EI32" s="3"/>
      <c r="EJ32" s="3"/>
      <c r="EK32" s="3"/>
      <c r="EL32" s="3"/>
      <c r="EM32" s="3"/>
      <c r="EN32" s="3"/>
      <c r="EO32" s="3"/>
      <c r="EP32" s="3"/>
      <c r="EQ32" s="3"/>
      <c r="ER32" s="3"/>
      <c r="ES32" s="3"/>
      <c r="ET32" s="3"/>
      <c r="EU32" s="3"/>
      <c r="EV32" s="3"/>
      <c r="EW32" s="3"/>
      <c r="EX32" s="3"/>
      <c r="EY32" s="3"/>
      <c r="EZ32" s="3"/>
      <c r="FA32" s="3"/>
      <c r="FB32" s="3"/>
      <c r="FC32" s="3"/>
      <c r="FD32" s="3"/>
      <c r="FE32" s="3"/>
      <c r="FF32" s="3"/>
      <c r="FG32" s="3"/>
      <c r="FH32" s="3"/>
      <c r="FI32" s="3"/>
      <c r="FJ32" s="3"/>
      <c r="FK32" s="3"/>
      <c r="FL32" s="3"/>
      <c r="FM32" s="3"/>
      <c r="FN32" s="3"/>
      <c r="FO32" s="3"/>
      <c r="FP32" s="3"/>
      <c r="FQ32" s="3"/>
      <c r="FR32" s="3"/>
      <c r="FS32" s="3"/>
      <c r="FT32" s="3"/>
      <c r="FU32" s="3"/>
      <c r="FV32" s="3"/>
      <c r="FW32" s="3"/>
      <c r="FX32" s="3"/>
      <c r="FY32" s="3"/>
      <c r="FZ32" s="3"/>
      <c r="GA32" s="3"/>
      <c r="GB32" s="3"/>
      <c r="GC32" s="3"/>
      <c r="GD32" s="3"/>
      <c r="GE32" s="3"/>
      <c r="GF32" s="3"/>
      <c r="GG32" s="3"/>
      <c r="GH32" s="3"/>
      <c r="GI32" s="3"/>
      <c r="GJ32" s="3"/>
      <c r="GK32" s="3"/>
      <c r="GL32" s="3"/>
      <c r="GM32" s="3"/>
      <c r="GN32" s="3"/>
      <c r="GO32" s="3"/>
      <c r="GP32" s="3"/>
      <c r="GQ32" s="3"/>
      <c r="GR32" s="3"/>
      <c r="GS32" s="3"/>
      <c r="GT32" s="3"/>
      <c r="GU32" s="3"/>
      <c r="GV32" s="3"/>
      <c r="GW32" s="3"/>
      <c r="GX32" s="3"/>
      <c r="GY32" s="3"/>
      <c r="GZ32" s="3"/>
      <c r="HA32" s="3"/>
      <c r="HB32" s="3"/>
      <c r="HC32" s="3"/>
      <c r="HD32" s="3"/>
      <c r="HE32" s="3"/>
      <c r="HF32" s="3"/>
      <c r="HG32" s="3"/>
      <c r="HH32" s="3"/>
      <c r="HI32" s="3"/>
      <c r="HJ32" s="3"/>
      <c r="HK32" s="3"/>
      <c r="HL32" s="3"/>
      <c r="HM32" s="3"/>
      <c r="HN32" s="3"/>
      <c r="HO32" s="3"/>
      <c r="HP32" s="3"/>
      <c r="HQ32" s="3"/>
      <c r="HR32" s="3"/>
      <c r="HS32" s="3"/>
      <c r="HT32" s="3"/>
      <c r="HU32" s="3"/>
      <c r="HV32" s="3"/>
      <c r="HW32" s="3"/>
      <c r="HX32" s="3"/>
      <c r="HY32" s="3"/>
      <c r="HZ32" s="3"/>
      <c r="IA32" s="3"/>
      <c r="IB32" s="3"/>
      <c r="IC32" s="3"/>
      <c r="ID32" s="3"/>
      <c r="IE32" s="3"/>
      <c r="IF32" s="3"/>
      <c r="IG32" s="3"/>
      <c r="IH32" s="3"/>
      <c r="II32" s="3"/>
      <c r="IJ32" s="3"/>
      <c r="IK32" s="3"/>
      <c r="IL32" s="3"/>
      <c r="IM32" s="3"/>
      <c r="IN32" s="3"/>
      <c r="IO32" s="3"/>
      <c r="IP32" s="3"/>
    </row>
    <row r="33" spans="1:250" s="85" customFormat="1" ht="14" x14ac:dyDescent="0.3">
      <c r="B33" s="86"/>
      <c r="C33" s="73">
        <v>37895</v>
      </c>
      <c r="D33" s="74">
        <v>289.75</v>
      </c>
      <c r="E33" s="74">
        <v>1121.92</v>
      </c>
      <c r="F33" s="74">
        <v>162.49</v>
      </c>
      <c r="G33" s="74">
        <v>116.98</v>
      </c>
      <c r="H33" s="74">
        <v>1311.62</v>
      </c>
      <c r="I33" s="74">
        <v>528.13</v>
      </c>
      <c r="J33" s="74">
        <v>75.09</v>
      </c>
      <c r="K33" s="74">
        <v>3257.77</v>
      </c>
      <c r="L33" s="74">
        <v>3737.3</v>
      </c>
      <c r="M33" s="74">
        <v>597.51</v>
      </c>
      <c r="N33" s="74">
        <v>895.76</v>
      </c>
      <c r="O33" s="74">
        <v>372.25</v>
      </c>
      <c r="P33" s="74">
        <v>2148.11</v>
      </c>
      <c r="Q33" s="74">
        <v>139.65</v>
      </c>
      <c r="R33" s="74">
        <v>2885.19</v>
      </c>
      <c r="S33" s="74">
        <v>139.97</v>
      </c>
      <c r="T33" s="74">
        <v>2126.41</v>
      </c>
      <c r="U33" s="74">
        <v>1172.07</v>
      </c>
      <c r="V33" s="71"/>
      <c r="W33" s="69"/>
      <c r="X33" s="69"/>
      <c r="Y33" s="69"/>
      <c r="Z33" s="69"/>
      <c r="AA33" s="69"/>
      <c r="AB33" s="69"/>
      <c r="AC33" s="69"/>
      <c r="AD33" s="69"/>
      <c r="AE33" s="69"/>
      <c r="AF33" s="69"/>
      <c r="AG33" s="69"/>
      <c r="AH33" s="69"/>
      <c r="AI33" s="69"/>
      <c r="AJ33" s="69"/>
      <c r="AK33" s="69"/>
      <c r="AL33" s="69"/>
      <c r="AM33" s="69"/>
      <c r="AN33" s="69"/>
      <c r="AO33" s="69"/>
      <c r="AP33" s="69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  <c r="DN33" s="3"/>
      <c r="DO33" s="3"/>
      <c r="DP33" s="3"/>
      <c r="DQ33" s="3"/>
      <c r="DR33" s="3"/>
      <c r="DS33" s="3"/>
      <c r="DT33" s="3"/>
      <c r="DU33" s="3"/>
      <c r="DV33" s="3"/>
      <c r="DW33" s="3"/>
      <c r="DX33" s="3"/>
      <c r="DY33" s="3"/>
      <c r="DZ33" s="3"/>
      <c r="EA33" s="3"/>
      <c r="EB33" s="3"/>
      <c r="EC33" s="3"/>
      <c r="ED33" s="3"/>
      <c r="EE33" s="3"/>
      <c r="EF33" s="3"/>
      <c r="EG33" s="3"/>
      <c r="EH33" s="3"/>
      <c r="EI33" s="3"/>
      <c r="EJ33" s="3"/>
      <c r="EK33" s="3"/>
      <c r="EL33" s="3"/>
      <c r="EM33" s="3"/>
      <c r="EN33" s="3"/>
      <c r="EO33" s="3"/>
      <c r="EP33" s="3"/>
      <c r="EQ33" s="3"/>
      <c r="ER33" s="3"/>
      <c r="ES33" s="3"/>
      <c r="ET33" s="3"/>
      <c r="EU33" s="3"/>
      <c r="EV33" s="3"/>
      <c r="EW33" s="3"/>
      <c r="EX33" s="3"/>
      <c r="EY33" s="3"/>
      <c r="EZ33" s="3"/>
      <c r="FA33" s="3"/>
      <c r="FB33" s="3"/>
      <c r="FC33" s="3"/>
      <c r="FD33" s="3"/>
      <c r="FE33" s="3"/>
      <c r="FF33" s="3"/>
      <c r="FG33" s="3"/>
      <c r="FH33" s="3"/>
      <c r="FI33" s="3"/>
      <c r="FJ33" s="3"/>
      <c r="FK33" s="3"/>
      <c r="FL33" s="3"/>
      <c r="FM33" s="3"/>
      <c r="FN33" s="3"/>
      <c r="FO33" s="3"/>
      <c r="FP33" s="3"/>
      <c r="FQ33" s="3"/>
      <c r="FR33" s="3"/>
      <c r="FS33" s="3"/>
      <c r="FT33" s="3"/>
      <c r="FU33" s="3"/>
      <c r="FV33" s="3"/>
      <c r="FW33" s="3"/>
      <c r="FX33" s="3"/>
      <c r="FY33" s="3"/>
      <c r="FZ33" s="3"/>
      <c r="GA33" s="3"/>
      <c r="GB33" s="3"/>
      <c r="GC33" s="3"/>
      <c r="GD33" s="3"/>
      <c r="GE33" s="3"/>
      <c r="GF33" s="3"/>
      <c r="GG33" s="3"/>
      <c r="GH33" s="3"/>
      <c r="GI33" s="3"/>
      <c r="GJ33" s="3"/>
      <c r="GK33" s="3"/>
      <c r="GL33" s="3"/>
      <c r="GM33" s="3"/>
      <c r="GN33" s="3"/>
      <c r="GO33" s="3"/>
      <c r="GP33" s="3"/>
      <c r="GQ33" s="3"/>
      <c r="GR33" s="3"/>
      <c r="GS33" s="3"/>
      <c r="GT33" s="3"/>
      <c r="GU33" s="3"/>
      <c r="GV33" s="3"/>
      <c r="GW33" s="3"/>
      <c r="GX33" s="3"/>
      <c r="GY33" s="3"/>
      <c r="GZ33" s="3"/>
      <c r="HA33" s="3"/>
      <c r="HB33" s="3"/>
      <c r="HC33" s="3"/>
      <c r="HD33" s="3"/>
      <c r="HE33" s="3"/>
      <c r="HF33" s="3"/>
      <c r="HG33" s="3"/>
      <c r="HH33" s="3"/>
      <c r="HI33" s="3"/>
      <c r="HJ33" s="3"/>
      <c r="HK33" s="3"/>
      <c r="HL33" s="3"/>
      <c r="HM33" s="3"/>
      <c r="HN33" s="3"/>
      <c r="HO33" s="3"/>
      <c r="HP33" s="3"/>
      <c r="HQ33" s="3"/>
      <c r="HR33" s="3"/>
      <c r="HS33" s="3"/>
      <c r="HT33" s="3"/>
      <c r="HU33" s="3"/>
      <c r="HV33" s="3"/>
      <c r="HW33" s="3"/>
      <c r="HX33" s="3"/>
      <c r="HY33" s="3"/>
      <c r="HZ33" s="3"/>
      <c r="IA33" s="3"/>
      <c r="IB33" s="3"/>
      <c r="IC33" s="3"/>
      <c r="ID33" s="3"/>
      <c r="IE33" s="3"/>
      <c r="IF33" s="3"/>
      <c r="IG33" s="3"/>
      <c r="IH33" s="3"/>
      <c r="II33" s="3"/>
      <c r="IJ33" s="3"/>
      <c r="IK33" s="3"/>
      <c r="IL33" s="3"/>
      <c r="IM33" s="3"/>
      <c r="IN33" s="3"/>
      <c r="IO33" s="3"/>
      <c r="IP33" s="3"/>
    </row>
    <row r="34" spans="1:250" s="85" customFormat="1" ht="14" x14ac:dyDescent="0.3">
      <c r="B34" s="86"/>
      <c r="C34" s="73">
        <v>37926</v>
      </c>
      <c r="D34" s="74">
        <v>118.73</v>
      </c>
      <c r="E34" s="74">
        <v>1269.17</v>
      </c>
      <c r="F34" s="74">
        <v>182.72</v>
      </c>
      <c r="G34" s="74">
        <v>125.55</v>
      </c>
      <c r="H34" s="74">
        <v>1400.38</v>
      </c>
      <c r="I34" s="74">
        <v>711.51</v>
      </c>
      <c r="J34" s="74">
        <v>77.77</v>
      </c>
      <c r="K34" s="74">
        <v>3204.27</v>
      </c>
      <c r="L34" s="74">
        <v>3784.65</v>
      </c>
      <c r="M34" s="74">
        <v>713.31</v>
      </c>
      <c r="N34" s="74">
        <v>920.42</v>
      </c>
      <c r="O34" s="74">
        <v>524.09</v>
      </c>
      <c r="P34" s="74">
        <v>2231.58</v>
      </c>
      <c r="Q34" s="74">
        <v>178.77</v>
      </c>
      <c r="R34" s="74">
        <v>3008.22</v>
      </c>
      <c r="S34" s="74">
        <v>141.05000000000001</v>
      </c>
      <c r="T34" s="74">
        <v>2366.4699999999998</v>
      </c>
      <c r="U34" s="74">
        <v>1246.55</v>
      </c>
      <c r="V34" s="71"/>
      <c r="W34" s="69"/>
      <c r="X34" s="69"/>
      <c r="Y34" s="69"/>
      <c r="Z34" s="69"/>
      <c r="AA34" s="69"/>
      <c r="AB34" s="69"/>
      <c r="AC34" s="69"/>
      <c r="AD34" s="69"/>
      <c r="AE34" s="69"/>
      <c r="AF34" s="69"/>
      <c r="AG34" s="69"/>
      <c r="AH34" s="69"/>
      <c r="AI34" s="69"/>
      <c r="AJ34" s="69"/>
      <c r="AK34" s="69"/>
      <c r="AL34" s="69"/>
      <c r="AM34" s="69"/>
      <c r="AN34" s="69"/>
      <c r="AO34" s="69"/>
      <c r="AP34" s="69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  <c r="DM34" s="3"/>
      <c r="DN34" s="3"/>
      <c r="DO34" s="3"/>
      <c r="DP34" s="3"/>
      <c r="DQ34" s="3"/>
      <c r="DR34" s="3"/>
      <c r="DS34" s="3"/>
      <c r="DT34" s="3"/>
      <c r="DU34" s="3"/>
      <c r="DV34" s="3"/>
      <c r="DW34" s="3"/>
      <c r="DX34" s="3"/>
      <c r="DY34" s="3"/>
      <c r="DZ34" s="3"/>
      <c r="EA34" s="3"/>
      <c r="EB34" s="3"/>
      <c r="EC34" s="3"/>
      <c r="ED34" s="3"/>
      <c r="EE34" s="3"/>
      <c r="EF34" s="3"/>
      <c r="EG34" s="3"/>
      <c r="EH34" s="3"/>
      <c r="EI34" s="3"/>
      <c r="EJ34" s="3"/>
      <c r="EK34" s="3"/>
      <c r="EL34" s="3"/>
      <c r="EM34" s="3"/>
      <c r="EN34" s="3"/>
      <c r="EO34" s="3"/>
      <c r="EP34" s="3"/>
      <c r="EQ34" s="3"/>
      <c r="ER34" s="3"/>
      <c r="ES34" s="3"/>
      <c r="ET34" s="3"/>
      <c r="EU34" s="3"/>
      <c r="EV34" s="3"/>
      <c r="EW34" s="3"/>
      <c r="EX34" s="3"/>
      <c r="EY34" s="3"/>
      <c r="EZ34" s="3"/>
      <c r="FA34" s="3"/>
      <c r="FB34" s="3"/>
      <c r="FC34" s="3"/>
      <c r="FD34" s="3"/>
      <c r="FE34" s="3"/>
      <c r="FF34" s="3"/>
      <c r="FG34" s="3"/>
      <c r="FH34" s="3"/>
      <c r="FI34" s="3"/>
      <c r="FJ34" s="3"/>
      <c r="FK34" s="3"/>
      <c r="FL34" s="3"/>
      <c r="FM34" s="3"/>
      <c r="FN34" s="3"/>
      <c r="FO34" s="3"/>
      <c r="FP34" s="3"/>
      <c r="FQ34" s="3"/>
      <c r="FR34" s="3"/>
      <c r="FS34" s="3"/>
      <c r="FT34" s="3"/>
      <c r="FU34" s="3"/>
      <c r="FV34" s="3"/>
      <c r="FW34" s="3"/>
      <c r="FX34" s="3"/>
      <c r="FY34" s="3"/>
      <c r="FZ34" s="3"/>
      <c r="GA34" s="3"/>
      <c r="GB34" s="3"/>
      <c r="GC34" s="3"/>
      <c r="GD34" s="3"/>
      <c r="GE34" s="3"/>
      <c r="GF34" s="3"/>
      <c r="GG34" s="3"/>
      <c r="GH34" s="3"/>
      <c r="GI34" s="3"/>
      <c r="GJ34" s="3"/>
      <c r="GK34" s="3"/>
      <c r="GL34" s="3"/>
      <c r="GM34" s="3"/>
      <c r="GN34" s="3"/>
      <c r="GO34" s="3"/>
      <c r="GP34" s="3"/>
      <c r="GQ34" s="3"/>
      <c r="GR34" s="3"/>
      <c r="GS34" s="3"/>
      <c r="GT34" s="3"/>
      <c r="GU34" s="3"/>
      <c r="GV34" s="3"/>
      <c r="GW34" s="3"/>
      <c r="GX34" s="3"/>
      <c r="GY34" s="3"/>
      <c r="GZ34" s="3"/>
      <c r="HA34" s="3"/>
      <c r="HB34" s="3"/>
      <c r="HC34" s="3"/>
      <c r="HD34" s="3"/>
      <c r="HE34" s="3"/>
      <c r="HF34" s="3"/>
      <c r="HG34" s="3"/>
      <c r="HH34" s="3"/>
      <c r="HI34" s="3"/>
      <c r="HJ34" s="3"/>
      <c r="HK34" s="3"/>
      <c r="HL34" s="3"/>
      <c r="HM34" s="3"/>
      <c r="HN34" s="3"/>
      <c r="HO34" s="3"/>
      <c r="HP34" s="3"/>
      <c r="HQ34" s="3"/>
      <c r="HR34" s="3"/>
      <c r="HS34" s="3"/>
      <c r="HT34" s="3"/>
      <c r="HU34" s="3"/>
      <c r="HV34" s="3"/>
      <c r="HW34" s="3"/>
      <c r="HX34" s="3"/>
      <c r="HY34" s="3"/>
      <c r="HZ34" s="3"/>
      <c r="IA34" s="3"/>
      <c r="IB34" s="3"/>
      <c r="IC34" s="3"/>
      <c r="ID34" s="3"/>
      <c r="IE34" s="3"/>
      <c r="IF34" s="3"/>
      <c r="IG34" s="3"/>
      <c r="IH34" s="3"/>
      <c r="II34" s="3"/>
      <c r="IJ34" s="3"/>
      <c r="IK34" s="3"/>
      <c r="IL34" s="3"/>
      <c r="IM34" s="3"/>
      <c r="IN34" s="3"/>
      <c r="IO34" s="3"/>
      <c r="IP34" s="3"/>
    </row>
    <row r="35" spans="1:250" s="85" customFormat="1" ht="14" x14ac:dyDescent="0.3">
      <c r="B35" s="86"/>
      <c r="C35" s="73">
        <v>37956</v>
      </c>
      <c r="D35" s="74">
        <v>372.43</v>
      </c>
      <c r="E35" s="74">
        <v>1138.8599999999999</v>
      </c>
      <c r="F35" s="74">
        <v>187.36</v>
      </c>
      <c r="G35" s="74">
        <v>122.49</v>
      </c>
      <c r="H35" s="74">
        <v>1427.5</v>
      </c>
      <c r="I35" s="74">
        <v>740.03</v>
      </c>
      <c r="J35" s="74">
        <v>76.23</v>
      </c>
      <c r="K35" s="74">
        <v>3241.72</v>
      </c>
      <c r="L35" s="74">
        <v>3992.28</v>
      </c>
      <c r="M35" s="74">
        <v>750.37</v>
      </c>
      <c r="N35" s="74">
        <v>965.62</v>
      </c>
      <c r="O35" s="74">
        <v>547.6</v>
      </c>
      <c r="P35" s="74">
        <v>2284.29</v>
      </c>
      <c r="Q35" s="74">
        <v>177.63</v>
      </c>
      <c r="R35" s="74">
        <v>2874.79</v>
      </c>
      <c r="S35" s="74">
        <v>139.61000000000001</v>
      </c>
      <c r="T35" s="74">
        <v>2397.7199999999998</v>
      </c>
      <c r="U35" s="74">
        <v>1205.76</v>
      </c>
      <c r="V35" s="71"/>
      <c r="W35" s="69"/>
      <c r="X35" s="69"/>
      <c r="Y35" s="69"/>
      <c r="Z35" s="69"/>
      <c r="AA35" s="69"/>
      <c r="AB35" s="69"/>
      <c r="AC35" s="69"/>
      <c r="AD35" s="69"/>
      <c r="AE35" s="69"/>
      <c r="AF35" s="69"/>
      <c r="AG35" s="69"/>
      <c r="AH35" s="69"/>
      <c r="AI35" s="69"/>
      <c r="AJ35" s="69"/>
      <c r="AK35" s="69"/>
      <c r="AL35" s="69"/>
      <c r="AM35" s="69"/>
      <c r="AN35" s="69"/>
      <c r="AO35" s="69"/>
      <c r="AP35" s="69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  <c r="DM35" s="3"/>
      <c r="DN35" s="3"/>
      <c r="DO35" s="3"/>
      <c r="DP35" s="3"/>
      <c r="DQ35" s="3"/>
      <c r="DR35" s="3"/>
      <c r="DS35" s="3"/>
      <c r="DT35" s="3"/>
      <c r="DU35" s="3"/>
      <c r="DV35" s="3"/>
      <c r="DW35" s="3"/>
      <c r="DX35" s="3"/>
      <c r="DY35" s="3"/>
      <c r="DZ35" s="3"/>
      <c r="EA35" s="3"/>
      <c r="EB35" s="3"/>
      <c r="EC35" s="3"/>
      <c r="ED35" s="3"/>
      <c r="EE35" s="3"/>
      <c r="EF35" s="3"/>
      <c r="EG35" s="3"/>
      <c r="EH35" s="3"/>
      <c r="EI35" s="3"/>
      <c r="EJ35" s="3"/>
      <c r="EK35" s="3"/>
      <c r="EL35" s="3"/>
      <c r="EM35" s="3"/>
      <c r="EN35" s="3"/>
      <c r="EO35" s="3"/>
      <c r="EP35" s="3"/>
      <c r="EQ35" s="3"/>
      <c r="ER35" s="3"/>
      <c r="ES35" s="3"/>
      <c r="ET35" s="3"/>
      <c r="EU35" s="3"/>
      <c r="EV35" s="3"/>
      <c r="EW35" s="3"/>
      <c r="EX35" s="3"/>
      <c r="EY35" s="3"/>
      <c r="EZ35" s="3"/>
      <c r="FA35" s="3"/>
      <c r="FB35" s="3"/>
      <c r="FC35" s="3"/>
      <c r="FD35" s="3"/>
      <c r="FE35" s="3"/>
      <c r="FF35" s="3"/>
      <c r="FG35" s="3"/>
      <c r="FH35" s="3"/>
      <c r="FI35" s="3"/>
      <c r="FJ35" s="3"/>
      <c r="FK35" s="3"/>
      <c r="FL35" s="3"/>
      <c r="FM35" s="3"/>
      <c r="FN35" s="3"/>
      <c r="FO35" s="3"/>
      <c r="FP35" s="3"/>
      <c r="FQ35" s="3"/>
      <c r="FR35" s="3"/>
      <c r="FS35" s="3"/>
      <c r="FT35" s="3"/>
      <c r="FU35" s="3"/>
      <c r="FV35" s="3"/>
      <c r="FW35" s="3"/>
      <c r="FX35" s="3"/>
      <c r="FY35" s="3"/>
      <c r="FZ35" s="3"/>
      <c r="GA35" s="3"/>
      <c r="GB35" s="3"/>
      <c r="GC35" s="3"/>
      <c r="GD35" s="3"/>
      <c r="GE35" s="3"/>
      <c r="GF35" s="3"/>
      <c r="GG35" s="3"/>
      <c r="GH35" s="3"/>
      <c r="GI35" s="3"/>
      <c r="GJ35" s="3"/>
      <c r="GK35" s="3"/>
      <c r="GL35" s="3"/>
      <c r="GM35" s="3"/>
      <c r="GN35" s="3"/>
      <c r="GO35" s="3"/>
      <c r="GP35" s="3"/>
      <c r="GQ35" s="3"/>
      <c r="GR35" s="3"/>
      <c r="GS35" s="3"/>
      <c r="GT35" s="3"/>
      <c r="GU35" s="3"/>
      <c r="GV35" s="3"/>
      <c r="GW35" s="3"/>
      <c r="GX35" s="3"/>
      <c r="GY35" s="3"/>
      <c r="GZ35" s="3"/>
      <c r="HA35" s="3"/>
      <c r="HB35" s="3"/>
      <c r="HC35" s="3"/>
      <c r="HD35" s="3"/>
      <c r="HE35" s="3"/>
      <c r="HF35" s="3"/>
      <c r="HG35" s="3"/>
      <c r="HH35" s="3"/>
      <c r="HI35" s="3"/>
      <c r="HJ35" s="3"/>
      <c r="HK35" s="3"/>
      <c r="HL35" s="3"/>
      <c r="HM35" s="3"/>
      <c r="HN35" s="3"/>
      <c r="HO35" s="3"/>
      <c r="HP35" s="3"/>
      <c r="HQ35" s="3"/>
      <c r="HR35" s="3"/>
      <c r="HS35" s="3"/>
      <c r="HT35" s="3"/>
      <c r="HU35" s="3"/>
      <c r="HV35" s="3"/>
      <c r="HW35" s="3"/>
      <c r="HX35" s="3"/>
      <c r="HY35" s="3"/>
      <c r="HZ35" s="3"/>
      <c r="IA35" s="3"/>
      <c r="IB35" s="3"/>
      <c r="IC35" s="3"/>
      <c r="ID35" s="3"/>
      <c r="IE35" s="3"/>
      <c r="IF35" s="3"/>
      <c r="IG35" s="3"/>
      <c r="IH35" s="3"/>
      <c r="II35" s="3"/>
      <c r="IJ35" s="3"/>
      <c r="IK35" s="3"/>
      <c r="IL35" s="3"/>
      <c r="IM35" s="3"/>
      <c r="IN35" s="3"/>
      <c r="IO35" s="3"/>
      <c r="IP35" s="3"/>
    </row>
    <row r="36" spans="1:250" s="85" customFormat="1" ht="14" x14ac:dyDescent="0.3">
      <c r="B36" s="86"/>
      <c r="C36" s="73">
        <v>37987</v>
      </c>
      <c r="D36" s="74">
        <v>277.73</v>
      </c>
      <c r="E36" s="74">
        <v>1179.26</v>
      </c>
      <c r="F36" s="74">
        <v>201.62</v>
      </c>
      <c r="G36" s="74">
        <v>131.07</v>
      </c>
      <c r="H36" s="74">
        <v>1420.1</v>
      </c>
      <c r="I36" s="74">
        <v>693.37</v>
      </c>
      <c r="J36" s="74">
        <v>84.68</v>
      </c>
      <c r="K36" s="74">
        <v>3305.91</v>
      </c>
      <c r="L36" s="74">
        <v>4090.63</v>
      </c>
      <c r="M36" s="74">
        <v>687.84</v>
      </c>
      <c r="N36" s="74">
        <v>1025.2</v>
      </c>
      <c r="O36" s="74">
        <v>528.99</v>
      </c>
      <c r="P36" s="74">
        <v>2345.79</v>
      </c>
      <c r="Q36" s="74">
        <v>171.58</v>
      </c>
      <c r="R36" s="74">
        <v>2893.85</v>
      </c>
      <c r="S36" s="74">
        <v>146.43</v>
      </c>
      <c r="T36" s="74">
        <v>2406.2399999999998</v>
      </c>
      <c r="U36" s="74">
        <v>1262.5</v>
      </c>
      <c r="V36" s="71"/>
      <c r="W36" s="69"/>
      <c r="X36" s="69"/>
      <c r="Y36" s="69"/>
      <c r="Z36" s="69"/>
      <c r="AA36" s="69"/>
      <c r="AB36" s="69"/>
      <c r="AC36" s="69"/>
      <c r="AD36" s="69"/>
      <c r="AE36" s="69"/>
      <c r="AF36" s="69"/>
      <c r="AG36" s="69"/>
      <c r="AH36" s="69"/>
      <c r="AI36" s="69"/>
      <c r="AJ36" s="69"/>
      <c r="AK36" s="69"/>
      <c r="AL36" s="69"/>
      <c r="AM36" s="69"/>
      <c r="AN36" s="69"/>
      <c r="AO36" s="69"/>
      <c r="AP36" s="69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/>
      <c r="CX36" s="3"/>
      <c r="CY36" s="3"/>
      <c r="CZ36" s="3"/>
      <c r="DA36" s="3"/>
      <c r="DB36" s="3"/>
      <c r="DC36" s="3"/>
      <c r="DD36" s="3"/>
      <c r="DE36" s="3"/>
      <c r="DF36" s="3"/>
      <c r="DG36" s="3"/>
      <c r="DH36" s="3"/>
      <c r="DI36" s="3"/>
      <c r="DJ36" s="3"/>
      <c r="DK36" s="3"/>
      <c r="DL36" s="3"/>
      <c r="DM36" s="3"/>
      <c r="DN36" s="3"/>
      <c r="DO36" s="3"/>
      <c r="DP36" s="3"/>
      <c r="DQ36" s="3"/>
      <c r="DR36" s="3"/>
      <c r="DS36" s="3"/>
      <c r="DT36" s="3"/>
      <c r="DU36" s="3"/>
      <c r="DV36" s="3"/>
      <c r="DW36" s="3"/>
      <c r="DX36" s="3"/>
      <c r="DY36" s="3"/>
      <c r="DZ36" s="3"/>
      <c r="EA36" s="3"/>
      <c r="EB36" s="3"/>
      <c r="EC36" s="3"/>
      <c r="ED36" s="3"/>
      <c r="EE36" s="3"/>
      <c r="EF36" s="3"/>
      <c r="EG36" s="3"/>
      <c r="EH36" s="3"/>
      <c r="EI36" s="3"/>
      <c r="EJ36" s="3"/>
      <c r="EK36" s="3"/>
      <c r="EL36" s="3"/>
      <c r="EM36" s="3"/>
      <c r="EN36" s="3"/>
      <c r="EO36" s="3"/>
      <c r="EP36" s="3"/>
      <c r="EQ36" s="3"/>
      <c r="ER36" s="3"/>
      <c r="ES36" s="3"/>
      <c r="ET36" s="3"/>
      <c r="EU36" s="3"/>
      <c r="EV36" s="3"/>
      <c r="EW36" s="3"/>
      <c r="EX36" s="3"/>
      <c r="EY36" s="3"/>
      <c r="EZ36" s="3"/>
      <c r="FA36" s="3"/>
      <c r="FB36" s="3"/>
      <c r="FC36" s="3"/>
      <c r="FD36" s="3"/>
      <c r="FE36" s="3"/>
      <c r="FF36" s="3"/>
      <c r="FG36" s="3"/>
      <c r="FH36" s="3"/>
      <c r="FI36" s="3"/>
      <c r="FJ36" s="3"/>
      <c r="FK36" s="3"/>
      <c r="FL36" s="3"/>
      <c r="FM36" s="3"/>
      <c r="FN36" s="3"/>
      <c r="FO36" s="3"/>
      <c r="FP36" s="3"/>
      <c r="FQ36" s="3"/>
      <c r="FR36" s="3"/>
      <c r="FS36" s="3"/>
      <c r="FT36" s="3"/>
      <c r="FU36" s="3"/>
      <c r="FV36" s="3"/>
      <c r="FW36" s="3"/>
      <c r="FX36" s="3"/>
      <c r="FY36" s="3"/>
      <c r="FZ36" s="3"/>
      <c r="GA36" s="3"/>
      <c r="GB36" s="3"/>
      <c r="GC36" s="3"/>
      <c r="GD36" s="3"/>
      <c r="GE36" s="3"/>
      <c r="GF36" s="3"/>
      <c r="GG36" s="3"/>
      <c r="GH36" s="3"/>
      <c r="GI36" s="3"/>
      <c r="GJ36" s="3"/>
      <c r="GK36" s="3"/>
      <c r="GL36" s="3"/>
      <c r="GM36" s="3"/>
      <c r="GN36" s="3"/>
      <c r="GO36" s="3"/>
      <c r="GP36" s="3"/>
      <c r="GQ36" s="3"/>
      <c r="GR36" s="3"/>
      <c r="GS36" s="3"/>
      <c r="GT36" s="3"/>
      <c r="GU36" s="3"/>
      <c r="GV36" s="3"/>
      <c r="GW36" s="3"/>
      <c r="GX36" s="3"/>
      <c r="GY36" s="3"/>
      <c r="GZ36" s="3"/>
      <c r="HA36" s="3"/>
      <c r="HB36" s="3"/>
      <c r="HC36" s="3"/>
      <c r="HD36" s="3"/>
      <c r="HE36" s="3"/>
      <c r="HF36" s="3"/>
      <c r="HG36" s="3"/>
      <c r="HH36" s="3"/>
      <c r="HI36" s="3"/>
      <c r="HJ36" s="3"/>
      <c r="HK36" s="3"/>
      <c r="HL36" s="3"/>
      <c r="HM36" s="3"/>
      <c r="HN36" s="3"/>
      <c r="HO36" s="3"/>
      <c r="HP36" s="3"/>
      <c r="HQ36" s="3"/>
      <c r="HR36" s="3"/>
      <c r="HS36" s="3"/>
      <c r="HT36" s="3"/>
      <c r="HU36" s="3"/>
      <c r="HV36" s="3"/>
      <c r="HW36" s="3"/>
      <c r="HX36" s="3"/>
      <c r="HY36" s="3"/>
      <c r="HZ36" s="3"/>
      <c r="IA36" s="3"/>
      <c r="IB36" s="3"/>
      <c r="IC36" s="3"/>
      <c r="ID36" s="3"/>
      <c r="IE36" s="3"/>
      <c r="IF36" s="3"/>
      <c r="IG36" s="3"/>
      <c r="IH36" s="3"/>
      <c r="II36" s="3"/>
      <c r="IJ36" s="3"/>
      <c r="IK36" s="3"/>
      <c r="IL36" s="3"/>
      <c r="IM36" s="3"/>
      <c r="IN36" s="3"/>
      <c r="IO36" s="3"/>
      <c r="IP36" s="3"/>
    </row>
    <row r="37" spans="1:250" s="85" customFormat="1" ht="14" x14ac:dyDescent="0.3">
      <c r="B37" s="86"/>
      <c r="C37" s="73">
        <v>38018</v>
      </c>
      <c r="D37" s="74">
        <v>289.04000000000002</v>
      </c>
      <c r="E37" s="74">
        <v>1257.44</v>
      </c>
      <c r="F37" s="74">
        <v>227.15</v>
      </c>
      <c r="G37" s="74">
        <v>134.74</v>
      </c>
      <c r="H37" s="74">
        <v>1590.22</v>
      </c>
      <c r="I37" s="74">
        <v>810.01</v>
      </c>
      <c r="J37" s="74">
        <v>76.459999999999994</v>
      </c>
      <c r="K37" s="74">
        <v>3557.33</v>
      </c>
      <c r="L37" s="74">
        <v>4170.7700000000004</v>
      </c>
      <c r="M37" s="74">
        <v>729.52</v>
      </c>
      <c r="N37" s="74">
        <v>1074.51</v>
      </c>
      <c r="O37" s="74">
        <v>608.34</v>
      </c>
      <c r="P37" s="74">
        <v>2556.65</v>
      </c>
      <c r="Q37" s="74">
        <v>186.32</v>
      </c>
      <c r="R37" s="74">
        <v>3134.72</v>
      </c>
      <c r="S37" s="74">
        <v>152</v>
      </c>
      <c r="T37" s="74">
        <v>2595.16</v>
      </c>
      <c r="U37" s="74">
        <v>1310.3800000000001</v>
      </c>
      <c r="V37" s="71"/>
      <c r="W37" s="69"/>
      <c r="X37" s="69"/>
      <c r="Y37" s="69"/>
      <c r="Z37" s="69"/>
      <c r="AA37" s="69"/>
      <c r="AB37" s="69"/>
      <c r="AC37" s="69"/>
      <c r="AD37" s="69"/>
      <c r="AE37" s="69"/>
      <c r="AF37" s="69"/>
      <c r="AG37" s="69"/>
      <c r="AH37" s="69"/>
      <c r="AI37" s="69"/>
      <c r="AJ37" s="69"/>
      <c r="AK37" s="69"/>
      <c r="AL37" s="69"/>
      <c r="AM37" s="69"/>
      <c r="AN37" s="69"/>
      <c r="AO37" s="69"/>
      <c r="AP37" s="69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3"/>
      <c r="DM37" s="3"/>
      <c r="DN37" s="3"/>
      <c r="DO37" s="3"/>
      <c r="DP37" s="3"/>
      <c r="DQ37" s="3"/>
      <c r="DR37" s="3"/>
      <c r="DS37" s="3"/>
      <c r="DT37" s="3"/>
      <c r="DU37" s="3"/>
      <c r="DV37" s="3"/>
      <c r="DW37" s="3"/>
      <c r="DX37" s="3"/>
      <c r="DY37" s="3"/>
      <c r="DZ37" s="3"/>
      <c r="EA37" s="3"/>
      <c r="EB37" s="3"/>
      <c r="EC37" s="3"/>
      <c r="ED37" s="3"/>
      <c r="EE37" s="3"/>
      <c r="EF37" s="3"/>
      <c r="EG37" s="3"/>
      <c r="EH37" s="3"/>
      <c r="EI37" s="3"/>
      <c r="EJ37" s="3"/>
      <c r="EK37" s="3"/>
      <c r="EL37" s="3"/>
      <c r="EM37" s="3"/>
      <c r="EN37" s="3"/>
      <c r="EO37" s="3"/>
      <c r="EP37" s="3"/>
      <c r="EQ37" s="3"/>
      <c r="ER37" s="3"/>
      <c r="ES37" s="3"/>
      <c r="ET37" s="3"/>
      <c r="EU37" s="3"/>
      <c r="EV37" s="3"/>
      <c r="EW37" s="3"/>
      <c r="EX37" s="3"/>
      <c r="EY37" s="3"/>
      <c r="EZ37" s="3"/>
      <c r="FA37" s="3"/>
      <c r="FB37" s="3"/>
      <c r="FC37" s="3"/>
      <c r="FD37" s="3"/>
      <c r="FE37" s="3"/>
      <c r="FF37" s="3"/>
      <c r="FG37" s="3"/>
      <c r="FH37" s="3"/>
      <c r="FI37" s="3"/>
      <c r="FJ37" s="3"/>
      <c r="FK37" s="3"/>
      <c r="FL37" s="3"/>
      <c r="FM37" s="3"/>
      <c r="FN37" s="3"/>
      <c r="FO37" s="3"/>
      <c r="FP37" s="3"/>
      <c r="FQ37" s="3"/>
      <c r="FR37" s="3"/>
      <c r="FS37" s="3"/>
      <c r="FT37" s="3"/>
      <c r="FU37" s="3"/>
      <c r="FV37" s="3"/>
      <c r="FW37" s="3"/>
      <c r="FX37" s="3"/>
      <c r="FY37" s="3"/>
      <c r="FZ37" s="3"/>
      <c r="GA37" s="3"/>
      <c r="GB37" s="3"/>
      <c r="GC37" s="3"/>
      <c r="GD37" s="3"/>
      <c r="GE37" s="3"/>
      <c r="GF37" s="3"/>
      <c r="GG37" s="3"/>
      <c r="GH37" s="3"/>
      <c r="GI37" s="3"/>
      <c r="GJ37" s="3"/>
      <c r="GK37" s="3"/>
      <c r="GL37" s="3"/>
      <c r="GM37" s="3"/>
      <c r="GN37" s="3"/>
      <c r="GO37" s="3"/>
      <c r="GP37" s="3"/>
      <c r="GQ37" s="3"/>
      <c r="GR37" s="3"/>
      <c r="GS37" s="3"/>
      <c r="GT37" s="3"/>
      <c r="GU37" s="3"/>
      <c r="GV37" s="3"/>
      <c r="GW37" s="3"/>
      <c r="GX37" s="3"/>
      <c r="GY37" s="3"/>
      <c r="GZ37" s="3"/>
      <c r="HA37" s="3"/>
      <c r="HB37" s="3"/>
      <c r="HC37" s="3"/>
      <c r="HD37" s="3"/>
      <c r="HE37" s="3"/>
      <c r="HF37" s="3"/>
      <c r="HG37" s="3"/>
      <c r="HH37" s="3"/>
      <c r="HI37" s="3"/>
      <c r="HJ37" s="3"/>
      <c r="HK37" s="3"/>
      <c r="HL37" s="3"/>
      <c r="HM37" s="3"/>
      <c r="HN37" s="3"/>
      <c r="HO37" s="3"/>
      <c r="HP37" s="3"/>
      <c r="HQ37" s="3"/>
      <c r="HR37" s="3"/>
      <c r="HS37" s="3"/>
      <c r="HT37" s="3"/>
      <c r="HU37" s="3"/>
      <c r="HV37" s="3"/>
      <c r="HW37" s="3"/>
      <c r="HX37" s="3"/>
      <c r="HY37" s="3"/>
      <c r="HZ37" s="3"/>
      <c r="IA37" s="3"/>
      <c r="IB37" s="3"/>
      <c r="IC37" s="3"/>
      <c r="ID37" s="3"/>
      <c r="IE37" s="3"/>
      <c r="IF37" s="3"/>
      <c r="IG37" s="3"/>
      <c r="IH37" s="3"/>
      <c r="II37" s="3"/>
      <c r="IJ37" s="3"/>
      <c r="IK37" s="3"/>
      <c r="IL37" s="3"/>
      <c r="IM37" s="3"/>
      <c r="IN37" s="3"/>
      <c r="IO37" s="3"/>
      <c r="IP37" s="3"/>
    </row>
    <row r="38" spans="1:250" s="85" customFormat="1" ht="14" x14ac:dyDescent="0.3">
      <c r="B38" s="86"/>
      <c r="C38" s="73">
        <v>38047</v>
      </c>
      <c r="D38" s="74">
        <v>208.48</v>
      </c>
      <c r="E38" s="74">
        <v>1194.8900000000001</v>
      </c>
      <c r="F38" s="74">
        <v>214.55</v>
      </c>
      <c r="G38" s="74">
        <v>132.9</v>
      </c>
      <c r="H38" s="74">
        <v>1653.09</v>
      </c>
      <c r="I38" s="74">
        <v>802.88</v>
      </c>
      <c r="J38" s="74">
        <v>76.52</v>
      </c>
      <c r="K38" s="74">
        <v>3568.03</v>
      </c>
      <c r="L38" s="74">
        <v>4189.7</v>
      </c>
      <c r="M38" s="74">
        <v>790.9</v>
      </c>
      <c r="N38" s="74">
        <v>1093</v>
      </c>
      <c r="O38" s="74">
        <v>666.13</v>
      </c>
      <c r="P38" s="74">
        <v>2657.68</v>
      </c>
      <c r="Q38" s="74">
        <v>172.53</v>
      </c>
      <c r="R38" s="74">
        <v>3202.3</v>
      </c>
      <c r="S38" s="74">
        <v>153.25</v>
      </c>
      <c r="T38" s="74">
        <v>2654.82</v>
      </c>
      <c r="U38" s="74">
        <v>1485.92</v>
      </c>
      <c r="V38" s="71"/>
      <c r="W38" s="69"/>
      <c r="X38" s="69"/>
      <c r="Y38" s="69"/>
      <c r="Z38" s="69"/>
      <c r="AA38" s="69"/>
      <c r="AB38" s="69"/>
      <c r="AC38" s="69"/>
      <c r="AD38" s="69"/>
      <c r="AE38" s="69"/>
      <c r="AF38" s="69"/>
      <c r="AG38" s="69"/>
      <c r="AH38" s="69"/>
      <c r="AI38" s="69"/>
      <c r="AJ38" s="69"/>
      <c r="AK38" s="69"/>
      <c r="AL38" s="69"/>
      <c r="AM38" s="69"/>
      <c r="AN38" s="69"/>
      <c r="AO38" s="69"/>
      <c r="AP38" s="69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  <c r="DM38" s="3"/>
      <c r="DN38" s="3"/>
      <c r="DO38" s="3"/>
      <c r="DP38" s="3"/>
      <c r="DQ38" s="3"/>
      <c r="DR38" s="3"/>
      <c r="DS38" s="3"/>
      <c r="DT38" s="3"/>
      <c r="DU38" s="3"/>
      <c r="DV38" s="3"/>
      <c r="DW38" s="3"/>
      <c r="DX38" s="3"/>
      <c r="DY38" s="3"/>
      <c r="DZ38" s="3"/>
      <c r="EA38" s="3"/>
      <c r="EB38" s="3"/>
      <c r="EC38" s="3"/>
      <c r="ED38" s="3"/>
      <c r="EE38" s="3"/>
      <c r="EF38" s="3"/>
      <c r="EG38" s="3"/>
      <c r="EH38" s="3"/>
      <c r="EI38" s="3"/>
      <c r="EJ38" s="3"/>
      <c r="EK38" s="3"/>
      <c r="EL38" s="3"/>
      <c r="EM38" s="3"/>
      <c r="EN38" s="3"/>
      <c r="EO38" s="3"/>
      <c r="EP38" s="3"/>
      <c r="EQ38" s="3"/>
      <c r="ER38" s="3"/>
      <c r="ES38" s="3"/>
      <c r="ET38" s="3"/>
      <c r="EU38" s="3"/>
      <c r="EV38" s="3"/>
      <c r="EW38" s="3"/>
      <c r="EX38" s="3"/>
      <c r="EY38" s="3"/>
      <c r="EZ38" s="3"/>
      <c r="FA38" s="3"/>
      <c r="FB38" s="3"/>
      <c r="FC38" s="3"/>
      <c r="FD38" s="3"/>
      <c r="FE38" s="3"/>
      <c r="FF38" s="3"/>
      <c r="FG38" s="3"/>
      <c r="FH38" s="3"/>
      <c r="FI38" s="3"/>
      <c r="FJ38" s="3"/>
      <c r="FK38" s="3"/>
      <c r="FL38" s="3"/>
      <c r="FM38" s="3"/>
      <c r="FN38" s="3"/>
      <c r="FO38" s="3"/>
      <c r="FP38" s="3"/>
      <c r="FQ38" s="3"/>
      <c r="FR38" s="3"/>
      <c r="FS38" s="3"/>
      <c r="FT38" s="3"/>
      <c r="FU38" s="3"/>
      <c r="FV38" s="3"/>
      <c r="FW38" s="3"/>
      <c r="FX38" s="3"/>
      <c r="FY38" s="3"/>
      <c r="FZ38" s="3"/>
      <c r="GA38" s="3"/>
      <c r="GB38" s="3"/>
      <c r="GC38" s="3"/>
      <c r="GD38" s="3"/>
      <c r="GE38" s="3"/>
      <c r="GF38" s="3"/>
      <c r="GG38" s="3"/>
      <c r="GH38" s="3"/>
      <c r="GI38" s="3"/>
      <c r="GJ38" s="3"/>
      <c r="GK38" s="3"/>
      <c r="GL38" s="3"/>
      <c r="GM38" s="3"/>
      <c r="GN38" s="3"/>
      <c r="GO38" s="3"/>
      <c r="GP38" s="3"/>
      <c r="GQ38" s="3"/>
      <c r="GR38" s="3"/>
      <c r="GS38" s="3"/>
      <c r="GT38" s="3"/>
      <c r="GU38" s="3"/>
      <c r="GV38" s="3"/>
      <c r="GW38" s="3"/>
      <c r="GX38" s="3"/>
      <c r="GY38" s="3"/>
      <c r="GZ38" s="3"/>
      <c r="HA38" s="3"/>
      <c r="HB38" s="3"/>
      <c r="HC38" s="3"/>
      <c r="HD38" s="3"/>
      <c r="HE38" s="3"/>
      <c r="HF38" s="3"/>
      <c r="HG38" s="3"/>
      <c r="HH38" s="3"/>
      <c r="HI38" s="3"/>
      <c r="HJ38" s="3"/>
      <c r="HK38" s="3"/>
      <c r="HL38" s="3"/>
      <c r="HM38" s="3"/>
      <c r="HN38" s="3"/>
      <c r="HO38" s="3"/>
      <c r="HP38" s="3"/>
      <c r="HQ38" s="3"/>
      <c r="HR38" s="3"/>
      <c r="HS38" s="3"/>
      <c r="HT38" s="3"/>
      <c r="HU38" s="3"/>
      <c r="HV38" s="3"/>
      <c r="HW38" s="3"/>
      <c r="HX38" s="3"/>
      <c r="HY38" s="3"/>
      <c r="HZ38" s="3"/>
      <c r="IA38" s="3"/>
      <c r="IB38" s="3"/>
      <c r="IC38" s="3"/>
      <c r="ID38" s="3"/>
      <c r="IE38" s="3"/>
      <c r="IF38" s="3"/>
      <c r="IG38" s="3"/>
      <c r="IH38" s="3"/>
      <c r="II38" s="3"/>
      <c r="IJ38" s="3"/>
      <c r="IK38" s="3"/>
      <c r="IL38" s="3"/>
      <c r="IM38" s="3"/>
      <c r="IN38" s="3"/>
      <c r="IO38" s="3"/>
      <c r="IP38" s="3"/>
    </row>
    <row r="39" spans="1:250" s="85" customFormat="1" ht="14" x14ac:dyDescent="0.3">
      <c r="B39" s="86"/>
      <c r="C39" s="73">
        <v>38078</v>
      </c>
      <c r="D39" s="74">
        <v>228.26</v>
      </c>
      <c r="E39" s="74">
        <v>1179.26</v>
      </c>
      <c r="F39" s="74">
        <v>236.44</v>
      </c>
      <c r="G39" s="74">
        <v>132.29</v>
      </c>
      <c r="H39" s="74">
        <v>1675.28</v>
      </c>
      <c r="I39" s="74">
        <v>751.69</v>
      </c>
      <c r="J39" s="74">
        <v>77.540000000000006</v>
      </c>
      <c r="K39" s="74">
        <v>3482.44</v>
      </c>
      <c r="L39" s="74">
        <v>4041.39</v>
      </c>
      <c r="M39" s="74">
        <v>787.42</v>
      </c>
      <c r="N39" s="74">
        <v>1047.8</v>
      </c>
      <c r="O39" s="74">
        <v>598.54</v>
      </c>
      <c r="P39" s="74">
        <v>2719.18</v>
      </c>
      <c r="Q39" s="74">
        <v>145.88</v>
      </c>
      <c r="R39" s="74">
        <v>3087.93</v>
      </c>
      <c r="S39" s="74">
        <v>150.38</v>
      </c>
      <c r="T39" s="74">
        <v>2728.69</v>
      </c>
      <c r="U39" s="74">
        <v>1466.42</v>
      </c>
      <c r="V39" s="71"/>
      <c r="W39" s="69"/>
      <c r="X39" s="69"/>
      <c r="Y39" s="69"/>
      <c r="Z39" s="69"/>
      <c r="AA39" s="69"/>
      <c r="AB39" s="69"/>
      <c r="AC39" s="69"/>
      <c r="AD39" s="69"/>
      <c r="AE39" s="69"/>
      <c r="AF39" s="69"/>
      <c r="AG39" s="69"/>
      <c r="AH39" s="69"/>
      <c r="AI39" s="69"/>
      <c r="AJ39" s="69"/>
      <c r="AK39" s="69"/>
      <c r="AL39" s="69"/>
      <c r="AM39" s="69"/>
      <c r="AN39" s="69"/>
      <c r="AO39" s="69"/>
      <c r="AP39" s="69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  <c r="DM39" s="3"/>
      <c r="DN39" s="3"/>
      <c r="DO39" s="3"/>
      <c r="DP39" s="3"/>
      <c r="DQ39" s="3"/>
      <c r="DR39" s="3"/>
      <c r="DS39" s="3"/>
      <c r="DT39" s="3"/>
      <c r="DU39" s="3"/>
      <c r="DV39" s="3"/>
      <c r="DW39" s="3"/>
      <c r="DX39" s="3"/>
      <c r="DY39" s="3"/>
      <c r="DZ39" s="3"/>
      <c r="EA39" s="3"/>
      <c r="EB39" s="3"/>
      <c r="EC39" s="3"/>
      <c r="ED39" s="3"/>
      <c r="EE39" s="3"/>
      <c r="EF39" s="3"/>
      <c r="EG39" s="3"/>
      <c r="EH39" s="3"/>
      <c r="EI39" s="3"/>
      <c r="EJ39" s="3"/>
      <c r="EK39" s="3"/>
      <c r="EL39" s="3"/>
      <c r="EM39" s="3"/>
      <c r="EN39" s="3"/>
      <c r="EO39" s="3"/>
      <c r="EP39" s="3"/>
      <c r="EQ39" s="3"/>
      <c r="ER39" s="3"/>
      <c r="ES39" s="3"/>
      <c r="ET39" s="3"/>
      <c r="EU39" s="3"/>
      <c r="EV39" s="3"/>
      <c r="EW39" s="3"/>
      <c r="EX39" s="3"/>
      <c r="EY39" s="3"/>
      <c r="EZ39" s="3"/>
      <c r="FA39" s="3"/>
      <c r="FB39" s="3"/>
      <c r="FC39" s="3"/>
      <c r="FD39" s="3"/>
      <c r="FE39" s="3"/>
      <c r="FF39" s="3"/>
      <c r="FG39" s="3"/>
      <c r="FH39" s="3"/>
      <c r="FI39" s="3"/>
      <c r="FJ39" s="3"/>
      <c r="FK39" s="3"/>
      <c r="FL39" s="3"/>
      <c r="FM39" s="3"/>
      <c r="FN39" s="3"/>
      <c r="FO39" s="3"/>
      <c r="FP39" s="3"/>
      <c r="FQ39" s="3"/>
      <c r="FR39" s="3"/>
      <c r="FS39" s="3"/>
      <c r="FT39" s="3"/>
      <c r="FU39" s="3"/>
      <c r="FV39" s="3"/>
      <c r="FW39" s="3"/>
      <c r="FX39" s="3"/>
      <c r="FY39" s="3"/>
      <c r="FZ39" s="3"/>
      <c r="GA39" s="3"/>
      <c r="GB39" s="3"/>
      <c r="GC39" s="3"/>
      <c r="GD39" s="3"/>
      <c r="GE39" s="3"/>
      <c r="GF39" s="3"/>
      <c r="GG39" s="3"/>
      <c r="GH39" s="3"/>
      <c r="GI39" s="3"/>
      <c r="GJ39" s="3"/>
      <c r="GK39" s="3"/>
      <c r="GL39" s="3"/>
      <c r="GM39" s="3"/>
      <c r="GN39" s="3"/>
      <c r="GO39" s="3"/>
      <c r="GP39" s="3"/>
      <c r="GQ39" s="3"/>
      <c r="GR39" s="3"/>
      <c r="GS39" s="3"/>
      <c r="GT39" s="3"/>
      <c r="GU39" s="3"/>
      <c r="GV39" s="3"/>
      <c r="GW39" s="3"/>
      <c r="GX39" s="3"/>
      <c r="GY39" s="3"/>
      <c r="GZ39" s="3"/>
      <c r="HA39" s="3"/>
      <c r="HB39" s="3"/>
      <c r="HC39" s="3"/>
      <c r="HD39" s="3"/>
      <c r="HE39" s="3"/>
      <c r="HF39" s="3"/>
      <c r="HG39" s="3"/>
      <c r="HH39" s="3"/>
      <c r="HI39" s="3"/>
      <c r="HJ39" s="3"/>
      <c r="HK39" s="3"/>
      <c r="HL39" s="3"/>
      <c r="HM39" s="3"/>
      <c r="HN39" s="3"/>
      <c r="HO39" s="3"/>
      <c r="HP39" s="3"/>
      <c r="HQ39" s="3"/>
      <c r="HR39" s="3"/>
      <c r="HS39" s="3"/>
      <c r="HT39" s="3"/>
      <c r="HU39" s="3"/>
      <c r="HV39" s="3"/>
      <c r="HW39" s="3"/>
      <c r="HX39" s="3"/>
      <c r="HY39" s="3"/>
      <c r="HZ39" s="3"/>
      <c r="IA39" s="3"/>
      <c r="IB39" s="3"/>
      <c r="IC39" s="3"/>
      <c r="ID39" s="3"/>
      <c r="IE39" s="3"/>
      <c r="IF39" s="3"/>
      <c r="IG39" s="3"/>
      <c r="IH39" s="3"/>
      <c r="II39" s="3"/>
      <c r="IJ39" s="3"/>
      <c r="IK39" s="3"/>
      <c r="IL39" s="3"/>
      <c r="IM39" s="3"/>
      <c r="IN39" s="3"/>
      <c r="IO39" s="3"/>
      <c r="IP39" s="3"/>
    </row>
    <row r="40" spans="1:250" s="85" customFormat="1" ht="14" x14ac:dyDescent="0.3">
      <c r="B40" s="86"/>
      <c r="C40" s="73">
        <v>38108</v>
      </c>
      <c r="D40" s="74">
        <v>294.69</v>
      </c>
      <c r="E40" s="74">
        <v>1204.01</v>
      </c>
      <c r="F40" s="74">
        <v>267.52</v>
      </c>
      <c r="G40" s="74">
        <v>136.28</v>
      </c>
      <c r="H40" s="74">
        <v>1664.18</v>
      </c>
      <c r="I40" s="74">
        <v>741.32</v>
      </c>
      <c r="J40" s="74">
        <v>77.39</v>
      </c>
      <c r="K40" s="74">
        <v>3629.13</v>
      </c>
      <c r="L40" s="74">
        <v>4315.75</v>
      </c>
      <c r="M40" s="74">
        <v>767.74</v>
      </c>
      <c r="N40" s="74">
        <v>1119.4100000000001</v>
      </c>
      <c r="O40" s="74">
        <v>672.01</v>
      </c>
      <c r="P40" s="74">
        <v>2657.68</v>
      </c>
      <c r="Q40" s="74">
        <v>135.30000000000001</v>
      </c>
      <c r="R40" s="74">
        <v>2978.76</v>
      </c>
      <c r="S40" s="74">
        <v>148.57</v>
      </c>
      <c r="T40" s="74">
        <v>2736.34</v>
      </c>
      <c r="U40" s="74">
        <v>1455.78</v>
      </c>
      <c r="V40" s="71"/>
      <c r="W40" s="69"/>
      <c r="X40" s="69"/>
      <c r="Y40" s="69"/>
      <c r="Z40" s="69"/>
      <c r="AA40" s="69"/>
      <c r="AB40" s="69"/>
      <c r="AC40" s="69"/>
      <c r="AD40" s="69"/>
      <c r="AE40" s="69"/>
      <c r="AF40" s="69"/>
      <c r="AG40" s="69"/>
      <c r="AH40" s="69"/>
      <c r="AI40" s="69"/>
      <c r="AJ40" s="69"/>
      <c r="AK40" s="69"/>
      <c r="AL40" s="69"/>
      <c r="AM40" s="69"/>
      <c r="AN40" s="69"/>
      <c r="AO40" s="69"/>
      <c r="AP40" s="69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  <c r="FQ40" s="3"/>
      <c r="FR40" s="3"/>
      <c r="FS40" s="3"/>
      <c r="FT40" s="3"/>
      <c r="FU40" s="3"/>
      <c r="FV40" s="3"/>
      <c r="FW40" s="3"/>
      <c r="FX40" s="3"/>
      <c r="FY40" s="3"/>
      <c r="FZ40" s="3"/>
      <c r="GA40" s="3"/>
      <c r="GB40" s="3"/>
      <c r="GC40" s="3"/>
      <c r="GD40" s="3"/>
      <c r="GE40" s="3"/>
      <c r="GF40" s="3"/>
      <c r="GG40" s="3"/>
      <c r="GH40" s="3"/>
      <c r="GI40" s="3"/>
      <c r="GJ40" s="3"/>
      <c r="GK40" s="3"/>
      <c r="GL40" s="3"/>
      <c r="GM40" s="3"/>
      <c r="GN40" s="3"/>
      <c r="GO40" s="3"/>
      <c r="GP40" s="3"/>
      <c r="GQ40" s="3"/>
      <c r="GR40" s="3"/>
      <c r="GS40" s="3"/>
      <c r="GT40" s="3"/>
      <c r="GU40" s="3"/>
      <c r="GV40" s="3"/>
      <c r="GW40" s="3"/>
      <c r="GX40" s="3"/>
      <c r="GY40" s="3"/>
      <c r="GZ40" s="3"/>
      <c r="HA40" s="3"/>
      <c r="HB40" s="3"/>
      <c r="HC40" s="3"/>
      <c r="HD40" s="3"/>
      <c r="HE40" s="3"/>
      <c r="HF40" s="3"/>
      <c r="HG40" s="3"/>
      <c r="HH40" s="3"/>
      <c r="HI40" s="3"/>
      <c r="HJ40" s="3"/>
      <c r="HK40" s="3"/>
      <c r="HL40" s="3"/>
      <c r="HM40" s="3"/>
      <c r="HN40" s="3"/>
      <c r="HO40" s="3"/>
      <c r="HP40" s="3"/>
      <c r="HQ40" s="3"/>
      <c r="HR40" s="3"/>
      <c r="HS40" s="3"/>
      <c r="HT40" s="3"/>
      <c r="HU40" s="3"/>
      <c r="HV40" s="3"/>
      <c r="HW40" s="3"/>
      <c r="HX40" s="3"/>
      <c r="HY40" s="3"/>
      <c r="HZ40" s="3"/>
      <c r="IA40" s="3"/>
      <c r="IB40" s="3"/>
      <c r="IC40" s="3"/>
      <c r="ID40" s="3"/>
      <c r="IE40" s="3"/>
      <c r="IF40" s="3"/>
      <c r="IG40" s="3"/>
      <c r="IH40" s="3"/>
      <c r="II40" s="3"/>
      <c r="IJ40" s="3"/>
      <c r="IK40" s="3"/>
      <c r="IL40" s="3"/>
      <c r="IM40" s="3"/>
      <c r="IN40" s="3"/>
      <c r="IO40" s="3"/>
      <c r="IP40" s="3"/>
    </row>
    <row r="41" spans="1:250" s="85" customFormat="1" ht="14" x14ac:dyDescent="0.3">
      <c r="B41" s="86"/>
      <c r="C41" s="73">
        <v>38139</v>
      </c>
      <c r="D41" s="74">
        <v>300.35000000000002</v>
      </c>
      <c r="E41" s="74">
        <v>1108.8900000000001</v>
      </c>
      <c r="F41" s="74">
        <v>269.20999999999998</v>
      </c>
      <c r="G41" s="74">
        <v>139.83000000000001</v>
      </c>
      <c r="H41" s="74">
        <v>1666.14</v>
      </c>
      <c r="I41" s="74">
        <v>738.73</v>
      </c>
      <c r="J41" s="74">
        <v>75.02</v>
      </c>
      <c r="K41" s="74">
        <v>3536.22</v>
      </c>
      <c r="L41" s="74">
        <v>4160.03</v>
      </c>
      <c r="M41" s="74">
        <v>738.79</v>
      </c>
      <c r="N41" s="74">
        <v>1084.04</v>
      </c>
      <c r="O41" s="74">
        <v>730.79</v>
      </c>
      <c r="P41" s="74">
        <v>2771.9</v>
      </c>
      <c r="Q41" s="74">
        <v>131.88</v>
      </c>
      <c r="R41" s="74">
        <v>2740.11</v>
      </c>
      <c r="S41" s="74">
        <v>144.31</v>
      </c>
      <c r="T41" s="74">
        <v>2612.23</v>
      </c>
      <c r="U41" s="74">
        <v>1386.63</v>
      </c>
      <c r="V41" s="71"/>
      <c r="W41" s="69"/>
      <c r="X41" s="69"/>
      <c r="Y41" s="69"/>
      <c r="Z41" s="69"/>
      <c r="AA41" s="69"/>
      <c r="AB41" s="69"/>
      <c r="AC41" s="69"/>
      <c r="AD41" s="69"/>
      <c r="AE41" s="69"/>
      <c r="AF41" s="69"/>
      <c r="AG41" s="69"/>
      <c r="AH41" s="69"/>
      <c r="AI41" s="69"/>
      <c r="AJ41" s="69"/>
      <c r="AK41" s="69"/>
      <c r="AL41" s="69"/>
      <c r="AM41" s="69"/>
      <c r="AN41" s="69"/>
      <c r="AO41" s="69"/>
      <c r="AP41" s="69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  <c r="DM41" s="3"/>
      <c r="DN41" s="3"/>
      <c r="DO41" s="3"/>
      <c r="DP41" s="3"/>
      <c r="DQ41" s="3"/>
      <c r="DR41" s="3"/>
      <c r="DS41" s="3"/>
      <c r="DT41" s="3"/>
      <c r="DU41" s="3"/>
      <c r="DV41" s="3"/>
      <c r="DW41" s="3"/>
      <c r="DX41" s="3"/>
      <c r="DY41" s="3"/>
      <c r="DZ41" s="3"/>
      <c r="EA41" s="3"/>
      <c r="EB41" s="3"/>
      <c r="EC41" s="3"/>
      <c r="ED41" s="3"/>
      <c r="EE41" s="3"/>
      <c r="EF41" s="3"/>
      <c r="EG41" s="3"/>
      <c r="EH41" s="3"/>
      <c r="EI41" s="3"/>
      <c r="EJ41" s="3"/>
      <c r="EK41" s="3"/>
      <c r="EL41" s="3"/>
      <c r="EM41" s="3"/>
      <c r="EN41" s="3"/>
      <c r="EO41" s="3"/>
      <c r="EP41" s="3"/>
      <c r="EQ41" s="3"/>
      <c r="ER41" s="3"/>
      <c r="ES41" s="3"/>
      <c r="ET41" s="3"/>
      <c r="EU41" s="3"/>
      <c r="EV41" s="3"/>
      <c r="EW41" s="3"/>
      <c r="EX41" s="3"/>
      <c r="EY41" s="3"/>
      <c r="EZ41" s="3"/>
      <c r="FA41" s="3"/>
      <c r="FB41" s="3"/>
      <c r="FC41" s="3"/>
      <c r="FD41" s="3"/>
      <c r="FE41" s="3"/>
      <c r="FF41" s="3"/>
      <c r="FG41" s="3"/>
      <c r="FH41" s="3"/>
      <c r="FI41" s="3"/>
      <c r="FJ41" s="3"/>
      <c r="FK41" s="3"/>
      <c r="FL41" s="3"/>
      <c r="FM41" s="3"/>
      <c r="FN41" s="3"/>
      <c r="FO41" s="3"/>
      <c r="FP41" s="3"/>
      <c r="FQ41" s="3"/>
      <c r="FR41" s="3"/>
      <c r="FS41" s="3"/>
      <c r="FT41" s="3"/>
      <c r="FU41" s="3"/>
      <c r="FV41" s="3"/>
      <c r="FW41" s="3"/>
      <c r="FX41" s="3"/>
      <c r="FY41" s="3"/>
      <c r="FZ41" s="3"/>
      <c r="GA41" s="3"/>
      <c r="GB41" s="3"/>
      <c r="GC41" s="3"/>
      <c r="GD41" s="3"/>
      <c r="GE41" s="3"/>
      <c r="GF41" s="3"/>
      <c r="GG41" s="3"/>
      <c r="GH41" s="3"/>
      <c r="GI41" s="3"/>
      <c r="GJ41" s="3"/>
      <c r="GK41" s="3"/>
      <c r="GL41" s="3"/>
      <c r="GM41" s="3"/>
      <c r="GN41" s="3"/>
      <c r="GO41" s="3"/>
      <c r="GP41" s="3"/>
      <c r="GQ41" s="3"/>
      <c r="GR41" s="3"/>
      <c r="GS41" s="3"/>
      <c r="GT41" s="3"/>
      <c r="GU41" s="3"/>
      <c r="GV41" s="3"/>
      <c r="GW41" s="3"/>
      <c r="GX41" s="3"/>
      <c r="GY41" s="3"/>
      <c r="GZ41" s="3"/>
      <c r="HA41" s="3"/>
      <c r="HB41" s="3"/>
      <c r="HC41" s="3"/>
      <c r="HD41" s="3"/>
      <c r="HE41" s="3"/>
      <c r="HF41" s="3"/>
      <c r="HG41" s="3"/>
      <c r="HH41" s="3"/>
      <c r="HI41" s="3"/>
      <c r="HJ41" s="3"/>
      <c r="HK41" s="3"/>
      <c r="HL41" s="3"/>
      <c r="HM41" s="3"/>
      <c r="HN41" s="3"/>
      <c r="HO41" s="3"/>
      <c r="HP41" s="3"/>
      <c r="HQ41" s="3"/>
      <c r="HR41" s="3"/>
      <c r="HS41" s="3"/>
      <c r="HT41" s="3"/>
      <c r="HU41" s="3"/>
      <c r="HV41" s="3"/>
      <c r="HW41" s="3"/>
      <c r="HX41" s="3"/>
      <c r="HY41" s="3"/>
      <c r="HZ41" s="3"/>
      <c r="IA41" s="3"/>
      <c r="IB41" s="3"/>
      <c r="IC41" s="3"/>
      <c r="ID41" s="3"/>
      <c r="IE41" s="3"/>
      <c r="IF41" s="3"/>
      <c r="IG41" s="3"/>
      <c r="IH41" s="3"/>
      <c r="II41" s="3"/>
      <c r="IJ41" s="3"/>
      <c r="IK41" s="3"/>
      <c r="IL41" s="3"/>
      <c r="IM41" s="3"/>
      <c r="IN41" s="3"/>
      <c r="IO41" s="3"/>
      <c r="IP41" s="3"/>
    </row>
    <row r="42" spans="1:250" s="85" customFormat="1" ht="14" x14ac:dyDescent="0.3">
      <c r="B42" s="86"/>
      <c r="C42" s="73">
        <v>38169</v>
      </c>
      <c r="D42" s="74">
        <v>318.02</v>
      </c>
      <c r="E42" s="74">
        <v>1159.71</v>
      </c>
      <c r="F42" s="74">
        <v>284.45</v>
      </c>
      <c r="G42" s="74">
        <v>151.12</v>
      </c>
      <c r="H42" s="74">
        <v>1739.42</v>
      </c>
      <c r="I42" s="74">
        <v>747.15</v>
      </c>
      <c r="J42" s="74">
        <v>76.599999999999994</v>
      </c>
      <c r="K42" s="74">
        <v>3667.39</v>
      </c>
      <c r="L42" s="74">
        <v>4111.83</v>
      </c>
      <c r="M42" s="74">
        <v>767.74</v>
      </c>
      <c r="N42" s="74">
        <v>1042.42</v>
      </c>
      <c r="O42" s="74">
        <v>759.2</v>
      </c>
      <c r="P42" s="74">
        <v>2973.97</v>
      </c>
      <c r="Q42" s="74">
        <v>143.51</v>
      </c>
      <c r="R42" s="74">
        <v>2822.67</v>
      </c>
      <c r="S42" s="74">
        <v>152.46</v>
      </c>
      <c r="T42" s="74">
        <v>2559.66</v>
      </c>
      <c r="U42" s="74">
        <v>1399.04</v>
      </c>
      <c r="V42" s="71"/>
      <c r="W42" s="69"/>
      <c r="X42" s="69"/>
      <c r="Y42" s="69"/>
      <c r="Z42" s="69"/>
      <c r="AA42" s="69"/>
      <c r="AB42" s="69"/>
      <c r="AC42" s="69"/>
      <c r="AD42" s="69"/>
      <c r="AE42" s="69"/>
      <c r="AF42" s="69"/>
      <c r="AG42" s="69"/>
      <c r="AH42" s="69"/>
      <c r="AI42" s="69"/>
      <c r="AJ42" s="69"/>
      <c r="AK42" s="69"/>
      <c r="AL42" s="69"/>
      <c r="AM42" s="69"/>
      <c r="AN42" s="69"/>
      <c r="AO42" s="69"/>
      <c r="AP42" s="69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  <c r="DM42" s="3"/>
      <c r="DN42" s="3"/>
      <c r="DO42" s="3"/>
      <c r="DP42" s="3"/>
      <c r="DQ42" s="3"/>
      <c r="DR42" s="3"/>
      <c r="DS42" s="3"/>
      <c r="DT42" s="3"/>
      <c r="DU42" s="3"/>
      <c r="DV42" s="3"/>
      <c r="DW42" s="3"/>
      <c r="DX42" s="3"/>
      <c r="DY42" s="3"/>
      <c r="DZ42" s="3"/>
      <c r="EA42" s="3"/>
      <c r="EB42" s="3"/>
      <c r="EC42" s="3"/>
      <c r="ED42" s="3"/>
      <c r="EE42" s="3"/>
      <c r="EF42" s="3"/>
      <c r="EG42" s="3"/>
      <c r="EH42" s="3"/>
      <c r="EI42" s="3"/>
      <c r="EJ42" s="3"/>
      <c r="EK42" s="3"/>
      <c r="EL42" s="3"/>
      <c r="EM42" s="3"/>
      <c r="EN42" s="3"/>
      <c r="EO42" s="3"/>
      <c r="EP42" s="3"/>
      <c r="EQ42" s="3"/>
      <c r="ER42" s="3"/>
      <c r="ES42" s="3"/>
      <c r="ET42" s="3"/>
      <c r="EU42" s="3"/>
      <c r="EV42" s="3"/>
      <c r="EW42" s="3"/>
      <c r="EX42" s="3"/>
      <c r="EY42" s="3"/>
      <c r="EZ42" s="3"/>
      <c r="FA42" s="3"/>
      <c r="FB42" s="3"/>
      <c r="FC42" s="3"/>
      <c r="FD42" s="3"/>
      <c r="FE42" s="3"/>
      <c r="FF42" s="3"/>
      <c r="FG42" s="3"/>
      <c r="FH42" s="3"/>
      <c r="FI42" s="3"/>
      <c r="FJ42" s="3"/>
      <c r="FK42" s="3"/>
      <c r="FL42" s="3"/>
      <c r="FM42" s="3"/>
      <c r="FN42" s="3"/>
      <c r="FO42" s="3"/>
      <c r="FP42" s="3"/>
      <c r="FQ42" s="3"/>
      <c r="FR42" s="3"/>
      <c r="FS42" s="3"/>
      <c r="FT42" s="3"/>
      <c r="FU42" s="3"/>
      <c r="FV42" s="3"/>
      <c r="FW42" s="3"/>
      <c r="FX42" s="3"/>
      <c r="FY42" s="3"/>
      <c r="FZ42" s="3"/>
      <c r="GA42" s="3"/>
      <c r="GB42" s="3"/>
      <c r="GC42" s="3"/>
      <c r="GD42" s="3"/>
      <c r="GE42" s="3"/>
      <c r="GF42" s="3"/>
      <c r="GG42" s="3"/>
      <c r="GH42" s="3"/>
      <c r="GI42" s="3"/>
      <c r="GJ42" s="3"/>
      <c r="GK42" s="3"/>
      <c r="GL42" s="3"/>
      <c r="GM42" s="3"/>
      <c r="GN42" s="3"/>
      <c r="GO42" s="3"/>
      <c r="GP42" s="3"/>
      <c r="GQ42" s="3"/>
      <c r="GR42" s="3"/>
      <c r="GS42" s="3"/>
      <c r="GT42" s="3"/>
      <c r="GU42" s="3"/>
      <c r="GV42" s="3"/>
      <c r="GW42" s="3"/>
      <c r="GX42" s="3"/>
      <c r="GY42" s="3"/>
      <c r="GZ42" s="3"/>
      <c r="HA42" s="3"/>
      <c r="HB42" s="3"/>
      <c r="HC42" s="3"/>
      <c r="HD42" s="3"/>
      <c r="HE42" s="3"/>
      <c r="HF42" s="3"/>
      <c r="HG42" s="3"/>
      <c r="HH42" s="3"/>
      <c r="HI42" s="3"/>
      <c r="HJ42" s="3"/>
      <c r="HK42" s="3"/>
      <c r="HL42" s="3"/>
      <c r="HM42" s="3"/>
      <c r="HN42" s="3"/>
      <c r="HO42" s="3"/>
      <c r="HP42" s="3"/>
      <c r="HQ42" s="3"/>
      <c r="HR42" s="3"/>
      <c r="HS42" s="3"/>
      <c r="HT42" s="3"/>
      <c r="HU42" s="3"/>
      <c r="HV42" s="3"/>
      <c r="HW42" s="3"/>
      <c r="HX42" s="3"/>
      <c r="HY42" s="3"/>
      <c r="HZ42" s="3"/>
      <c r="IA42" s="3"/>
      <c r="IB42" s="3"/>
      <c r="IC42" s="3"/>
      <c r="ID42" s="3"/>
      <c r="IE42" s="3"/>
      <c r="IF42" s="3"/>
      <c r="IG42" s="3"/>
      <c r="IH42" s="3"/>
      <c r="II42" s="3"/>
      <c r="IJ42" s="3"/>
      <c r="IK42" s="3"/>
      <c r="IL42" s="3"/>
      <c r="IM42" s="3"/>
      <c r="IN42" s="3"/>
      <c r="IO42" s="3"/>
      <c r="IP42" s="3"/>
    </row>
    <row r="43" spans="1:250" s="85" customFormat="1" ht="14" x14ac:dyDescent="0.3">
      <c r="B43" s="86"/>
      <c r="C43" s="73">
        <v>38200</v>
      </c>
      <c r="D43" s="74">
        <v>466.42</v>
      </c>
      <c r="E43" s="74">
        <v>1079.6500000000001</v>
      </c>
      <c r="F43" s="74">
        <v>287.83</v>
      </c>
      <c r="G43" s="74">
        <v>154.66999999999999</v>
      </c>
      <c r="H43" s="74">
        <v>1740.7</v>
      </c>
      <c r="I43" s="74">
        <v>728.36</v>
      </c>
      <c r="J43" s="74">
        <v>68.34</v>
      </c>
      <c r="K43" s="74">
        <v>3552.61</v>
      </c>
      <c r="L43" s="74">
        <v>4263.8500000000004</v>
      </c>
      <c r="M43" s="74">
        <v>765.42</v>
      </c>
      <c r="N43" s="74">
        <v>1042.42</v>
      </c>
      <c r="O43" s="74">
        <v>730.49</v>
      </c>
      <c r="P43" s="74">
        <v>2912.57</v>
      </c>
      <c r="Q43" s="74">
        <v>124.91</v>
      </c>
      <c r="R43" s="74">
        <v>2594.3200000000002</v>
      </c>
      <c r="S43" s="74">
        <v>154.87</v>
      </c>
      <c r="T43" s="74">
        <v>2504.1799999999998</v>
      </c>
      <c r="U43" s="74">
        <v>1273.1400000000001</v>
      </c>
      <c r="V43" s="71"/>
      <c r="W43" s="69"/>
      <c r="X43" s="69"/>
      <c r="Y43" s="69"/>
      <c r="Z43" s="69"/>
      <c r="AA43" s="69"/>
      <c r="AB43" s="69"/>
      <c r="AC43" s="69"/>
      <c r="AD43" s="69"/>
      <c r="AE43" s="69"/>
      <c r="AF43" s="69"/>
      <c r="AG43" s="69"/>
      <c r="AH43" s="69"/>
      <c r="AI43" s="69"/>
      <c r="AJ43" s="69"/>
      <c r="AK43" s="69"/>
      <c r="AL43" s="69"/>
      <c r="AM43" s="69"/>
      <c r="AN43" s="69"/>
      <c r="AO43" s="69"/>
      <c r="AP43" s="69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  <c r="DQ43" s="3"/>
      <c r="DR43" s="3"/>
      <c r="DS43" s="3"/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3"/>
      <c r="FD43" s="3"/>
      <c r="FE43" s="3"/>
      <c r="FF43" s="3"/>
      <c r="FG43" s="3"/>
      <c r="FH43" s="3"/>
      <c r="FI43" s="3"/>
      <c r="FJ43" s="3"/>
      <c r="FK43" s="3"/>
      <c r="FL43" s="3"/>
      <c r="FM43" s="3"/>
      <c r="FN43" s="3"/>
      <c r="FO43" s="3"/>
      <c r="FP43" s="3"/>
      <c r="FQ43" s="3"/>
      <c r="FR43" s="3"/>
      <c r="FS43" s="3"/>
      <c r="FT43" s="3"/>
      <c r="FU43" s="3"/>
      <c r="FV43" s="3"/>
      <c r="FW43" s="3"/>
      <c r="FX43" s="3"/>
      <c r="FY43" s="3"/>
      <c r="FZ43" s="3"/>
      <c r="GA43" s="3"/>
      <c r="GB43" s="3"/>
      <c r="GC43" s="3"/>
      <c r="GD43" s="3"/>
      <c r="GE43" s="3"/>
      <c r="GF43" s="3"/>
      <c r="GG43" s="3"/>
      <c r="GH43" s="3"/>
      <c r="GI43" s="3"/>
      <c r="GJ43" s="3"/>
      <c r="GK43" s="3"/>
      <c r="GL43" s="3"/>
      <c r="GM43" s="3"/>
      <c r="GN43" s="3"/>
      <c r="GO43" s="3"/>
      <c r="GP43" s="3"/>
      <c r="GQ43" s="3"/>
      <c r="GR43" s="3"/>
      <c r="GS43" s="3"/>
      <c r="GT43" s="3"/>
      <c r="GU43" s="3"/>
      <c r="GV43" s="3"/>
      <c r="GW43" s="3"/>
      <c r="GX43" s="3"/>
      <c r="GY43" s="3"/>
      <c r="GZ43" s="3"/>
      <c r="HA43" s="3"/>
      <c r="HB43" s="3"/>
      <c r="HC43" s="3"/>
      <c r="HD43" s="3"/>
      <c r="HE43" s="3"/>
      <c r="HF43" s="3"/>
      <c r="HG43" s="3"/>
      <c r="HH43" s="3"/>
      <c r="HI43" s="3"/>
      <c r="HJ43" s="3"/>
      <c r="HK43" s="3"/>
      <c r="HL43" s="3"/>
      <c r="HM43" s="3"/>
      <c r="HN43" s="3"/>
      <c r="HO43" s="3"/>
      <c r="HP43" s="3"/>
      <c r="HQ43" s="3"/>
      <c r="HR43" s="3"/>
      <c r="HS43" s="3"/>
      <c r="HT43" s="3"/>
      <c r="HU43" s="3"/>
      <c r="HV43" s="3"/>
      <c r="HW43" s="3"/>
      <c r="HX43" s="3"/>
      <c r="HY43" s="3"/>
      <c r="HZ43" s="3"/>
      <c r="IA43" s="3"/>
      <c r="IB43" s="3"/>
      <c r="IC43" s="3"/>
      <c r="ID43" s="3"/>
      <c r="IE43" s="3"/>
      <c r="IF43" s="3"/>
      <c r="IG43" s="3"/>
      <c r="IH43" s="3"/>
      <c r="II43" s="3"/>
      <c r="IJ43" s="3"/>
      <c r="IK43" s="3"/>
      <c r="IL43" s="3"/>
      <c r="IM43" s="3"/>
      <c r="IN43" s="3"/>
      <c r="IO43" s="3"/>
      <c r="IP43" s="3"/>
    </row>
    <row r="44" spans="1:250" s="85" customFormat="1" ht="14" x14ac:dyDescent="0.3">
      <c r="B44" s="86"/>
      <c r="C44" s="73">
        <v>38231</v>
      </c>
      <c r="D44" s="74">
        <v>578.79</v>
      </c>
      <c r="E44" s="74">
        <v>1044.05</v>
      </c>
      <c r="F44" s="74">
        <v>308.49</v>
      </c>
      <c r="G44" s="74">
        <v>163.24</v>
      </c>
      <c r="H44" s="74">
        <v>1732.99</v>
      </c>
      <c r="I44" s="74">
        <v>749.1</v>
      </c>
      <c r="J44" s="74">
        <v>69.86</v>
      </c>
      <c r="K44" s="74">
        <v>3306.66</v>
      </c>
      <c r="L44" s="74">
        <v>4393.62</v>
      </c>
      <c r="M44" s="74">
        <v>756.16</v>
      </c>
      <c r="N44" s="74">
        <v>1036.18</v>
      </c>
      <c r="O44" s="74">
        <v>765.93</v>
      </c>
      <c r="P44" s="74">
        <v>3056.4</v>
      </c>
      <c r="Q44" s="74">
        <v>116.67</v>
      </c>
      <c r="R44" s="74">
        <v>2492.4499999999998</v>
      </c>
      <c r="S44" s="74">
        <v>155.24</v>
      </c>
      <c r="T44" s="74">
        <v>2517.3200000000002</v>
      </c>
      <c r="U44" s="74">
        <v>1235.9100000000001</v>
      </c>
      <c r="V44" s="71"/>
      <c r="W44" s="69"/>
      <c r="X44" s="69"/>
      <c r="Y44" s="69"/>
      <c r="Z44" s="69"/>
      <c r="AA44" s="69"/>
      <c r="AB44" s="69"/>
      <c r="AC44" s="69"/>
      <c r="AD44" s="69"/>
      <c r="AE44" s="69"/>
      <c r="AF44" s="69"/>
      <c r="AG44" s="69"/>
      <c r="AH44" s="69"/>
      <c r="AI44" s="69"/>
      <c r="AJ44" s="69"/>
      <c r="AK44" s="69"/>
      <c r="AL44" s="69"/>
      <c r="AM44" s="69"/>
      <c r="AN44" s="69"/>
      <c r="AO44" s="69"/>
      <c r="AP44" s="69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  <c r="DM44" s="3"/>
      <c r="DN44" s="3"/>
      <c r="DO44" s="3"/>
      <c r="DP44" s="3"/>
      <c r="DQ44" s="3"/>
      <c r="DR44" s="3"/>
      <c r="DS44" s="3"/>
      <c r="DT44" s="3"/>
      <c r="DU44" s="3"/>
      <c r="DV44" s="3"/>
      <c r="DW44" s="3"/>
      <c r="DX44" s="3"/>
      <c r="DY44" s="3"/>
      <c r="DZ44" s="3"/>
      <c r="EA44" s="3"/>
      <c r="EB44" s="3"/>
      <c r="EC44" s="3"/>
      <c r="ED44" s="3"/>
      <c r="EE44" s="3"/>
      <c r="EF44" s="3"/>
      <c r="EG44" s="3"/>
      <c r="EH44" s="3"/>
      <c r="EI44" s="3"/>
      <c r="EJ44" s="3"/>
      <c r="EK44" s="3"/>
      <c r="EL44" s="3"/>
      <c r="EM44" s="3"/>
      <c r="EN44" s="3"/>
      <c r="EO44" s="3"/>
      <c r="EP44" s="3"/>
      <c r="EQ44" s="3"/>
      <c r="ER44" s="3"/>
      <c r="ES44" s="3"/>
      <c r="ET44" s="3"/>
      <c r="EU44" s="3"/>
      <c r="EV44" s="3"/>
      <c r="EW44" s="3"/>
      <c r="EX44" s="3"/>
      <c r="EY44" s="3"/>
      <c r="EZ44" s="3"/>
      <c r="FA44" s="3"/>
      <c r="FB44" s="3"/>
      <c r="FC44" s="3"/>
      <c r="FD44" s="3"/>
      <c r="FE44" s="3"/>
      <c r="FF44" s="3"/>
      <c r="FG44" s="3"/>
      <c r="FH44" s="3"/>
      <c r="FI44" s="3"/>
      <c r="FJ44" s="3"/>
      <c r="FK44" s="3"/>
      <c r="FL44" s="3"/>
      <c r="FM44" s="3"/>
      <c r="FN44" s="3"/>
      <c r="FO44" s="3"/>
      <c r="FP44" s="3"/>
      <c r="FQ44" s="3"/>
      <c r="FR44" s="3"/>
      <c r="FS44" s="3"/>
      <c r="FT44" s="3"/>
      <c r="FU44" s="3"/>
      <c r="FV44" s="3"/>
      <c r="FW44" s="3"/>
      <c r="FX44" s="3"/>
      <c r="FY44" s="3"/>
      <c r="FZ44" s="3"/>
      <c r="GA44" s="3"/>
      <c r="GB44" s="3"/>
      <c r="GC44" s="3"/>
      <c r="GD44" s="3"/>
      <c r="GE44" s="3"/>
      <c r="GF44" s="3"/>
      <c r="GG44" s="3"/>
      <c r="GH44" s="3"/>
      <c r="GI44" s="3"/>
      <c r="GJ44" s="3"/>
      <c r="GK44" s="3"/>
      <c r="GL44" s="3"/>
      <c r="GM44" s="3"/>
      <c r="GN44" s="3"/>
      <c r="GO44" s="3"/>
      <c r="GP44" s="3"/>
      <c r="GQ44" s="3"/>
      <c r="GR44" s="3"/>
      <c r="GS44" s="3"/>
      <c r="GT44" s="3"/>
      <c r="GU44" s="3"/>
      <c r="GV44" s="3"/>
      <c r="GW44" s="3"/>
      <c r="GX44" s="3"/>
      <c r="GY44" s="3"/>
      <c r="GZ44" s="3"/>
      <c r="HA44" s="3"/>
      <c r="HB44" s="3"/>
      <c r="HC44" s="3"/>
      <c r="HD44" s="3"/>
      <c r="HE44" s="3"/>
      <c r="HF44" s="3"/>
      <c r="HG44" s="3"/>
      <c r="HH44" s="3"/>
      <c r="HI44" s="3"/>
      <c r="HJ44" s="3"/>
      <c r="HK44" s="3"/>
      <c r="HL44" s="3"/>
      <c r="HM44" s="3"/>
      <c r="HN44" s="3"/>
      <c r="HO44" s="3"/>
      <c r="HP44" s="3"/>
      <c r="HQ44" s="3"/>
      <c r="HR44" s="3"/>
      <c r="HS44" s="3"/>
      <c r="HT44" s="3"/>
      <c r="HU44" s="3"/>
      <c r="HV44" s="3"/>
      <c r="HW44" s="3"/>
      <c r="HX44" s="3"/>
      <c r="HY44" s="3"/>
      <c r="HZ44" s="3"/>
      <c r="IA44" s="3"/>
      <c r="IB44" s="3"/>
      <c r="IC44" s="3"/>
      <c r="ID44" s="3"/>
      <c r="IE44" s="3"/>
      <c r="IF44" s="3"/>
      <c r="IG44" s="3"/>
      <c r="IH44" s="3"/>
      <c r="II44" s="3"/>
      <c r="IJ44" s="3"/>
      <c r="IK44" s="3"/>
      <c r="IL44" s="3"/>
      <c r="IM44" s="3"/>
      <c r="IN44" s="3"/>
      <c r="IO44" s="3"/>
      <c r="IP44" s="3"/>
    </row>
    <row r="45" spans="1:250" s="85" customFormat="1" ht="14" x14ac:dyDescent="0.3">
      <c r="B45" s="86"/>
      <c r="C45" s="73">
        <v>38261</v>
      </c>
      <c r="D45" s="74">
        <v>527.91</v>
      </c>
      <c r="E45" s="74">
        <v>1070.42</v>
      </c>
      <c r="F45" s="74">
        <v>325.42</v>
      </c>
      <c r="G45" s="74">
        <v>158.85</v>
      </c>
      <c r="H45" s="74">
        <v>1712.42</v>
      </c>
      <c r="I45" s="74">
        <v>803.53</v>
      </c>
      <c r="J45" s="74">
        <v>69.069999999999993</v>
      </c>
      <c r="K45" s="74">
        <v>3142.69</v>
      </c>
      <c r="L45" s="74">
        <v>4360.25</v>
      </c>
      <c r="M45" s="74">
        <v>826.49</v>
      </c>
      <c r="N45" s="74">
        <v>1084.04</v>
      </c>
      <c r="O45" s="74">
        <v>784.63</v>
      </c>
      <c r="P45" s="74">
        <v>3200.23</v>
      </c>
      <c r="Q45" s="74">
        <v>125.33</v>
      </c>
      <c r="R45" s="74">
        <v>2564.46</v>
      </c>
      <c r="S45" s="74">
        <v>162.09</v>
      </c>
      <c r="T45" s="74">
        <v>2615.15</v>
      </c>
      <c r="U45" s="74">
        <v>1282.01</v>
      </c>
      <c r="V45" s="71"/>
      <c r="W45" s="69"/>
      <c r="X45" s="69"/>
      <c r="Y45" s="69"/>
      <c r="Z45" s="69"/>
      <c r="AA45" s="69"/>
      <c r="AB45" s="69"/>
      <c r="AC45" s="69"/>
      <c r="AD45" s="69"/>
      <c r="AE45" s="69"/>
      <c r="AF45" s="69"/>
      <c r="AG45" s="69"/>
      <c r="AH45" s="69"/>
      <c r="AI45" s="69"/>
      <c r="AJ45" s="69"/>
      <c r="AK45" s="69"/>
      <c r="AL45" s="69"/>
      <c r="AM45" s="69"/>
      <c r="AN45" s="69"/>
      <c r="AO45" s="69"/>
      <c r="AP45" s="69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3"/>
      <c r="FD45" s="3"/>
      <c r="FE45" s="3"/>
      <c r="FF45" s="3"/>
      <c r="FG45" s="3"/>
      <c r="FH45" s="3"/>
      <c r="FI45" s="3"/>
      <c r="FJ45" s="3"/>
      <c r="FK45" s="3"/>
      <c r="FL45" s="3"/>
      <c r="FM45" s="3"/>
      <c r="FN45" s="3"/>
      <c r="FO45" s="3"/>
      <c r="FP45" s="3"/>
      <c r="FQ45" s="3"/>
      <c r="FR45" s="3"/>
      <c r="FS45" s="3"/>
      <c r="FT45" s="3"/>
      <c r="FU45" s="3"/>
      <c r="FV45" s="3"/>
      <c r="FW45" s="3"/>
      <c r="FX45" s="3"/>
      <c r="FY45" s="3"/>
      <c r="FZ45" s="3"/>
      <c r="GA45" s="3"/>
      <c r="GB45" s="3"/>
      <c r="GC45" s="3"/>
      <c r="GD45" s="3"/>
      <c r="GE45" s="3"/>
      <c r="GF45" s="3"/>
      <c r="GG45" s="3"/>
      <c r="GH45" s="3"/>
      <c r="GI45" s="3"/>
      <c r="GJ45" s="3"/>
      <c r="GK45" s="3"/>
      <c r="GL45" s="3"/>
      <c r="GM45" s="3"/>
      <c r="GN45" s="3"/>
      <c r="GO45" s="3"/>
      <c r="GP45" s="3"/>
      <c r="GQ45" s="3"/>
      <c r="GR45" s="3"/>
      <c r="GS45" s="3"/>
      <c r="GT45" s="3"/>
      <c r="GU45" s="3"/>
      <c r="GV45" s="3"/>
      <c r="GW45" s="3"/>
      <c r="GX45" s="3"/>
      <c r="GY45" s="3"/>
      <c r="GZ45" s="3"/>
      <c r="HA45" s="3"/>
      <c r="HB45" s="3"/>
      <c r="HC45" s="3"/>
      <c r="HD45" s="3"/>
      <c r="HE45" s="3"/>
      <c r="HF45" s="3"/>
      <c r="HG45" s="3"/>
      <c r="HH45" s="3"/>
      <c r="HI45" s="3"/>
      <c r="HJ45" s="3"/>
      <c r="HK45" s="3"/>
      <c r="HL45" s="3"/>
      <c r="HM45" s="3"/>
      <c r="HN45" s="3"/>
      <c r="HO45" s="3"/>
      <c r="HP45" s="3"/>
      <c r="HQ45" s="3"/>
      <c r="HR45" s="3"/>
      <c r="HS45" s="3"/>
      <c r="HT45" s="3"/>
      <c r="HU45" s="3"/>
      <c r="HV45" s="3"/>
      <c r="HW45" s="3"/>
      <c r="HX45" s="3"/>
      <c r="HY45" s="3"/>
      <c r="HZ45" s="3"/>
      <c r="IA45" s="3"/>
      <c r="IB45" s="3"/>
      <c r="IC45" s="3"/>
      <c r="ID45" s="3"/>
      <c r="IE45" s="3"/>
      <c r="IF45" s="3"/>
      <c r="IG45" s="3"/>
      <c r="IH45" s="3"/>
      <c r="II45" s="3"/>
      <c r="IJ45" s="3"/>
      <c r="IK45" s="3"/>
      <c r="IL45" s="3"/>
      <c r="IM45" s="3"/>
      <c r="IN45" s="3"/>
      <c r="IO45" s="3"/>
      <c r="IP45" s="3"/>
    </row>
    <row r="46" spans="1:250" ht="14" x14ac:dyDescent="0.25">
      <c r="B46" s="65"/>
      <c r="C46" s="73">
        <v>38292</v>
      </c>
      <c r="D46" s="74">
        <v>572.42999999999995</v>
      </c>
      <c r="E46" s="74">
        <v>1094.1500000000001</v>
      </c>
      <c r="F46" s="74">
        <v>273.95</v>
      </c>
      <c r="G46" s="74">
        <v>155.82</v>
      </c>
      <c r="H46" s="74">
        <v>1675.14</v>
      </c>
      <c r="I46" s="74">
        <v>803.53</v>
      </c>
      <c r="J46" s="74">
        <v>71.5</v>
      </c>
      <c r="K46" s="74">
        <v>3148.16</v>
      </c>
      <c r="L46" s="74">
        <v>4286.09</v>
      </c>
      <c r="M46" s="74">
        <v>800.56</v>
      </c>
      <c r="N46" s="74">
        <v>1023.7</v>
      </c>
      <c r="O46" s="74">
        <v>733.44</v>
      </c>
      <c r="P46" s="74">
        <v>3303.61</v>
      </c>
      <c r="Q46" s="74">
        <v>130.02000000000001</v>
      </c>
      <c r="R46" s="74">
        <v>2611.89</v>
      </c>
      <c r="S46" s="74">
        <v>159.87</v>
      </c>
      <c r="T46" s="74">
        <v>2555.2800000000002</v>
      </c>
      <c r="U46" s="74">
        <v>1224.9100000000001</v>
      </c>
      <c r="V46" s="71"/>
      <c r="W46" s="69"/>
      <c r="X46" s="69"/>
      <c r="Y46" s="69"/>
      <c r="Z46" s="69"/>
      <c r="AA46" s="69"/>
      <c r="AB46" s="69"/>
      <c r="AC46" s="69"/>
      <c r="AD46" s="69"/>
      <c r="AE46" s="69"/>
      <c r="AF46" s="69"/>
      <c r="AG46" s="69"/>
      <c r="AH46" s="69"/>
      <c r="AI46" s="69"/>
      <c r="AJ46" s="69"/>
      <c r="AK46" s="69"/>
      <c r="AL46" s="69"/>
      <c r="AM46" s="69"/>
      <c r="AN46" s="69"/>
      <c r="AO46" s="69"/>
      <c r="AP46" s="69"/>
      <c r="AQ46" s="68"/>
      <c r="AR46" s="68"/>
      <c r="AS46" s="68"/>
      <c r="AT46" s="68"/>
      <c r="AU46" s="68"/>
      <c r="AV46" s="68"/>
      <c r="AW46" s="68"/>
      <c r="AX46" s="68"/>
      <c r="AY46" s="68"/>
      <c r="AZ46" s="68"/>
      <c r="BA46" s="68"/>
      <c r="BB46" s="68"/>
      <c r="BC46" s="68"/>
      <c r="BD46" s="68"/>
      <c r="BE46" s="68"/>
      <c r="BF46" s="68"/>
      <c r="BG46" s="68"/>
      <c r="BH46" s="68"/>
      <c r="BI46" s="68"/>
      <c r="BJ46" s="68"/>
      <c r="BK46" s="68"/>
      <c r="BL46" s="68"/>
      <c r="BM46" s="68"/>
      <c r="BN46" s="68"/>
      <c r="BO46" s="68"/>
      <c r="BP46" s="68"/>
      <c r="BQ46" s="68"/>
      <c r="BR46" s="68"/>
      <c r="BS46" s="68"/>
      <c r="BT46" s="68"/>
      <c r="BU46" s="68"/>
      <c r="BV46" s="68"/>
      <c r="BW46" s="68"/>
      <c r="BX46" s="68"/>
      <c r="BY46" s="68"/>
      <c r="BZ46" s="68"/>
      <c r="CA46" s="68"/>
      <c r="CB46" s="68"/>
      <c r="CC46" s="68"/>
      <c r="CD46" s="68"/>
      <c r="CE46" s="68"/>
      <c r="CF46" s="68"/>
      <c r="CG46" s="68"/>
      <c r="CH46" s="68"/>
      <c r="CI46" s="68"/>
      <c r="CJ46" s="68"/>
      <c r="CK46" s="68"/>
      <c r="CL46" s="68"/>
      <c r="CM46" s="68"/>
      <c r="CN46" s="68"/>
      <c r="CO46" s="68"/>
      <c r="CP46" s="68"/>
      <c r="CQ46" s="68"/>
      <c r="CR46" s="68"/>
      <c r="CS46" s="68"/>
      <c r="CT46" s="68"/>
      <c r="CU46" s="68"/>
      <c r="CV46" s="68"/>
      <c r="CW46" s="68"/>
      <c r="CX46" s="68"/>
      <c r="CY46" s="68"/>
      <c r="CZ46" s="68"/>
      <c r="DA46" s="68"/>
      <c r="DB46" s="68"/>
      <c r="DC46" s="68"/>
      <c r="DD46" s="68"/>
      <c r="DE46" s="68"/>
      <c r="DF46" s="68"/>
      <c r="DG46" s="68"/>
      <c r="DH46" s="68"/>
      <c r="DI46" s="68"/>
      <c r="DJ46" s="68"/>
      <c r="DK46" s="68"/>
      <c r="DL46" s="68"/>
      <c r="DM46" s="68"/>
      <c r="DN46" s="68"/>
      <c r="DO46" s="68"/>
      <c r="DP46" s="68"/>
      <c r="DQ46" s="68"/>
      <c r="DR46" s="68"/>
      <c r="DS46" s="68"/>
      <c r="DT46" s="68"/>
      <c r="DU46" s="68"/>
      <c r="DV46" s="68"/>
      <c r="DW46" s="68"/>
      <c r="DX46" s="68"/>
      <c r="DY46" s="68"/>
      <c r="DZ46" s="68"/>
      <c r="EA46" s="68"/>
      <c r="EB46" s="68"/>
      <c r="EC46" s="68"/>
      <c r="ED46" s="68"/>
      <c r="EE46" s="68"/>
      <c r="EF46" s="68"/>
      <c r="EG46" s="68"/>
      <c r="EH46" s="68"/>
      <c r="EI46" s="68"/>
      <c r="EJ46" s="68"/>
      <c r="EK46" s="68"/>
      <c r="EL46" s="68"/>
      <c r="EM46" s="68"/>
      <c r="EN46" s="68"/>
      <c r="EO46" s="68"/>
      <c r="EP46" s="68"/>
      <c r="EQ46" s="68"/>
      <c r="ER46" s="68"/>
      <c r="ES46" s="68"/>
      <c r="ET46" s="68"/>
      <c r="EU46" s="68"/>
      <c r="EV46" s="68"/>
      <c r="EW46" s="68"/>
      <c r="EX46" s="68"/>
      <c r="EY46" s="68"/>
      <c r="EZ46" s="68"/>
      <c r="FA46" s="68"/>
      <c r="FB46" s="68"/>
      <c r="FC46" s="68"/>
      <c r="FD46" s="68"/>
      <c r="FE46" s="68"/>
      <c r="FF46" s="68"/>
      <c r="FG46" s="68"/>
      <c r="FH46" s="68"/>
      <c r="FI46" s="68"/>
      <c r="FJ46" s="68"/>
      <c r="FK46" s="68"/>
      <c r="FL46" s="68"/>
      <c r="FM46" s="68"/>
      <c r="FN46" s="68"/>
      <c r="FO46" s="68"/>
      <c r="FP46" s="68"/>
      <c r="FQ46" s="68"/>
      <c r="FR46" s="68"/>
      <c r="FS46" s="68"/>
      <c r="FT46" s="68"/>
      <c r="FU46" s="68"/>
      <c r="FV46" s="68"/>
      <c r="FW46" s="68"/>
      <c r="FX46" s="68"/>
      <c r="FY46" s="68"/>
      <c r="FZ46" s="68"/>
      <c r="GA46" s="68"/>
      <c r="GB46" s="68"/>
      <c r="GC46" s="68"/>
      <c r="GD46" s="68"/>
      <c r="GE46" s="68"/>
      <c r="GF46" s="68"/>
      <c r="GG46" s="68"/>
      <c r="GH46" s="68"/>
      <c r="GI46" s="68"/>
      <c r="GJ46" s="68"/>
      <c r="GK46" s="68"/>
      <c r="GL46" s="68"/>
      <c r="GM46" s="68"/>
      <c r="GN46" s="68"/>
      <c r="GO46" s="68"/>
      <c r="GP46" s="68"/>
      <c r="GQ46" s="68"/>
      <c r="GR46" s="68"/>
      <c r="GS46" s="68"/>
      <c r="GT46" s="68"/>
      <c r="GU46" s="68"/>
      <c r="GV46" s="68"/>
      <c r="GW46" s="68"/>
      <c r="GX46" s="68"/>
      <c r="GY46" s="68"/>
      <c r="GZ46" s="68"/>
      <c r="HA46" s="68"/>
      <c r="HB46" s="68"/>
      <c r="HC46" s="68"/>
      <c r="HD46" s="68"/>
      <c r="HE46" s="68"/>
      <c r="HF46" s="68"/>
      <c r="HG46" s="68"/>
      <c r="HH46" s="68"/>
      <c r="HI46" s="68"/>
      <c r="HJ46" s="68"/>
      <c r="HK46" s="68"/>
      <c r="HL46" s="68"/>
      <c r="HM46" s="68"/>
      <c r="HN46" s="68"/>
      <c r="HO46" s="68"/>
      <c r="HP46" s="68"/>
      <c r="HQ46" s="68"/>
      <c r="HR46" s="68"/>
      <c r="HS46" s="68"/>
      <c r="HT46" s="68"/>
      <c r="HU46" s="68"/>
      <c r="HV46" s="68"/>
      <c r="HW46" s="68"/>
      <c r="HX46" s="68"/>
      <c r="HY46" s="68"/>
      <c r="HZ46" s="68"/>
      <c r="IA46" s="68"/>
      <c r="IB46" s="68"/>
      <c r="IC46" s="68"/>
      <c r="ID46" s="68"/>
      <c r="IE46" s="68"/>
      <c r="IF46" s="68"/>
      <c r="IG46" s="68"/>
      <c r="IH46" s="68"/>
      <c r="II46" s="68"/>
      <c r="IJ46" s="68"/>
      <c r="IK46" s="68"/>
      <c r="IL46" s="68"/>
      <c r="IM46" s="68"/>
      <c r="IN46" s="68"/>
      <c r="IO46" s="68"/>
      <c r="IP46" s="68"/>
    </row>
    <row r="47" spans="1:250" ht="14" x14ac:dyDescent="0.25">
      <c r="B47" s="65"/>
      <c r="C47" s="73">
        <v>38322</v>
      </c>
      <c r="D47" s="74">
        <v>556.74</v>
      </c>
      <c r="E47" s="74">
        <v>1194.33</v>
      </c>
      <c r="F47" s="74">
        <v>284.79000000000002</v>
      </c>
      <c r="G47" s="74">
        <v>158.74</v>
      </c>
      <c r="H47" s="74">
        <v>1696.99</v>
      </c>
      <c r="I47" s="74">
        <v>880.64</v>
      </c>
      <c r="J47" s="74">
        <v>75.69</v>
      </c>
      <c r="K47" s="74">
        <v>3213.75</v>
      </c>
      <c r="L47" s="74">
        <v>4122.95</v>
      </c>
      <c r="M47" s="74">
        <v>832.39</v>
      </c>
      <c r="N47" s="74">
        <v>1015.37</v>
      </c>
      <c r="O47" s="74">
        <v>718.67</v>
      </c>
      <c r="P47" s="74">
        <v>3069.88</v>
      </c>
      <c r="Q47" s="74">
        <v>129.09</v>
      </c>
      <c r="R47" s="74">
        <v>2687.42</v>
      </c>
      <c r="S47" s="74">
        <v>165.98</v>
      </c>
      <c r="T47" s="74">
        <v>2727.58</v>
      </c>
      <c r="U47" s="74">
        <v>1256.1199999999999</v>
      </c>
      <c r="V47" s="71"/>
      <c r="W47" s="69"/>
      <c r="X47" s="69"/>
      <c r="Y47" s="69"/>
      <c r="Z47" s="69"/>
      <c r="AA47" s="69"/>
      <c r="AB47" s="69"/>
      <c r="AC47" s="69"/>
      <c r="AD47" s="69"/>
      <c r="AE47" s="69"/>
      <c r="AF47" s="69"/>
      <c r="AG47" s="69"/>
      <c r="AH47" s="69"/>
      <c r="AI47" s="69"/>
      <c r="AJ47" s="69"/>
      <c r="AK47" s="69"/>
      <c r="AL47" s="69"/>
      <c r="AM47" s="69"/>
      <c r="AN47" s="69"/>
      <c r="AO47" s="69"/>
      <c r="AP47" s="69"/>
      <c r="AQ47" s="68"/>
      <c r="AR47" s="68"/>
      <c r="AS47" s="68"/>
      <c r="AT47" s="68"/>
      <c r="AU47" s="68"/>
      <c r="AV47" s="68"/>
      <c r="AW47" s="68"/>
      <c r="AX47" s="68"/>
      <c r="AY47" s="68"/>
      <c r="AZ47" s="68"/>
      <c r="BA47" s="68"/>
      <c r="BB47" s="68"/>
      <c r="BC47" s="68"/>
      <c r="BD47" s="68"/>
      <c r="BE47" s="68"/>
      <c r="BF47" s="68"/>
      <c r="BG47" s="68"/>
      <c r="BH47" s="68"/>
      <c r="BI47" s="68"/>
      <c r="BJ47" s="68"/>
      <c r="BK47" s="68"/>
      <c r="BL47" s="68"/>
      <c r="BM47" s="68"/>
      <c r="BN47" s="68"/>
      <c r="BO47" s="68"/>
      <c r="BP47" s="68"/>
      <c r="BQ47" s="68"/>
      <c r="BR47" s="68"/>
      <c r="BS47" s="68"/>
      <c r="BT47" s="68"/>
      <c r="BU47" s="68"/>
      <c r="BV47" s="68"/>
      <c r="BW47" s="68"/>
      <c r="BX47" s="68"/>
      <c r="BY47" s="68"/>
      <c r="BZ47" s="68"/>
      <c r="CA47" s="68"/>
      <c r="CB47" s="68"/>
      <c r="CC47" s="68"/>
      <c r="CD47" s="68"/>
      <c r="CE47" s="68"/>
      <c r="CF47" s="68"/>
      <c r="CG47" s="68"/>
      <c r="CH47" s="68"/>
      <c r="CI47" s="68"/>
      <c r="CJ47" s="68"/>
      <c r="CK47" s="68"/>
      <c r="CL47" s="68"/>
      <c r="CM47" s="68"/>
      <c r="CN47" s="68"/>
      <c r="CO47" s="68"/>
      <c r="CP47" s="68"/>
      <c r="CQ47" s="68"/>
      <c r="CR47" s="68"/>
      <c r="CS47" s="68"/>
      <c r="CT47" s="68"/>
      <c r="CU47" s="68"/>
      <c r="CV47" s="68"/>
      <c r="CW47" s="68"/>
      <c r="CX47" s="68"/>
      <c r="CY47" s="68"/>
      <c r="CZ47" s="68"/>
      <c r="DA47" s="68"/>
      <c r="DB47" s="68"/>
      <c r="DC47" s="68"/>
      <c r="DD47" s="68"/>
      <c r="DE47" s="68"/>
      <c r="DF47" s="68"/>
      <c r="DG47" s="68"/>
      <c r="DH47" s="68"/>
      <c r="DI47" s="68"/>
      <c r="DJ47" s="68"/>
      <c r="DK47" s="68"/>
      <c r="DL47" s="68"/>
      <c r="DM47" s="68"/>
      <c r="DN47" s="68"/>
      <c r="DO47" s="68"/>
      <c r="DP47" s="68"/>
      <c r="DQ47" s="68"/>
      <c r="DR47" s="68"/>
      <c r="DS47" s="68"/>
      <c r="DT47" s="68"/>
      <c r="DU47" s="68"/>
      <c r="DV47" s="68"/>
      <c r="DW47" s="68"/>
      <c r="DX47" s="68"/>
      <c r="DY47" s="68"/>
      <c r="DZ47" s="68"/>
      <c r="EA47" s="68"/>
      <c r="EB47" s="68"/>
      <c r="EC47" s="68"/>
      <c r="ED47" s="68"/>
      <c r="EE47" s="68"/>
      <c r="EF47" s="68"/>
      <c r="EG47" s="68"/>
      <c r="EH47" s="68"/>
      <c r="EI47" s="68"/>
      <c r="EJ47" s="68"/>
      <c r="EK47" s="68"/>
      <c r="EL47" s="68"/>
      <c r="EM47" s="68"/>
      <c r="EN47" s="68"/>
      <c r="EO47" s="68"/>
      <c r="EP47" s="68"/>
      <c r="EQ47" s="68"/>
      <c r="ER47" s="68"/>
      <c r="ES47" s="68"/>
      <c r="ET47" s="68"/>
      <c r="EU47" s="68"/>
      <c r="EV47" s="68"/>
      <c r="EW47" s="68"/>
      <c r="EX47" s="68"/>
      <c r="EY47" s="68"/>
      <c r="EZ47" s="68"/>
      <c r="FA47" s="68"/>
      <c r="FB47" s="68"/>
      <c r="FC47" s="68"/>
      <c r="FD47" s="68"/>
      <c r="FE47" s="68"/>
      <c r="FF47" s="68"/>
      <c r="FG47" s="68"/>
      <c r="FH47" s="68"/>
      <c r="FI47" s="68"/>
      <c r="FJ47" s="68"/>
      <c r="FK47" s="68"/>
      <c r="FL47" s="68"/>
      <c r="FM47" s="68"/>
      <c r="FN47" s="68"/>
      <c r="FO47" s="68"/>
      <c r="FP47" s="68"/>
      <c r="FQ47" s="68"/>
      <c r="FR47" s="68"/>
      <c r="FS47" s="68"/>
      <c r="FT47" s="68"/>
      <c r="FU47" s="68"/>
      <c r="FV47" s="68"/>
      <c r="FW47" s="68"/>
      <c r="FX47" s="68"/>
      <c r="FY47" s="68"/>
      <c r="FZ47" s="68"/>
      <c r="GA47" s="68"/>
      <c r="GB47" s="68"/>
      <c r="GC47" s="68"/>
      <c r="GD47" s="68"/>
      <c r="GE47" s="68"/>
      <c r="GF47" s="68"/>
      <c r="GG47" s="68"/>
      <c r="GH47" s="68"/>
      <c r="GI47" s="68"/>
      <c r="GJ47" s="68"/>
      <c r="GK47" s="68"/>
      <c r="GL47" s="68"/>
      <c r="GM47" s="68"/>
      <c r="GN47" s="68"/>
      <c r="GO47" s="68"/>
      <c r="GP47" s="68"/>
      <c r="GQ47" s="68"/>
      <c r="GR47" s="68"/>
      <c r="GS47" s="68"/>
      <c r="GT47" s="68"/>
      <c r="GU47" s="68"/>
      <c r="GV47" s="68"/>
      <c r="GW47" s="68"/>
      <c r="GX47" s="68"/>
      <c r="GY47" s="68"/>
      <c r="GZ47" s="68"/>
      <c r="HA47" s="68"/>
      <c r="HB47" s="68"/>
      <c r="HC47" s="68"/>
      <c r="HD47" s="68"/>
      <c r="HE47" s="68"/>
      <c r="HF47" s="68"/>
      <c r="HG47" s="68"/>
      <c r="HH47" s="68"/>
      <c r="HI47" s="68"/>
      <c r="HJ47" s="68"/>
      <c r="HK47" s="68"/>
      <c r="HL47" s="68"/>
      <c r="HM47" s="68"/>
      <c r="HN47" s="68"/>
      <c r="HO47" s="68"/>
      <c r="HP47" s="68"/>
      <c r="HQ47" s="68"/>
      <c r="HR47" s="68"/>
      <c r="HS47" s="68"/>
      <c r="HT47" s="68"/>
      <c r="HU47" s="68"/>
      <c r="HV47" s="68"/>
      <c r="HW47" s="68"/>
      <c r="HX47" s="68"/>
      <c r="HY47" s="68"/>
      <c r="HZ47" s="68"/>
      <c r="IA47" s="68"/>
      <c r="IB47" s="68"/>
      <c r="IC47" s="68"/>
      <c r="ID47" s="68"/>
      <c r="IE47" s="68"/>
      <c r="IF47" s="68"/>
      <c r="IG47" s="68"/>
      <c r="IH47" s="68"/>
      <c r="II47" s="68"/>
      <c r="IJ47" s="68"/>
      <c r="IK47" s="68"/>
      <c r="IL47" s="68"/>
      <c r="IM47" s="68"/>
      <c r="IN47" s="68"/>
      <c r="IO47" s="68"/>
      <c r="IP47" s="68"/>
    </row>
    <row r="48" spans="1:250" s="66" customFormat="1" ht="14" x14ac:dyDescent="0.25">
      <c r="A48" s="64"/>
      <c r="B48" s="65"/>
      <c r="C48" s="73">
        <v>38353</v>
      </c>
      <c r="D48" s="74">
        <v>558.52</v>
      </c>
      <c r="E48" s="74">
        <v>1289.25</v>
      </c>
      <c r="F48" s="74">
        <v>291.22000000000003</v>
      </c>
      <c r="G48" s="74">
        <v>157.07</v>
      </c>
      <c r="H48" s="74">
        <v>1786.98</v>
      </c>
      <c r="I48" s="74">
        <v>907.21</v>
      </c>
      <c r="J48" s="74">
        <v>78.42</v>
      </c>
      <c r="K48" s="74">
        <v>3290.26</v>
      </c>
      <c r="L48" s="74">
        <v>4300.93</v>
      </c>
      <c r="M48" s="74">
        <v>900.77</v>
      </c>
      <c r="N48" s="74">
        <v>1094.44</v>
      </c>
      <c r="O48" s="74">
        <v>748.21</v>
      </c>
      <c r="P48" s="74">
        <v>3092.36</v>
      </c>
      <c r="Q48" s="74">
        <v>142.44999999999999</v>
      </c>
      <c r="R48" s="74">
        <v>2898.19</v>
      </c>
      <c r="S48" s="74">
        <v>167.28</v>
      </c>
      <c r="T48" s="74">
        <v>2835.64</v>
      </c>
      <c r="U48" s="74">
        <v>1373.15</v>
      </c>
      <c r="V48" s="71"/>
      <c r="W48" s="64"/>
      <c r="X48" s="64"/>
      <c r="Y48" s="64"/>
      <c r="Z48" s="68"/>
      <c r="AA48" s="68"/>
      <c r="AB48" s="68"/>
      <c r="AC48" s="68"/>
      <c r="AD48" s="68"/>
      <c r="AE48" s="68"/>
      <c r="AF48" s="68"/>
      <c r="AG48" s="68"/>
      <c r="AH48" s="68"/>
      <c r="AI48" s="68"/>
      <c r="AJ48" s="68"/>
      <c r="AK48" s="68"/>
      <c r="AL48" s="68"/>
      <c r="AM48" s="68"/>
      <c r="AN48" s="68"/>
      <c r="AO48" s="68"/>
      <c r="AP48" s="68"/>
      <c r="AQ48" s="68"/>
      <c r="AR48" s="68"/>
      <c r="AS48" s="68"/>
      <c r="AT48" s="68"/>
      <c r="AU48" s="68"/>
      <c r="AV48" s="68"/>
      <c r="AW48" s="68"/>
      <c r="AX48" s="68"/>
      <c r="AY48" s="68"/>
      <c r="AZ48" s="68"/>
      <c r="BA48" s="68"/>
      <c r="BB48" s="68"/>
      <c r="BC48" s="68"/>
      <c r="BD48" s="68"/>
      <c r="BE48" s="68"/>
      <c r="BF48" s="68"/>
      <c r="BG48" s="68"/>
      <c r="BH48" s="68"/>
      <c r="BI48" s="68"/>
      <c r="BJ48" s="68"/>
      <c r="BK48" s="68"/>
      <c r="BL48" s="68"/>
      <c r="BM48" s="68"/>
      <c r="BN48" s="68"/>
      <c r="BO48" s="68"/>
      <c r="BP48" s="68"/>
      <c r="BQ48" s="68"/>
      <c r="BR48" s="68"/>
      <c r="BS48" s="68"/>
      <c r="BT48" s="68"/>
      <c r="BU48" s="68"/>
      <c r="BV48" s="68"/>
      <c r="BW48" s="68"/>
      <c r="BX48" s="68"/>
      <c r="BY48" s="68"/>
      <c r="BZ48" s="68"/>
      <c r="CA48" s="68"/>
      <c r="CB48" s="68"/>
      <c r="CC48" s="68"/>
      <c r="CD48" s="68"/>
      <c r="CE48" s="68"/>
      <c r="CF48" s="68"/>
      <c r="CG48" s="68"/>
      <c r="CH48" s="68"/>
      <c r="CI48" s="68"/>
      <c r="CJ48" s="68"/>
      <c r="CK48" s="68"/>
      <c r="CL48" s="68"/>
      <c r="CM48" s="68"/>
      <c r="CN48" s="68"/>
      <c r="CO48" s="68"/>
      <c r="CP48" s="68"/>
      <c r="CQ48" s="68"/>
      <c r="CR48" s="68"/>
      <c r="CS48" s="68"/>
      <c r="CT48" s="68"/>
      <c r="CU48" s="68"/>
      <c r="CV48" s="68"/>
      <c r="CW48" s="68"/>
      <c r="CX48" s="68"/>
      <c r="CY48" s="68"/>
      <c r="CZ48" s="68"/>
      <c r="DA48" s="68"/>
      <c r="DB48" s="68"/>
      <c r="DC48" s="68"/>
      <c r="DD48" s="68"/>
      <c r="DE48" s="68"/>
      <c r="DF48" s="68"/>
      <c r="DG48" s="68"/>
      <c r="DH48" s="68"/>
      <c r="DI48" s="68"/>
      <c r="DJ48" s="68"/>
      <c r="DK48" s="68"/>
      <c r="DL48" s="68"/>
      <c r="DM48" s="68"/>
      <c r="DN48" s="68"/>
      <c r="DO48" s="68"/>
      <c r="DP48" s="68"/>
      <c r="DQ48" s="68"/>
      <c r="DR48" s="68"/>
      <c r="DS48" s="68"/>
      <c r="DT48" s="68"/>
      <c r="DU48" s="68"/>
      <c r="DV48" s="68"/>
      <c r="DW48" s="68"/>
      <c r="DX48" s="68"/>
      <c r="DY48" s="68"/>
      <c r="DZ48" s="68"/>
      <c r="EA48" s="68"/>
      <c r="EB48" s="68"/>
      <c r="EC48" s="68"/>
      <c r="ED48" s="68"/>
      <c r="EE48" s="68"/>
      <c r="EF48" s="68"/>
      <c r="EG48" s="68"/>
      <c r="EH48" s="68"/>
      <c r="EI48" s="68"/>
      <c r="EJ48" s="68"/>
      <c r="EK48" s="68"/>
      <c r="EL48" s="68"/>
      <c r="EM48" s="68"/>
      <c r="EN48" s="68"/>
      <c r="EO48" s="68"/>
      <c r="EP48" s="68"/>
      <c r="EQ48" s="68"/>
      <c r="ER48" s="68"/>
      <c r="ES48" s="68"/>
      <c r="ET48" s="68"/>
      <c r="EU48" s="68"/>
      <c r="EV48" s="68"/>
      <c r="EW48" s="68"/>
      <c r="EX48" s="68"/>
      <c r="EY48" s="68"/>
      <c r="EZ48" s="68"/>
      <c r="FA48" s="68"/>
      <c r="FB48" s="68"/>
      <c r="FC48" s="68"/>
      <c r="FD48" s="68"/>
      <c r="FE48" s="68"/>
      <c r="FF48" s="68"/>
      <c r="FG48" s="68"/>
      <c r="FH48" s="68"/>
      <c r="FI48" s="68"/>
      <c r="FJ48" s="68"/>
      <c r="FK48" s="68"/>
      <c r="FL48" s="68"/>
      <c r="FM48" s="68"/>
      <c r="FN48" s="68"/>
      <c r="FO48" s="68"/>
      <c r="FP48" s="68"/>
      <c r="FQ48" s="68"/>
      <c r="FR48" s="68"/>
      <c r="FS48" s="68"/>
      <c r="FT48" s="68"/>
      <c r="FU48" s="68"/>
      <c r="FV48" s="68"/>
      <c r="FW48" s="68"/>
      <c r="FX48" s="68"/>
      <c r="FY48" s="68"/>
      <c r="FZ48" s="68"/>
      <c r="GA48" s="68"/>
      <c r="GB48" s="68"/>
      <c r="GC48" s="68"/>
      <c r="GD48" s="68"/>
      <c r="GE48" s="68"/>
      <c r="GF48" s="68"/>
      <c r="GG48" s="68"/>
      <c r="GH48" s="68"/>
      <c r="GI48" s="68"/>
      <c r="GJ48" s="68"/>
      <c r="GK48" s="68"/>
      <c r="GL48" s="68"/>
      <c r="GM48" s="68"/>
      <c r="GN48" s="68"/>
      <c r="GO48" s="68"/>
      <c r="GP48" s="68"/>
      <c r="GQ48" s="68"/>
      <c r="GR48" s="68"/>
      <c r="GS48" s="68"/>
      <c r="GT48" s="68"/>
      <c r="GU48" s="68"/>
      <c r="GV48" s="68"/>
      <c r="GW48" s="68"/>
      <c r="GX48" s="68"/>
      <c r="GY48" s="68"/>
      <c r="GZ48" s="68"/>
      <c r="HA48" s="68"/>
      <c r="HB48" s="68"/>
      <c r="HC48" s="68"/>
      <c r="HD48" s="68"/>
      <c r="HE48" s="68"/>
      <c r="HF48" s="68"/>
      <c r="HG48" s="68"/>
      <c r="HH48" s="68"/>
      <c r="HI48" s="68"/>
      <c r="HJ48" s="68"/>
      <c r="HK48" s="68"/>
      <c r="HL48" s="68"/>
      <c r="HM48" s="68"/>
      <c r="HN48" s="68"/>
      <c r="HO48" s="68"/>
      <c r="HP48" s="68"/>
      <c r="HQ48" s="68"/>
      <c r="HR48" s="68"/>
      <c r="HS48" s="68"/>
      <c r="HT48" s="68"/>
      <c r="HU48" s="68"/>
      <c r="HV48" s="68"/>
      <c r="HW48" s="68"/>
      <c r="HX48" s="68"/>
      <c r="HY48" s="68"/>
      <c r="HZ48" s="68"/>
      <c r="IA48" s="68"/>
      <c r="IB48" s="68"/>
      <c r="IC48" s="68"/>
      <c r="ID48" s="68"/>
      <c r="IE48" s="68"/>
      <c r="IF48" s="68"/>
      <c r="IG48" s="68"/>
      <c r="IH48" s="68"/>
      <c r="II48" s="68"/>
      <c r="IJ48" s="68"/>
      <c r="IK48" s="68"/>
      <c r="IL48" s="68"/>
      <c r="IM48" s="68"/>
      <c r="IN48" s="68"/>
      <c r="IO48" s="68"/>
      <c r="IP48" s="68"/>
    </row>
    <row r="49" spans="2:250" ht="14" x14ac:dyDescent="0.25">
      <c r="B49" s="65"/>
      <c r="C49" s="73">
        <v>38384</v>
      </c>
      <c r="D49" s="74">
        <v>644.04</v>
      </c>
      <c r="E49" s="74">
        <v>1273.43</v>
      </c>
      <c r="F49" s="74">
        <v>296.13</v>
      </c>
      <c r="G49" s="74">
        <v>158.43</v>
      </c>
      <c r="H49" s="74">
        <v>1923.26</v>
      </c>
      <c r="I49" s="74">
        <v>946.09</v>
      </c>
      <c r="J49" s="74">
        <v>88.63</v>
      </c>
      <c r="K49" s="74">
        <v>3440.57</v>
      </c>
      <c r="L49" s="74">
        <v>4226.7700000000004</v>
      </c>
      <c r="M49" s="74">
        <v>880.73</v>
      </c>
      <c r="N49" s="74">
        <v>1057.82</v>
      </c>
      <c r="O49" s="74">
        <v>767.9</v>
      </c>
      <c r="P49" s="74">
        <v>3380.02</v>
      </c>
      <c r="Q49" s="74">
        <v>151.75</v>
      </c>
      <c r="R49" s="74">
        <v>2882.39</v>
      </c>
      <c r="S49" s="74">
        <v>166.54</v>
      </c>
      <c r="T49" s="74">
        <v>2837.1</v>
      </c>
      <c r="U49" s="74">
        <v>1402.94</v>
      </c>
      <c r="V49" s="71"/>
      <c r="Z49" s="68"/>
      <c r="AA49" s="68"/>
      <c r="AB49" s="68"/>
      <c r="AC49" s="68"/>
      <c r="AD49" s="68"/>
      <c r="AE49" s="68"/>
      <c r="AF49" s="68"/>
      <c r="AG49" s="68"/>
      <c r="AH49" s="68"/>
      <c r="AI49" s="68"/>
      <c r="AJ49" s="68"/>
      <c r="AK49" s="68"/>
      <c r="AL49" s="68"/>
      <c r="AM49" s="68"/>
      <c r="AN49" s="68"/>
      <c r="AO49" s="68"/>
      <c r="AP49" s="68"/>
      <c r="AQ49" s="68"/>
      <c r="AR49" s="68"/>
      <c r="AS49" s="68"/>
      <c r="AT49" s="68"/>
      <c r="AU49" s="68"/>
      <c r="AV49" s="68"/>
      <c r="AW49" s="68"/>
      <c r="AX49" s="68"/>
      <c r="AY49" s="68"/>
      <c r="AZ49" s="68"/>
      <c r="BA49" s="68"/>
      <c r="BB49" s="68"/>
      <c r="BC49" s="68"/>
      <c r="BD49" s="68"/>
      <c r="BE49" s="68"/>
      <c r="BF49" s="68"/>
      <c r="BG49" s="68"/>
      <c r="BH49" s="68"/>
      <c r="BI49" s="68"/>
      <c r="BJ49" s="68"/>
      <c r="BK49" s="68"/>
      <c r="BL49" s="68"/>
      <c r="BM49" s="68"/>
      <c r="BN49" s="68"/>
      <c r="BO49" s="68"/>
      <c r="BP49" s="68"/>
      <c r="BQ49" s="68"/>
      <c r="BR49" s="68"/>
      <c r="BS49" s="68"/>
      <c r="BT49" s="68"/>
      <c r="BU49" s="68"/>
      <c r="BV49" s="68"/>
      <c r="BW49" s="68"/>
      <c r="BX49" s="68"/>
      <c r="BY49" s="68"/>
      <c r="BZ49" s="68"/>
      <c r="CA49" s="68"/>
      <c r="CB49" s="68"/>
      <c r="CC49" s="68"/>
      <c r="CD49" s="68"/>
      <c r="CE49" s="68"/>
      <c r="CF49" s="68"/>
      <c r="CG49" s="68"/>
      <c r="CH49" s="68"/>
      <c r="CI49" s="68"/>
      <c r="CJ49" s="68"/>
      <c r="CK49" s="68"/>
      <c r="CL49" s="68"/>
      <c r="CM49" s="68"/>
      <c r="CN49" s="68"/>
      <c r="CO49" s="68"/>
      <c r="CP49" s="68"/>
      <c r="CQ49" s="68"/>
      <c r="CR49" s="68"/>
      <c r="CS49" s="68"/>
      <c r="CT49" s="68"/>
      <c r="CU49" s="68"/>
      <c r="CV49" s="68"/>
      <c r="CW49" s="68"/>
      <c r="CX49" s="68"/>
      <c r="CY49" s="68"/>
      <c r="CZ49" s="68"/>
      <c r="DA49" s="68"/>
      <c r="DB49" s="68"/>
      <c r="DC49" s="68"/>
      <c r="DD49" s="68"/>
      <c r="DE49" s="68"/>
      <c r="DF49" s="68"/>
      <c r="DG49" s="68"/>
      <c r="DH49" s="68"/>
      <c r="DI49" s="68"/>
      <c r="DJ49" s="68"/>
      <c r="DK49" s="68"/>
      <c r="DL49" s="68"/>
      <c r="DM49" s="68"/>
      <c r="DN49" s="68"/>
      <c r="DO49" s="68"/>
      <c r="DP49" s="68"/>
      <c r="DQ49" s="68"/>
      <c r="DR49" s="68"/>
      <c r="DS49" s="68"/>
      <c r="DT49" s="68"/>
      <c r="DU49" s="68"/>
      <c r="DV49" s="68"/>
      <c r="DW49" s="68"/>
      <c r="DX49" s="68"/>
      <c r="DY49" s="68"/>
      <c r="DZ49" s="68"/>
      <c r="EA49" s="68"/>
      <c r="EB49" s="68"/>
      <c r="EC49" s="68"/>
      <c r="ED49" s="68"/>
      <c r="EE49" s="68"/>
      <c r="EF49" s="68"/>
      <c r="EG49" s="68"/>
      <c r="EH49" s="68"/>
      <c r="EI49" s="68"/>
      <c r="EJ49" s="68"/>
      <c r="EK49" s="68"/>
      <c r="EL49" s="68"/>
      <c r="EM49" s="68"/>
      <c r="EN49" s="68"/>
      <c r="EO49" s="68"/>
      <c r="EP49" s="68"/>
      <c r="EQ49" s="68"/>
      <c r="ER49" s="68"/>
      <c r="ES49" s="68"/>
      <c r="ET49" s="68"/>
      <c r="EU49" s="68"/>
      <c r="EV49" s="68"/>
      <c r="EW49" s="68"/>
      <c r="EX49" s="68"/>
      <c r="EY49" s="68"/>
      <c r="EZ49" s="68"/>
      <c r="FA49" s="68"/>
      <c r="FB49" s="68"/>
      <c r="FC49" s="68"/>
      <c r="FD49" s="68"/>
      <c r="FE49" s="68"/>
      <c r="FF49" s="68"/>
      <c r="FG49" s="68"/>
      <c r="FH49" s="68"/>
      <c r="FI49" s="68"/>
      <c r="FJ49" s="68"/>
      <c r="FK49" s="68"/>
      <c r="FL49" s="68"/>
      <c r="FM49" s="68"/>
      <c r="FN49" s="68"/>
      <c r="FO49" s="68"/>
      <c r="FP49" s="68"/>
      <c r="FQ49" s="68"/>
      <c r="FR49" s="68"/>
      <c r="FS49" s="68"/>
      <c r="FT49" s="68"/>
      <c r="FU49" s="68"/>
      <c r="FV49" s="68"/>
      <c r="FW49" s="68"/>
      <c r="FX49" s="68"/>
      <c r="FY49" s="68"/>
      <c r="FZ49" s="68"/>
      <c r="GA49" s="68"/>
      <c r="GB49" s="68"/>
      <c r="GC49" s="68"/>
      <c r="GD49" s="68"/>
      <c r="GE49" s="68"/>
      <c r="GF49" s="68"/>
      <c r="GG49" s="68"/>
      <c r="GH49" s="68"/>
      <c r="GI49" s="68"/>
      <c r="GJ49" s="68"/>
      <c r="GK49" s="68"/>
      <c r="GL49" s="68"/>
      <c r="GM49" s="68"/>
      <c r="GN49" s="68"/>
      <c r="GO49" s="68"/>
      <c r="GP49" s="68"/>
      <c r="GQ49" s="68"/>
      <c r="GR49" s="68"/>
      <c r="GS49" s="68"/>
      <c r="GT49" s="68"/>
      <c r="GU49" s="68"/>
      <c r="GV49" s="68"/>
      <c r="GW49" s="68"/>
      <c r="GX49" s="68"/>
      <c r="GY49" s="68"/>
      <c r="GZ49" s="68"/>
      <c r="HA49" s="68"/>
      <c r="HB49" s="68"/>
      <c r="HC49" s="68"/>
      <c r="HD49" s="68"/>
      <c r="HE49" s="68"/>
      <c r="HF49" s="68"/>
      <c r="HG49" s="68"/>
      <c r="HH49" s="68"/>
      <c r="HI49" s="68"/>
      <c r="HJ49" s="68"/>
      <c r="HK49" s="68"/>
      <c r="HL49" s="68"/>
      <c r="HM49" s="68"/>
      <c r="HN49" s="68"/>
      <c r="HO49" s="68"/>
      <c r="HP49" s="68"/>
      <c r="HQ49" s="68"/>
      <c r="HR49" s="68"/>
      <c r="HS49" s="68"/>
      <c r="HT49" s="68"/>
      <c r="HU49" s="68"/>
      <c r="HV49" s="68"/>
      <c r="HW49" s="68"/>
      <c r="HX49" s="68"/>
      <c r="HY49" s="68"/>
      <c r="HZ49" s="68"/>
      <c r="IA49" s="68"/>
      <c r="IB49" s="68"/>
      <c r="IC49" s="68"/>
      <c r="ID49" s="68"/>
      <c r="IE49" s="68"/>
      <c r="IF49" s="68"/>
      <c r="IG49" s="68"/>
      <c r="IH49" s="68"/>
      <c r="II49" s="68"/>
      <c r="IJ49" s="68"/>
      <c r="IK49" s="68"/>
      <c r="IL49" s="68"/>
      <c r="IM49" s="68"/>
      <c r="IN49" s="68"/>
      <c r="IO49" s="68"/>
      <c r="IP49" s="68"/>
    </row>
    <row r="50" spans="2:250" ht="14" x14ac:dyDescent="0.25">
      <c r="B50" s="65"/>
      <c r="C50" s="73">
        <v>38412</v>
      </c>
      <c r="D50" s="74">
        <v>707.28</v>
      </c>
      <c r="E50" s="74">
        <v>1344.61</v>
      </c>
      <c r="F50" s="74">
        <v>311.54000000000002</v>
      </c>
      <c r="G50" s="74">
        <v>164.28</v>
      </c>
      <c r="H50" s="74">
        <v>2023.53</v>
      </c>
      <c r="I50" s="74">
        <v>981.73</v>
      </c>
      <c r="J50" s="74">
        <v>88.69</v>
      </c>
      <c r="K50" s="74">
        <v>3569.01</v>
      </c>
      <c r="L50" s="74">
        <v>4345.42</v>
      </c>
      <c r="M50" s="74">
        <v>874.83</v>
      </c>
      <c r="N50" s="74">
        <v>1023.7</v>
      </c>
      <c r="O50" s="74">
        <v>821.06</v>
      </c>
      <c r="P50" s="74">
        <v>3690.15</v>
      </c>
      <c r="Q50" s="74">
        <v>151.58000000000001</v>
      </c>
      <c r="R50" s="74">
        <v>3051.01</v>
      </c>
      <c r="S50" s="74">
        <v>169.5</v>
      </c>
      <c r="T50" s="74">
        <v>2946.61</v>
      </c>
      <c r="U50" s="74">
        <v>1532.03</v>
      </c>
      <c r="V50" s="87"/>
      <c r="Z50" s="68"/>
      <c r="AA50" s="68"/>
      <c r="AB50" s="68"/>
      <c r="AC50" s="68"/>
      <c r="AD50" s="68"/>
      <c r="AE50" s="68"/>
      <c r="AF50" s="68"/>
      <c r="AG50" s="68"/>
      <c r="AH50" s="68"/>
      <c r="AI50" s="68"/>
      <c r="AJ50" s="68"/>
      <c r="AK50" s="68"/>
      <c r="AL50" s="68"/>
      <c r="AM50" s="68"/>
      <c r="AN50" s="68"/>
      <c r="AO50" s="68"/>
      <c r="AP50" s="68"/>
      <c r="AQ50" s="68"/>
      <c r="AR50" s="68"/>
      <c r="AS50" s="68"/>
      <c r="AT50" s="68"/>
      <c r="AU50" s="68"/>
      <c r="AV50" s="68"/>
      <c r="AW50" s="68"/>
      <c r="AX50" s="68"/>
      <c r="AY50" s="68"/>
      <c r="AZ50" s="68"/>
      <c r="BA50" s="68"/>
      <c r="BB50" s="68"/>
      <c r="BC50" s="68"/>
      <c r="BD50" s="68"/>
      <c r="BE50" s="68"/>
      <c r="BF50" s="68"/>
      <c r="BG50" s="68"/>
      <c r="BH50" s="68"/>
      <c r="BI50" s="68"/>
      <c r="BJ50" s="68"/>
      <c r="BK50" s="68"/>
      <c r="BL50" s="68"/>
      <c r="BM50" s="68"/>
      <c r="BN50" s="68"/>
      <c r="BO50" s="68"/>
      <c r="BP50" s="68"/>
      <c r="BQ50" s="68"/>
      <c r="BR50" s="68"/>
      <c r="BS50" s="68"/>
      <c r="BT50" s="68"/>
      <c r="BU50" s="68"/>
      <c r="BV50" s="68"/>
      <c r="BW50" s="68"/>
      <c r="BX50" s="68"/>
      <c r="BY50" s="68"/>
      <c r="BZ50" s="68"/>
      <c r="CA50" s="68"/>
      <c r="CB50" s="68"/>
      <c r="CC50" s="68"/>
      <c r="CD50" s="68"/>
      <c r="CE50" s="68"/>
      <c r="CF50" s="68"/>
      <c r="CG50" s="68"/>
      <c r="CH50" s="68"/>
      <c r="CI50" s="68"/>
      <c r="CJ50" s="68"/>
      <c r="CK50" s="68"/>
      <c r="CL50" s="68"/>
      <c r="CM50" s="68"/>
      <c r="CN50" s="68"/>
      <c r="CO50" s="68"/>
      <c r="CP50" s="68"/>
      <c r="CQ50" s="68"/>
      <c r="CR50" s="68"/>
      <c r="CS50" s="68"/>
      <c r="CT50" s="68"/>
      <c r="CU50" s="68"/>
      <c r="CV50" s="68"/>
      <c r="CW50" s="68"/>
      <c r="CX50" s="68"/>
      <c r="CY50" s="68"/>
      <c r="CZ50" s="68"/>
      <c r="DA50" s="68"/>
      <c r="DB50" s="68"/>
      <c r="DC50" s="68"/>
      <c r="DD50" s="68"/>
      <c r="DE50" s="68"/>
      <c r="DF50" s="68"/>
      <c r="DG50" s="68"/>
      <c r="DH50" s="68"/>
      <c r="DI50" s="68"/>
      <c r="DJ50" s="68"/>
      <c r="DK50" s="68"/>
      <c r="DL50" s="68"/>
      <c r="DM50" s="68"/>
      <c r="DN50" s="68"/>
      <c r="DO50" s="68"/>
      <c r="DP50" s="68"/>
      <c r="DQ50" s="68"/>
      <c r="DR50" s="68"/>
      <c r="DS50" s="68"/>
      <c r="DT50" s="68"/>
      <c r="DU50" s="68"/>
      <c r="DV50" s="68"/>
      <c r="DW50" s="68"/>
      <c r="DX50" s="68"/>
      <c r="DY50" s="68"/>
      <c r="DZ50" s="68"/>
      <c r="EA50" s="68"/>
      <c r="EB50" s="68"/>
      <c r="EC50" s="68"/>
      <c r="ED50" s="68"/>
      <c r="EE50" s="68"/>
      <c r="EF50" s="68"/>
      <c r="EG50" s="68"/>
      <c r="EH50" s="68"/>
      <c r="EI50" s="68"/>
      <c r="EJ50" s="68"/>
      <c r="EK50" s="68"/>
      <c r="EL50" s="68"/>
      <c r="EM50" s="68"/>
      <c r="EN50" s="68"/>
      <c r="EO50" s="68"/>
      <c r="EP50" s="68"/>
      <c r="EQ50" s="68"/>
      <c r="ER50" s="68"/>
      <c r="ES50" s="68"/>
      <c r="ET50" s="68"/>
      <c r="EU50" s="68"/>
      <c r="EV50" s="68"/>
      <c r="EW50" s="68"/>
      <c r="EX50" s="68"/>
      <c r="EY50" s="68"/>
      <c r="EZ50" s="68"/>
      <c r="FA50" s="68"/>
      <c r="FB50" s="68"/>
      <c r="FC50" s="68"/>
      <c r="FD50" s="68"/>
      <c r="FE50" s="68"/>
      <c r="FF50" s="68"/>
      <c r="FG50" s="68"/>
      <c r="FH50" s="68"/>
      <c r="FI50" s="68"/>
      <c r="FJ50" s="68"/>
      <c r="FK50" s="68"/>
      <c r="FL50" s="68"/>
      <c r="FM50" s="68"/>
      <c r="FN50" s="68"/>
      <c r="FO50" s="68"/>
      <c r="FP50" s="68"/>
      <c r="FQ50" s="68"/>
      <c r="FR50" s="68"/>
      <c r="FS50" s="68"/>
      <c r="FT50" s="68"/>
      <c r="FU50" s="68"/>
      <c r="FV50" s="68"/>
      <c r="FW50" s="68"/>
      <c r="FX50" s="68"/>
      <c r="FY50" s="68"/>
      <c r="FZ50" s="68"/>
      <c r="GA50" s="68"/>
      <c r="GB50" s="68"/>
      <c r="GC50" s="68"/>
      <c r="GD50" s="68"/>
      <c r="GE50" s="68"/>
      <c r="GF50" s="68"/>
      <c r="GG50" s="68"/>
      <c r="GH50" s="68"/>
      <c r="GI50" s="68"/>
      <c r="GJ50" s="68"/>
      <c r="GK50" s="68"/>
      <c r="GL50" s="68"/>
      <c r="GM50" s="68"/>
      <c r="GN50" s="68"/>
      <c r="GO50" s="68"/>
      <c r="GP50" s="68"/>
      <c r="GQ50" s="68"/>
      <c r="GR50" s="68"/>
      <c r="GS50" s="68"/>
      <c r="GT50" s="68"/>
      <c r="GU50" s="68"/>
      <c r="GV50" s="68"/>
      <c r="GW50" s="68"/>
      <c r="GX50" s="68"/>
      <c r="GY50" s="68"/>
      <c r="GZ50" s="68"/>
      <c r="HA50" s="68"/>
      <c r="HB50" s="68"/>
      <c r="HC50" s="68"/>
      <c r="HD50" s="68"/>
      <c r="HE50" s="68"/>
      <c r="HF50" s="68"/>
      <c r="HG50" s="68"/>
      <c r="HH50" s="68"/>
      <c r="HI50" s="68"/>
      <c r="HJ50" s="68"/>
      <c r="HK50" s="68"/>
      <c r="HL50" s="68"/>
      <c r="HM50" s="68"/>
      <c r="HN50" s="68"/>
      <c r="HO50" s="68"/>
      <c r="HP50" s="68"/>
      <c r="HQ50" s="68"/>
      <c r="HR50" s="68"/>
      <c r="HS50" s="68"/>
      <c r="HT50" s="68"/>
      <c r="HU50" s="68"/>
      <c r="HV50" s="68"/>
      <c r="HW50" s="68"/>
      <c r="HX50" s="68"/>
      <c r="HY50" s="68"/>
      <c r="HZ50" s="68"/>
      <c r="IA50" s="68"/>
      <c r="IB50" s="68"/>
      <c r="IC50" s="68"/>
      <c r="ID50" s="68"/>
      <c r="IE50" s="68"/>
      <c r="IF50" s="68"/>
      <c r="IG50" s="68"/>
      <c r="IH50" s="68"/>
      <c r="II50" s="68"/>
      <c r="IJ50" s="68"/>
      <c r="IK50" s="68"/>
      <c r="IL50" s="68"/>
      <c r="IM50" s="68"/>
      <c r="IN50" s="68"/>
      <c r="IO50" s="68"/>
      <c r="IP50" s="68"/>
    </row>
    <row r="51" spans="2:250" ht="14" x14ac:dyDescent="0.25">
      <c r="B51" s="65"/>
      <c r="C51" s="73">
        <v>38443</v>
      </c>
      <c r="D51" s="74">
        <v>677</v>
      </c>
      <c r="E51" s="74">
        <v>1360.43</v>
      </c>
      <c r="F51" s="74">
        <v>294.61</v>
      </c>
      <c r="G51" s="74">
        <v>160.94</v>
      </c>
      <c r="H51" s="74">
        <v>1909.12</v>
      </c>
      <c r="I51" s="74">
        <v>961.65</v>
      </c>
      <c r="J51" s="74">
        <v>88.63</v>
      </c>
      <c r="K51" s="74">
        <v>3566.28</v>
      </c>
      <c r="L51" s="74">
        <v>4227.79</v>
      </c>
      <c r="M51" s="74">
        <v>892.52</v>
      </c>
      <c r="N51" s="74">
        <v>1086.79</v>
      </c>
      <c r="O51" s="74">
        <v>813.18</v>
      </c>
      <c r="P51" s="74">
        <v>3980.06</v>
      </c>
      <c r="Q51" s="74">
        <v>154.37</v>
      </c>
      <c r="R51" s="74">
        <v>3010.61</v>
      </c>
      <c r="S51" s="74">
        <v>162.56</v>
      </c>
      <c r="T51" s="74">
        <v>2975.81</v>
      </c>
      <c r="U51" s="74">
        <v>1493.02</v>
      </c>
      <c r="V51" s="87"/>
      <c r="Y51" s="68"/>
      <c r="Z51" s="68"/>
      <c r="AA51" s="68"/>
      <c r="AB51" s="68"/>
      <c r="AC51" s="68"/>
      <c r="AD51" s="68"/>
      <c r="AE51" s="68"/>
      <c r="AF51" s="68"/>
      <c r="AG51" s="68"/>
      <c r="AH51" s="68"/>
      <c r="AI51" s="68"/>
      <c r="AJ51" s="68"/>
      <c r="AK51" s="68"/>
      <c r="AL51" s="68"/>
      <c r="AM51" s="68"/>
      <c r="AN51" s="68"/>
      <c r="AO51" s="68"/>
      <c r="AP51" s="68"/>
      <c r="AQ51" s="68"/>
      <c r="AR51" s="68"/>
      <c r="AS51" s="68"/>
      <c r="AT51" s="68"/>
      <c r="AU51" s="68"/>
      <c r="AV51" s="68"/>
      <c r="AW51" s="68"/>
      <c r="AX51" s="68"/>
      <c r="AY51" s="68"/>
      <c r="AZ51" s="68"/>
      <c r="BA51" s="68"/>
      <c r="BB51" s="68"/>
      <c r="BC51" s="68"/>
      <c r="BD51" s="68"/>
      <c r="BE51" s="68"/>
      <c r="BF51" s="68"/>
      <c r="BG51" s="68"/>
      <c r="BH51" s="68"/>
      <c r="BI51" s="68"/>
      <c r="BJ51" s="68"/>
      <c r="BK51" s="68"/>
      <c r="BL51" s="68"/>
      <c r="BM51" s="68"/>
      <c r="BN51" s="68"/>
      <c r="BO51" s="68"/>
      <c r="BP51" s="68"/>
      <c r="BQ51" s="68"/>
      <c r="BR51" s="68"/>
      <c r="BS51" s="68"/>
      <c r="BT51" s="68"/>
      <c r="BU51" s="68"/>
      <c r="BV51" s="68"/>
      <c r="BW51" s="68"/>
      <c r="BX51" s="68"/>
      <c r="BY51" s="68"/>
      <c r="BZ51" s="68"/>
      <c r="CA51" s="68"/>
      <c r="CB51" s="68"/>
      <c r="CC51" s="68"/>
      <c r="CD51" s="68"/>
      <c r="CE51" s="68"/>
      <c r="CF51" s="68"/>
      <c r="CG51" s="68"/>
      <c r="CH51" s="68"/>
      <c r="CI51" s="68"/>
      <c r="CJ51" s="68"/>
      <c r="CK51" s="68"/>
      <c r="CL51" s="68"/>
      <c r="CM51" s="68"/>
      <c r="CN51" s="68"/>
      <c r="CO51" s="68"/>
      <c r="CP51" s="68"/>
      <c r="CQ51" s="68"/>
      <c r="CR51" s="68"/>
      <c r="CS51" s="68"/>
      <c r="CT51" s="68"/>
      <c r="CU51" s="68"/>
      <c r="CV51" s="68"/>
      <c r="CW51" s="68"/>
      <c r="CX51" s="68"/>
      <c r="CY51" s="68"/>
      <c r="CZ51" s="68"/>
      <c r="DA51" s="68"/>
      <c r="DB51" s="68"/>
      <c r="DC51" s="68"/>
      <c r="DD51" s="68"/>
      <c r="DE51" s="68"/>
      <c r="DF51" s="68"/>
      <c r="DG51" s="68"/>
      <c r="DH51" s="68"/>
      <c r="DI51" s="68"/>
      <c r="DJ51" s="68"/>
      <c r="DK51" s="68"/>
      <c r="DL51" s="68"/>
      <c r="DM51" s="68"/>
      <c r="DN51" s="68"/>
      <c r="DO51" s="68"/>
      <c r="DP51" s="68"/>
      <c r="DQ51" s="68"/>
      <c r="DR51" s="68"/>
      <c r="DS51" s="68"/>
      <c r="DT51" s="68"/>
      <c r="DU51" s="68"/>
      <c r="DV51" s="68"/>
      <c r="DW51" s="68"/>
      <c r="DX51" s="68"/>
      <c r="DY51" s="68"/>
      <c r="DZ51" s="68"/>
      <c r="EA51" s="68"/>
      <c r="EB51" s="68"/>
      <c r="EC51" s="68"/>
      <c r="ED51" s="68"/>
      <c r="EE51" s="68"/>
      <c r="EF51" s="68"/>
      <c r="EG51" s="68"/>
      <c r="EH51" s="68"/>
      <c r="EI51" s="68"/>
      <c r="EJ51" s="68"/>
      <c r="EK51" s="68"/>
      <c r="EL51" s="68"/>
      <c r="EM51" s="68"/>
      <c r="EN51" s="68"/>
      <c r="EO51" s="68"/>
      <c r="EP51" s="68"/>
      <c r="EQ51" s="68"/>
      <c r="ER51" s="68"/>
      <c r="ES51" s="68"/>
      <c r="ET51" s="68"/>
      <c r="EU51" s="68"/>
      <c r="EV51" s="68"/>
      <c r="EW51" s="68"/>
      <c r="EX51" s="68"/>
      <c r="EY51" s="68"/>
      <c r="EZ51" s="68"/>
      <c r="FA51" s="68"/>
      <c r="FB51" s="68"/>
      <c r="FC51" s="68"/>
      <c r="FD51" s="68"/>
      <c r="FE51" s="68"/>
      <c r="FF51" s="68"/>
      <c r="FG51" s="68"/>
      <c r="FH51" s="68"/>
      <c r="FI51" s="68"/>
      <c r="FJ51" s="68"/>
      <c r="FK51" s="68"/>
      <c r="FL51" s="68"/>
      <c r="FM51" s="68"/>
      <c r="FN51" s="68"/>
      <c r="FO51" s="68"/>
      <c r="FP51" s="68"/>
      <c r="FQ51" s="68"/>
      <c r="FR51" s="68"/>
      <c r="FS51" s="68"/>
      <c r="FT51" s="68"/>
      <c r="FU51" s="68"/>
      <c r="FV51" s="68"/>
      <c r="FW51" s="68"/>
      <c r="FX51" s="68"/>
      <c r="FY51" s="68"/>
      <c r="FZ51" s="68"/>
      <c r="GA51" s="68"/>
      <c r="GB51" s="68"/>
      <c r="GC51" s="68"/>
      <c r="GD51" s="68"/>
      <c r="GE51" s="68"/>
      <c r="GF51" s="68"/>
      <c r="GG51" s="68"/>
      <c r="GH51" s="68"/>
      <c r="GI51" s="68"/>
      <c r="GJ51" s="68"/>
      <c r="GK51" s="68"/>
      <c r="GL51" s="68"/>
      <c r="GM51" s="68"/>
      <c r="GN51" s="68"/>
      <c r="GO51" s="68"/>
      <c r="GP51" s="68"/>
      <c r="GQ51" s="68"/>
      <c r="GR51" s="68"/>
      <c r="GS51" s="68"/>
      <c r="GT51" s="68"/>
      <c r="GU51" s="68"/>
      <c r="GV51" s="68"/>
      <c r="GW51" s="68"/>
      <c r="GX51" s="68"/>
      <c r="GY51" s="68"/>
      <c r="GZ51" s="68"/>
      <c r="HA51" s="68"/>
      <c r="HB51" s="68"/>
      <c r="HC51" s="68"/>
      <c r="HD51" s="68"/>
      <c r="HE51" s="68"/>
      <c r="HF51" s="68"/>
      <c r="HG51" s="68"/>
      <c r="HH51" s="68"/>
      <c r="HI51" s="68"/>
      <c r="HJ51" s="68"/>
      <c r="HK51" s="68"/>
      <c r="HL51" s="68"/>
      <c r="HM51" s="68"/>
      <c r="HN51" s="68"/>
      <c r="HO51" s="68"/>
      <c r="HP51" s="68"/>
      <c r="HQ51" s="68"/>
      <c r="HR51" s="68"/>
      <c r="HS51" s="68"/>
      <c r="HT51" s="68"/>
      <c r="HU51" s="68"/>
      <c r="HV51" s="68"/>
      <c r="HW51" s="68"/>
      <c r="HX51" s="68"/>
      <c r="HY51" s="68"/>
      <c r="HZ51" s="68"/>
      <c r="IA51" s="68"/>
      <c r="IB51" s="68"/>
      <c r="IC51" s="68"/>
      <c r="ID51" s="68"/>
      <c r="IE51" s="68"/>
      <c r="IF51" s="68"/>
      <c r="IG51" s="68"/>
      <c r="IH51" s="68"/>
      <c r="II51" s="68"/>
      <c r="IJ51" s="68"/>
      <c r="IK51" s="68"/>
      <c r="IL51" s="68"/>
      <c r="IM51" s="68"/>
      <c r="IN51" s="68"/>
      <c r="IO51" s="68"/>
      <c r="IP51" s="68"/>
    </row>
    <row r="52" spans="2:250" ht="14" x14ac:dyDescent="0.25">
      <c r="B52" s="65"/>
      <c r="C52" s="73">
        <v>38473</v>
      </c>
      <c r="D52" s="74">
        <v>658.29</v>
      </c>
      <c r="E52" s="74">
        <v>1326.16</v>
      </c>
      <c r="F52" s="74">
        <v>281.14</v>
      </c>
      <c r="G52" s="74">
        <v>157.13</v>
      </c>
      <c r="H52" s="74">
        <v>1851.26</v>
      </c>
      <c r="I52" s="74">
        <v>905.92</v>
      </c>
      <c r="J52" s="74">
        <v>89.84</v>
      </c>
      <c r="K52" s="74">
        <v>3560.54</v>
      </c>
      <c r="L52" s="74">
        <v>4408.9799999999996</v>
      </c>
      <c r="M52" s="74">
        <v>838.28</v>
      </c>
      <c r="N52" s="74">
        <v>1212.81</v>
      </c>
      <c r="O52" s="74">
        <v>815.15</v>
      </c>
      <c r="P52" s="74">
        <v>3905.9</v>
      </c>
      <c r="Q52" s="74">
        <v>139.49</v>
      </c>
      <c r="R52" s="74">
        <v>2789.29</v>
      </c>
      <c r="S52" s="74">
        <v>158.69999999999999</v>
      </c>
      <c r="T52" s="74">
        <v>2899.66</v>
      </c>
      <c r="U52" s="74">
        <v>1440.53</v>
      </c>
      <c r="V52" s="87"/>
      <c r="Y52" s="68"/>
      <c r="Z52" s="68"/>
      <c r="AA52" s="68"/>
      <c r="AB52" s="68"/>
      <c r="AC52" s="68"/>
      <c r="AD52" s="68"/>
      <c r="AE52" s="68"/>
      <c r="AF52" s="68"/>
      <c r="AG52" s="68"/>
      <c r="AH52" s="68"/>
      <c r="AI52" s="68"/>
      <c r="AJ52" s="68"/>
      <c r="AK52" s="68"/>
      <c r="AL52" s="68"/>
      <c r="AM52" s="68"/>
      <c r="AN52" s="68"/>
      <c r="AO52" s="68"/>
      <c r="AP52" s="68"/>
      <c r="AQ52" s="68"/>
      <c r="AR52" s="68"/>
      <c r="AS52" s="68"/>
      <c r="AT52" s="68"/>
      <c r="AU52" s="68"/>
      <c r="AV52" s="68"/>
      <c r="AW52" s="68"/>
      <c r="AX52" s="68"/>
      <c r="AY52" s="68"/>
      <c r="AZ52" s="68"/>
      <c r="BA52" s="68"/>
      <c r="BB52" s="68"/>
      <c r="BC52" s="68"/>
      <c r="BD52" s="68"/>
      <c r="BE52" s="68"/>
      <c r="BF52" s="68"/>
      <c r="BG52" s="68"/>
      <c r="BH52" s="68"/>
      <c r="BI52" s="68"/>
      <c r="BJ52" s="68"/>
      <c r="BK52" s="68"/>
      <c r="BL52" s="68"/>
      <c r="BM52" s="68"/>
      <c r="BN52" s="68"/>
      <c r="BO52" s="68"/>
      <c r="BP52" s="68"/>
      <c r="BQ52" s="68"/>
      <c r="BR52" s="68"/>
      <c r="BS52" s="68"/>
      <c r="BT52" s="68"/>
      <c r="BU52" s="68"/>
      <c r="BV52" s="68"/>
      <c r="BW52" s="68"/>
      <c r="BX52" s="68"/>
      <c r="BY52" s="68"/>
      <c r="BZ52" s="68"/>
      <c r="CA52" s="68"/>
      <c r="CB52" s="68"/>
      <c r="CC52" s="68"/>
      <c r="CD52" s="68"/>
      <c r="CE52" s="68"/>
      <c r="CF52" s="68"/>
      <c r="CG52" s="68"/>
      <c r="CH52" s="68"/>
      <c r="CI52" s="68"/>
      <c r="CJ52" s="68"/>
      <c r="CK52" s="68"/>
      <c r="CL52" s="68"/>
      <c r="CM52" s="68"/>
      <c r="CN52" s="68"/>
      <c r="CO52" s="68"/>
      <c r="CP52" s="68"/>
      <c r="CQ52" s="68"/>
      <c r="CR52" s="68"/>
      <c r="CS52" s="68"/>
      <c r="CT52" s="68"/>
      <c r="CU52" s="68"/>
      <c r="CV52" s="68"/>
      <c r="CW52" s="68"/>
      <c r="CX52" s="68"/>
      <c r="CY52" s="68"/>
      <c r="CZ52" s="68"/>
      <c r="DA52" s="68"/>
      <c r="DB52" s="68"/>
      <c r="DC52" s="68"/>
      <c r="DD52" s="68"/>
      <c r="DE52" s="68"/>
      <c r="DF52" s="68"/>
      <c r="DG52" s="68"/>
      <c r="DH52" s="68"/>
      <c r="DI52" s="68"/>
      <c r="DJ52" s="68"/>
      <c r="DK52" s="68"/>
      <c r="DL52" s="68"/>
      <c r="DM52" s="68"/>
      <c r="DN52" s="68"/>
      <c r="DO52" s="68"/>
      <c r="DP52" s="68"/>
      <c r="DQ52" s="68"/>
      <c r="DR52" s="68"/>
      <c r="DS52" s="68"/>
      <c r="DT52" s="68"/>
      <c r="DU52" s="68"/>
      <c r="DV52" s="68"/>
      <c r="DW52" s="68"/>
      <c r="DX52" s="68"/>
      <c r="DY52" s="68"/>
      <c r="DZ52" s="68"/>
      <c r="EA52" s="68"/>
      <c r="EB52" s="68"/>
      <c r="EC52" s="68"/>
      <c r="ED52" s="68"/>
      <c r="EE52" s="68"/>
      <c r="EF52" s="68"/>
      <c r="EG52" s="68"/>
      <c r="EH52" s="68"/>
      <c r="EI52" s="68"/>
      <c r="EJ52" s="68"/>
      <c r="EK52" s="68"/>
      <c r="EL52" s="68"/>
      <c r="EM52" s="68"/>
      <c r="EN52" s="68"/>
      <c r="EO52" s="68"/>
      <c r="EP52" s="68"/>
      <c r="EQ52" s="68"/>
      <c r="ER52" s="68"/>
      <c r="ES52" s="68"/>
      <c r="ET52" s="68"/>
      <c r="EU52" s="68"/>
      <c r="EV52" s="68"/>
      <c r="EW52" s="68"/>
      <c r="EX52" s="68"/>
      <c r="EY52" s="68"/>
      <c r="EZ52" s="68"/>
      <c r="FA52" s="68"/>
      <c r="FB52" s="68"/>
      <c r="FC52" s="68"/>
      <c r="FD52" s="68"/>
      <c r="FE52" s="68"/>
      <c r="FF52" s="68"/>
      <c r="FG52" s="68"/>
      <c r="FH52" s="68"/>
      <c r="FI52" s="68"/>
      <c r="FJ52" s="68"/>
      <c r="FK52" s="68"/>
      <c r="FL52" s="68"/>
      <c r="FM52" s="68"/>
      <c r="FN52" s="68"/>
      <c r="FO52" s="68"/>
      <c r="FP52" s="68"/>
      <c r="FQ52" s="68"/>
      <c r="FR52" s="68"/>
      <c r="FS52" s="68"/>
      <c r="FT52" s="68"/>
      <c r="FU52" s="68"/>
      <c r="FV52" s="68"/>
      <c r="FW52" s="68"/>
      <c r="FX52" s="68"/>
      <c r="FY52" s="68"/>
      <c r="FZ52" s="68"/>
      <c r="GA52" s="68"/>
      <c r="GB52" s="68"/>
      <c r="GC52" s="68"/>
      <c r="GD52" s="68"/>
      <c r="GE52" s="68"/>
      <c r="GF52" s="68"/>
      <c r="GG52" s="68"/>
      <c r="GH52" s="68"/>
      <c r="GI52" s="68"/>
      <c r="GJ52" s="68"/>
      <c r="GK52" s="68"/>
      <c r="GL52" s="68"/>
      <c r="GM52" s="68"/>
      <c r="GN52" s="68"/>
      <c r="GO52" s="68"/>
      <c r="GP52" s="68"/>
      <c r="GQ52" s="68"/>
      <c r="GR52" s="68"/>
      <c r="GS52" s="68"/>
      <c r="GT52" s="68"/>
      <c r="GU52" s="68"/>
      <c r="GV52" s="68"/>
      <c r="GW52" s="68"/>
      <c r="GX52" s="68"/>
      <c r="GY52" s="68"/>
      <c r="GZ52" s="68"/>
      <c r="HA52" s="68"/>
      <c r="HB52" s="68"/>
      <c r="HC52" s="68"/>
      <c r="HD52" s="68"/>
      <c r="HE52" s="68"/>
      <c r="HF52" s="68"/>
      <c r="HG52" s="68"/>
      <c r="HH52" s="68"/>
      <c r="HI52" s="68"/>
      <c r="HJ52" s="68"/>
      <c r="HK52" s="68"/>
      <c r="HL52" s="68"/>
      <c r="HM52" s="68"/>
      <c r="HN52" s="68"/>
      <c r="HO52" s="68"/>
      <c r="HP52" s="68"/>
      <c r="HQ52" s="68"/>
      <c r="HR52" s="68"/>
      <c r="HS52" s="68"/>
      <c r="HT52" s="68"/>
      <c r="HU52" s="68"/>
      <c r="HV52" s="68"/>
      <c r="HW52" s="68"/>
      <c r="HX52" s="68"/>
      <c r="HY52" s="68"/>
      <c r="HZ52" s="68"/>
      <c r="IA52" s="68"/>
      <c r="IB52" s="68"/>
      <c r="IC52" s="68"/>
      <c r="ID52" s="68"/>
      <c r="IE52" s="68"/>
      <c r="IF52" s="68"/>
      <c r="IG52" s="68"/>
      <c r="IH52" s="68"/>
      <c r="II52" s="68"/>
      <c r="IJ52" s="68"/>
      <c r="IK52" s="68"/>
      <c r="IL52" s="68"/>
      <c r="IM52" s="68"/>
      <c r="IN52" s="68"/>
      <c r="IO52" s="68"/>
      <c r="IP52" s="68"/>
    </row>
    <row r="53" spans="2:250" ht="14" x14ac:dyDescent="0.25">
      <c r="B53" s="65"/>
      <c r="C53" s="73">
        <v>38504</v>
      </c>
      <c r="D53" s="74">
        <v>615.53</v>
      </c>
      <c r="E53" s="74">
        <v>1368.58</v>
      </c>
      <c r="F53" s="74">
        <v>286.36</v>
      </c>
      <c r="G53" s="74">
        <v>160.34</v>
      </c>
      <c r="H53" s="74">
        <v>1998.81</v>
      </c>
      <c r="I53" s="74">
        <v>975.9</v>
      </c>
      <c r="J53" s="74">
        <v>94.66</v>
      </c>
      <c r="K53" s="74">
        <v>3737.02</v>
      </c>
      <c r="L53" s="74">
        <v>4639.25</v>
      </c>
      <c r="M53" s="74">
        <v>920.82</v>
      </c>
      <c r="N53" s="74">
        <v>1353.2</v>
      </c>
      <c r="O53" s="74">
        <v>905.72</v>
      </c>
      <c r="P53" s="74">
        <v>3629.48</v>
      </c>
      <c r="Q53" s="74">
        <v>138.65</v>
      </c>
      <c r="R53" s="74">
        <v>2803.56</v>
      </c>
      <c r="S53" s="74">
        <v>160.52000000000001</v>
      </c>
      <c r="T53" s="74">
        <v>2953.85</v>
      </c>
      <c r="U53" s="74">
        <v>1477.41</v>
      </c>
      <c r="V53" s="87"/>
      <c r="Y53" s="68"/>
      <c r="Z53" s="68"/>
      <c r="AA53" s="68"/>
      <c r="AB53" s="68"/>
      <c r="AC53" s="68"/>
      <c r="AD53" s="68"/>
      <c r="AE53" s="68"/>
      <c r="AF53" s="68"/>
      <c r="AG53" s="68"/>
      <c r="AH53" s="68"/>
      <c r="AI53" s="68"/>
      <c r="AJ53" s="68"/>
      <c r="AK53" s="68"/>
      <c r="AL53" s="68"/>
      <c r="AM53" s="68"/>
      <c r="AN53" s="68"/>
      <c r="AO53" s="68"/>
      <c r="AP53" s="68"/>
      <c r="AQ53" s="68"/>
      <c r="AR53" s="68"/>
      <c r="AS53" s="68"/>
      <c r="AT53" s="68"/>
      <c r="AU53" s="68"/>
      <c r="AV53" s="68"/>
      <c r="AW53" s="68"/>
      <c r="AX53" s="68"/>
      <c r="AY53" s="68"/>
      <c r="AZ53" s="68"/>
      <c r="BA53" s="68"/>
      <c r="BB53" s="68"/>
      <c r="BC53" s="68"/>
      <c r="BD53" s="68"/>
      <c r="BE53" s="68"/>
      <c r="BF53" s="68"/>
      <c r="BG53" s="68"/>
      <c r="BH53" s="68"/>
      <c r="BI53" s="68"/>
      <c r="BJ53" s="68"/>
      <c r="BK53" s="68"/>
      <c r="BL53" s="68"/>
      <c r="BM53" s="68"/>
      <c r="BN53" s="68"/>
      <c r="BO53" s="68"/>
      <c r="BP53" s="68"/>
      <c r="BQ53" s="68"/>
      <c r="BR53" s="68"/>
      <c r="BS53" s="68"/>
      <c r="BT53" s="68"/>
      <c r="BU53" s="68"/>
      <c r="BV53" s="68"/>
      <c r="BW53" s="68"/>
      <c r="BX53" s="68"/>
      <c r="BY53" s="68"/>
      <c r="BZ53" s="68"/>
      <c r="CA53" s="68"/>
      <c r="CB53" s="68"/>
      <c r="CC53" s="68"/>
      <c r="CD53" s="68"/>
      <c r="CE53" s="68"/>
      <c r="CF53" s="68"/>
      <c r="CG53" s="68"/>
      <c r="CH53" s="68"/>
      <c r="CI53" s="68"/>
      <c r="CJ53" s="68"/>
      <c r="CK53" s="68"/>
      <c r="CL53" s="68"/>
      <c r="CM53" s="68"/>
      <c r="CN53" s="68"/>
      <c r="CO53" s="68"/>
      <c r="CP53" s="68"/>
      <c r="CQ53" s="68"/>
      <c r="CR53" s="68"/>
      <c r="CS53" s="68"/>
      <c r="CT53" s="68"/>
      <c r="CU53" s="68"/>
      <c r="CV53" s="68"/>
      <c r="CW53" s="68"/>
      <c r="CX53" s="68"/>
      <c r="CY53" s="68"/>
      <c r="CZ53" s="68"/>
      <c r="DA53" s="68"/>
      <c r="DB53" s="68"/>
      <c r="DC53" s="68"/>
      <c r="DD53" s="68"/>
      <c r="DE53" s="68"/>
      <c r="DF53" s="68"/>
      <c r="DG53" s="68"/>
      <c r="DH53" s="68"/>
      <c r="DI53" s="68"/>
      <c r="DJ53" s="68"/>
      <c r="DK53" s="68"/>
      <c r="DL53" s="68"/>
      <c r="DM53" s="68"/>
      <c r="DN53" s="68"/>
      <c r="DO53" s="68"/>
      <c r="DP53" s="68"/>
      <c r="DQ53" s="68"/>
      <c r="DR53" s="68"/>
      <c r="DS53" s="68"/>
      <c r="DT53" s="68"/>
      <c r="DU53" s="68"/>
      <c r="DV53" s="68"/>
      <c r="DW53" s="68"/>
      <c r="DX53" s="68"/>
      <c r="DY53" s="68"/>
      <c r="DZ53" s="68"/>
      <c r="EA53" s="68"/>
      <c r="EB53" s="68"/>
      <c r="EC53" s="68"/>
      <c r="ED53" s="68"/>
      <c r="EE53" s="68"/>
      <c r="EF53" s="68"/>
      <c r="EG53" s="68"/>
      <c r="EH53" s="68"/>
      <c r="EI53" s="68"/>
      <c r="EJ53" s="68"/>
      <c r="EK53" s="68"/>
      <c r="EL53" s="68"/>
      <c r="EM53" s="68"/>
      <c r="EN53" s="68"/>
      <c r="EO53" s="68"/>
      <c r="EP53" s="68"/>
      <c r="EQ53" s="68"/>
      <c r="ER53" s="68"/>
      <c r="ES53" s="68"/>
      <c r="ET53" s="68"/>
      <c r="EU53" s="68"/>
      <c r="EV53" s="68"/>
      <c r="EW53" s="68"/>
      <c r="EX53" s="68"/>
      <c r="EY53" s="68"/>
      <c r="EZ53" s="68"/>
      <c r="FA53" s="68"/>
      <c r="FB53" s="68"/>
      <c r="FC53" s="68"/>
      <c r="FD53" s="68"/>
      <c r="FE53" s="68"/>
      <c r="FF53" s="68"/>
      <c r="FG53" s="68"/>
      <c r="FH53" s="68"/>
      <c r="FI53" s="68"/>
      <c r="FJ53" s="68"/>
      <c r="FK53" s="68"/>
      <c r="FL53" s="68"/>
      <c r="FM53" s="68"/>
      <c r="FN53" s="68"/>
      <c r="FO53" s="68"/>
      <c r="FP53" s="68"/>
      <c r="FQ53" s="68"/>
      <c r="FR53" s="68"/>
      <c r="FS53" s="68"/>
      <c r="FT53" s="68"/>
      <c r="FU53" s="68"/>
      <c r="FV53" s="68"/>
      <c r="FW53" s="68"/>
      <c r="FX53" s="68"/>
      <c r="FY53" s="68"/>
      <c r="FZ53" s="68"/>
      <c r="GA53" s="68"/>
      <c r="GB53" s="68"/>
      <c r="GC53" s="68"/>
      <c r="GD53" s="68"/>
      <c r="GE53" s="68"/>
      <c r="GF53" s="68"/>
      <c r="GG53" s="68"/>
      <c r="GH53" s="68"/>
      <c r="GI53" s="68"/>
      <c r="GJ53" s="68"/>
      <c r="GK53" s="68"/>
      <c r="GL53" s="68"/>
      <c r="GM53" s="68"/>
      <c r="GN53" s="68"/>
      <c r="GO53" s="68"/>
      <c r="GP53" s="68"/>
      <c r="GQ53" s="68"/>
      <c r="GR53" s="68"/>
      <c r="GS53" s="68"/>
      <c r="GT53" s="68"/>
      <c r="GU53" s="68"/>
      <c r="GV53" s="68"/>
      <c r="GW53" s="68"/>
      <c r="GX53" s="68"/>
      <c r="GY53" s="68"/>
      <c r="GZ53" s="68"/>
      <c r="HA53" s="68"/>
      <c r="HB53" s="68"/>
      <c r="HC53" s="68"/>
      <c r="HD53" s="68"/>
      <c r="HE53" s="68"/>
      <c r="HF53" s="68"/>
      <c r="HG53" s="68"/>
      <c r="HH53" s="68"/>
      <c r="HI53" s="68"/>
      <c r="HJ53" s="68"/>
      <c r="HK53" s="68"/>
      <c r="HL53" s="68"/>
      <c r="HM53" s="68"/>
      <c r="HN53" s="68"/>
      <c r="HO53" s="68"/>
      <c r="HP53" s="68"/>
      <c r="HQ53" s="68"/>
      <c r="HR53" s="68"/>
      <c r="HS53" s="68"/>
      <c r="HT53" s="68"/>
      <c r="HU53" s="68"/>
      <c r="HV53" s="68"/>
      <c r="HW53" s="68"/>
      <c r="HX53" s="68"/>
      <c r="HY53" s="68"/>
      <c r="HZ53" s="68"/>
      <c r="IA53" s="68"/>
      <c r="IB53" s="68"/>
      <c r="IC53" s="68"/>
      <c r="ID53" s="68"/>
      <c r="IE53" s="68"/>
      <c r="IF53" s="68"/>
      <c r="IG53" s="68"/>
      <c r="IH53" s="68"/>
      <c r="II53" s="68"/>
      <c r="IJ53" s="68"/>
      <c r="IK53" s="68"/>
      <c r="IL53" s="68"/>
      <c r="IM53" s="68"/>
      <c r="IN53" s="68"/>
      <c r="IO53" s="68"/>
      <c r="IP53" s="68"/>
    </row>
    <row r="54" spans="2:250" ht="14" x14ac:dyDescent="0.25">
      <c r="B54" s="65"/>
      <c r="C54" s="73">
        <v>38534</v>
      </c>
      <c r="D54" s="74">
        <v>608.41</v>
      </c>
      <c r="E54" s="74">
        <v>1374.01</v>
      </c>
      <c r="F54" s="74">
        <v>287.23</v>
      </c>
      <c r="G54" s="74">
        <v>160.02000000000001</v>
      </c>
      <c r="H54" s="74">
        <v>2057.6799999999998</v>
      </c>
      <c r="I54" s="74">
        <v>1073.0999999999999</v>
      </c>
      <c r="J54" s="74">
        <v>87.61</v>
      </c>
      <c r="K54" s="74">
        <v>3692.2</v>
      </c>
      <c r="L54" s="74">
        <v>4635.47</v>
      </c>
      <c r="M54" s="74">
        <v>1017.5</v>
      </c>
      <c r="N54" s="74">
        <v>1375.19</v>
      </c>
      <c r="O54" s="74">
        <v>925.41</v>
      </c>
      <c r="P54" s="74">
        <v>3669.23</v>
      </c>
      <c r="Q54" s="74">
        <v>143.72</v>
      </c>
      <c r="R54" s="74">
        <v>2832.26</v>
      </c>
      <c r="S54" s="74">
        <v>159.37</v>
      </c>
      <c r="T54" s="74">
        <v>3035.15</v>
      </c>
      <c r="U54" s="74">
        <v>1583.8</v>
      </c>
      <c r="V54" s="87"/>
      <c r="Y54" s="68"/>
      <c r="Z54" s="68"/>
      <c r="AA54" s="68"/>
      <c r="AB54" s="68"/>
      <c r="AC54" s="68"/>
      <c r="AD54" s="68"/>
      <c r="AE54" s="68"/>
      <c r="AF54" s="68"/>
      <c r="AG54" s="68"/>
      <c r="AH54" s="68"/>
      <c r="AI54" s="68"/>
      <c r="AJ54" s="68"/>
      <c r="AK54" s="68"/>
      <c r="AL54" s="68"/>
      <c r="AM54" s="68"/>
      <c r="AN54" s="68"/>
      <c r="AO54" s="68"/>
      <c r="AP54" s="68"/>
      <c r="AQ54" s="68"/>
      <c r="AR54" s="68"/>
      <c r="AS54" s="68"/>
      <c r="AT54" s="68"/>
      <c r="AU54" s="68"/>
      <c r="AV54" s="68"/>
      <c r="AW54" s="68"/>
      <c r="AX54" s="68"/>
      <c r="AY54" s="68"/>
      <c r="AZ54" s="68"/>
      <c r="BA54" s="68"/>
      <c r="BB54" s="68"/>
      <c r="BC54" s="68"/>
      <c r="BD54" s="68"/>
      <c r="BE54" s="68"/>
      <c r="BF54" s="68"/>
      <c r="BG54" s="68"/>
      <c r="BH54" s="68"/>
      <c r="BI54" s="68"/>
      <c r="BJ54" s="68"/>
      <c r="BK54" s="68"/>
      <c r="BL54" s="68"/>
      <c r="BM54" s="68"/>
      <c r="BN54" s="68"/>
      <c r="BO54" s="68"/>
      <c r="BP54" s="68"/>
      <c r="BQ54" s="68"/>
      <c r="BR54" s="68"/>
      <c r="BS54" s="68"/>
      <c r="BT54" s="68"/>
      <c r="BU54" s="68"/>
      <c r="BV54" s="68"/>
      <c r="BW54" s="68"/>
      <c r="BX54" s="68"/>
      <c r="BY54" s="68"/>
      <c r="BZ54" s="68"/>
      <c r="CA54" s="68"/>
      <c r="CB54" s="68"/>
      <c r="CC54" s="68"/>
      <c r="CD54" s="68"/>
      <c r="CE54" s="68"/>
      <c r="CF54" s="68"/>
      <c r="CG54" s="68"/>
      <c r="CH54" s="68"/>
      <c r="CI54" s="68"/>
      <c r="CJ54" s="68"/>
      <c r="CK54" s="68"/>
      <c r="CL54" s="68"/>
      <c r="CM54" s="68"/>
      <c r="CN54" s="68"/>
      <c r="CO54" s="68"/>
      <c r="CP54" s="68"/>
      <c r="CQ54" s="68"/>
      <c r="CR54" s="68"/>
      <c r="CS54" s="68"/>
      <c r="CT54" s="68"/>
      <c r="CU54" s="68"/>
      <c r="CV54" s="68"/>
      <c r="CW54" s="68"/>
      <c r="CX54" s="68"/>
      <c r="CY54" s="68"/>
      <c r="CZ54" s="68"/>
      <c r="DA54" s="68"/>
      <c r="DB54" s="68"/>
      <c r="DC54" s="68"/>
      <c r="DD54" s="68"/>
      <c r="DE54" s="68"/>
      <c r="DF54" s="68"/>
      <c r="DG54" s="68"/>
      <c r="DH54" s="68"/>
      <c r="DI54" s="68"/>
      <c r="DJ54" s="68"/>
      <c r="DK54" s="68"/>
      <c r="DL54" s="68"/>
      <c r="DM54" s="68"/>
      <c r="DN54" s="68"/>
      <c r="DO54" s="68"/>
      <c r="DP54" s="68"/>
      <c r="DQ54" s="68"/>
      <c r="DR54" s="68"/>
      <c r="DS54" s="68"/>
      <c r="DT54" s="68"/>
      <c r="DU54" s="68"/>
      <c r="DV54" s="68"/>
      <c r="DW54" s="68"/>
      <c r="DX54" s="68"/>
      <c r="DY54" s="68"/>
      <c r="DZ54" s="68"/>
      <c r="EA54" s="68"/>
      <c r="EB54" s="68"/>
      <c r="EC54" s="68"/>
      <c r="ED54" s="68"/>
      <c r="EE54" s="68"/>
      <c r="EF54" s="68"/>
      <c r="EG54" s="68"/>
      <c r="EH54" s="68"/>
      <c r="EI54" s="68"/>
      <c r="EJ54" s="68"/>
      <c r="EK54" s="68"/>
      <c r="EL54" s="68"/>
      <c r="EM54" s="68"/>
      <c r="EN54" s="68"/>
      <c r="EO54" s="68"/>
      <c r="EP54" s="68"/>
      <c r="EQ54" s="68"/>
      <c r="ER54" s="68"/>
      <c r="ES54" s="68"/>
      <c r="ET54" s="68"/>
      <c r="EU54" s="68"/>
      <c r="EV54" s="68"/>
      <c r="EW54" s="68"/>
      <c r="EX54" s="68"/>
      <c r="EY54" s="68"/>
      <c r="EZ54" s="68"/>
      <c r="FA54" s="68"/>
      <c r="FB54" s="68"/>
      <c r="FC54" s="68"/>
      <c r="FD54" s="68"/>
      <c r="FE54" s="68"/>
      <c r="FF54" s="68"/>
      <c r="FG54" s="68"/>
      <c r="FH54" s="68"/>
      <c r="FI54" s="68"/>
      <c r="FJ54" s="68"/>
      <c r="FK54" s="68"/>
      <c r="FL54" s="68"/>
      <c r="FM54" s="68"/>
      <c r="FN54" s="68"/>
      <c r="FO54" s="68"/>
      <c r="FP54" s="68"/>
      <c r="FQ54" s="68"/>
      <c r="FR54" s="68"/>
      <c r="FS54" s="68"/>
      <c r="FT54" s="68"/>
      <c r="FU54" s="68"/>
      <c r="FV54" s="68"/>
      <c r="FW54" s="68"/>
      <c r="FX54" s="68"/>
      <c r="FY54" s="68"/>
      <c r="FZ54" s="68"/>
      <c r="GA54" s="68"/>
      <c r="GB54" s="68"/>
      <c r="GC54" s="68"/>
      <c r="GD54" s="68"/>
      <c r="GE54" s="68"/>
      <c r="GF54" s="68"/>
      <c r="GG54" s="68"/>
      <c r="GH54" s="68"/>
      <c r="GI54" s="68"/>
      <c r="GJ54" s="68"/>
      <c r="GK54" s="68"/>
      <c r="GL54" s="68"/>
      <c r="GM54" s="68"/>
      <c r="GN54" s="68"/>
      <c r="GO54" s="68"/>
      <c r="GP54" s="68"/>
      <c r="GQ54" s="68"/>
      <c r="GR54" s="68"/>
      <c r="GS54" s="68"/>
      <c r="GT54" s="68"/>
      <c r="GU54" s="68"/>
      <c r="GV54" s="68"/>
      <c r="GW54" s="68"/>
      <c r="GX54" s="68"/>
      <c r="GY54" s="68"/>
      <c r="GZ54" s="68"/>
      <c r="HA54" s="68"/>
      <c r="HB54" s="68"/>
      <c r="HC54" s="68"/>
      <c r="HD54" s="68"/>
      <c r="HE54" s="68"/>
      <c r="HF54" s="68"/>
      <c r="HG54" s="68"/>
      <c r="HH54" s="68"/>
      <c r="HI54" s="68"/>
      <c r="HJ54" s="68"/>
      <c r="HK54" s="68"/>
      <c r="HL54" s="68"/>
      <c r="HM54" s="68"/>
      <c r="HN54" s="68"/>
      <c r="HO54" s="68"/>
      <c r="HP54" s="68"/>
      <c r="HQ54" s="68"/>
      <c r="HR54" s="68"/>
      <c r="HS54" s="68"/>
      <c r="HT54" s="68"/>
      <c r="HU54" s="68"/>
      <c r="HV54" s="68"/>
      <c r="HW54" s="68"/>
      <c r="HX54" s="68"/>
      <c r="HY54" s="68"/>
      <c r="HZ54" s="68"/>
      <c r="IA54" s="68"/>
      <c r="IB54" s="68"/>
      <c r="IC54" s="68"/>
      <c r="ID54" s="68"/>
      <c r="IE54" s="68"/>
      <c r="IF54" s="68"/>
      <c r="IG54" s="68"/>
      <c r="IH54" s="68"/>
      <c r="II54" s="68"/>
      <c r="IJ54" s="68"/>
      <c r="IK54" s="68"/>
      <c r="IL54" s="68"/>
      <c r="IM54" s="68"/>
      <c r="IN54" s="68"/>
      <c r="IO54" s="68"/>
      <c r="IP54" s="68"/>
    </row>
    <row r="55" spans="2:250" ht="14" x14ac:dyDescent="0.25">
      <c r="B55" s="65"/>
      <c r="C55" s="73">
        <v>38565</v>
      </c>
      <c r="D55" s="74">
        <v>620.88</v>
      </c>
      <c r="E55" s="74">
        <v>1463.62</v>
      </c>
      <c r="F55" s="74">
        <v>300.97000000000003</v>
      </c>
      <c r="G55" s="74">
        <v>164.93</v>
      </c>
      <c r="H55" s="74">
        <v>2094.3000000000002</v>
      </c>
      <c r="I55" s="74">
        <v>1289.54</v>
      </c>
      <c r="J55" s="74">
        <v>88.05</v>
      </c>
      <c r="K55" s="74">
        <v>3955.53</v>
      </c>
      <c r="L55" s="74">
        <v>4752.49</v>
      </c>
      <c r="M55" s="74">
        <v>1079.98</v>
      </c>
      <c r="N55" s="74">
        <v>1492.75</v>
      </c>
      <c r="O55" s="74">
        <v>1010.55</v>
      </c>
      <c r="P55" s="74">
        <v>3903.15</v>
      </c>
      <c r="Q55" s="74">
        <v>153.53</v>
      </c>
      <c r="R55" s="74">
        <v>2934.5</v>
      </c>
      <c r="S55" s="74">
        <v>162.72</v>
      </c>
      <c r="T55" s="74">
        <v>3164.63</v>
      </c>
      <c r="U55" s="74">
        <v>1628.49</v>
      </c>
      <c r="V55" s="87"/>
      <c r="Y55" s="68"/>
      <c r="Z55" s="68"/>
      <c r="AA55" s="68"/>
      <c r="AB55" s="68"/>
      <c r="AC55" s="68"/>
      <c r="AD55" s="68"/>
      <c r="AE55" s="68"/>
      <c r="AF55" s="68"/>
      <c r="AG55" s="68"/>
      <c r="AH55" s="68"/>
      <c r="AI55" s="68"/>
      <c r="AJ55" s="68"/>
      <c r="AK55" s="68"/>
      <c r="AL55" s="68"/>
      <c r="AM55" s="68"/>
      <c r="AN55" s="68"/>
      <c r="AO55" s="68"/>
      <c r="AP55" s="68"/>
      <c r="AQ55" s="68"/>
      <c r="AR55" s="68"/>
      <c r="AS55" s="68"/>
      <c r="AT55" s="68"/>
      <c r="AU55" s="68"/>
      <c r="AV55" s="68"/>
      <c r="AW55" s="68"/>
      <c r="AX55" s="68"/>
      <c r="AY55" s="68"/>
      <c r="AZ55" s="68"/>
      <c r="BA55" s="68"/>
      <c r="BB55" s="68"/>
      <c r="BC55" s="68"/>
      <c r="BD55" s="68"/>
      <c r="BE55" s="68"/>
      <c r="BF55" s="68"/>
      <c r="BG55" s="68"/>
      <c r="BH55" s="68"/>
      <c r="BI55" s="68"/>
      <c r="BJ55" s="68"/>
      <c r="BK55" s="68"/>
      <c r="BL55" s="68"/>
      <c r="BM55" s="68"/>
      <c r="BN55" s="68"/>
      <c r="BO55" s="68"/>
      <c r="BP55" s="68"/>
      <c r="BQ55" s="68"/>
      <c r="BR55" s="68"/>
      <c r="BS55" s="68"/>
      <c r="BT55" s="68"/>
      <c r="BU55" s="68"/>
      <c r="BV55" s="68"/>
      <c r="BW55" s="68"/>
      <c r="BX55" s="68"/>
      <c r="BY55" s="68"/>
      <c r="BZ55" s="68"/>
      <c r="CA55" s="68"/>
      <c r="CB55" s="68"/>
      <c r="CC55" s="68"/>
      <c r="CD55" s="68"/>
      <c r="CE55" s="68"/>
      <c r="CF55" s="68"/>
      <c r="CG55" s="68"/>
      <c r="CH55" s="68"/>
      <c r="CI55" s="68"/>
      <c r="CJ55" s="68"/>
      <c r="CK55" s="68"/>
      <c r="CL55" s="68"/>
      <c r="CM55" s="68"/>
      <c r="CN55" s="68"/>
      <c r="CO55" s="68"/>
      <c r="CP55" s="68"/>
      <c r="CQ55" s="68"/>
      <c r="CR55" s="68"/>
      <c r="CS55" s="68"/>
      <c r="CT55" s="68"/>
      <c r="CU55" s="68"/>
      <c r="CV55" s="68"/>
      <c r="CW55" s="68"/>
      <c r="CX55" s="68"/>
      <c r="CY55" s="68"/>
      <c r="CZ55" s="68"/>
      <c r="DA55" s="68"/>
      <c r="DB55" s="68"/>
      <c r="DC55" s="68"/>
      <c r="DD55" s="68"/>
      <c r="DE55" s="68"/>
      <c r="DF55" s="68"/>
      <c r="DG55" s="68"/>
      <c r="DH55" s="68"/>
      <c r="DI55" s="68"/>
      <c r="DJ55" s="68"/>
      <c r="DK55" s="68"/>
      <c r="DL55" s="68"/>
      <c r="DM55" s="68"/>
      <c r="DN55" s="68"/>
      <c r="DO55" s="68"/>
      <c r="DP55" s="68"/>
      <c r="DQ55" s="68"/>
      <c r="DR55" s="68"/>
      <c r="DS55" s="68"/>
      <c r="DT55" s="68"/>
      <c r="DU55" s="68"/>
      <c r="DV55" s="68"/>
      <c r="DW55" s="68"/>
      <c r="DX55" s="68"/>
      <c r="DY55" s="68"/>
      <c r="DZ55" s="68"/>
      <c r="EA55" s="68"/>
      <c r="EB55" s="68"/>
      <c r="EC55" s="68"/>
      <c r="ED55" s="68"/>
      <c r="EE55" s="68"/>
      <c r="EF55" s="68"/>
      <c r="EG55" s="68"/>
      <c r="EH55" s="68"/>
      <c r="EI55" s="68"/>
      <c r="EJ55" s="68"/>
      <c r="EK55" s="68"/>
      <c r="EL55" s="68"/>
      <c r="EM55" s="68"/>
      <c r="EN55" s="68"/>
      <c r="EO55" s="68"/>
      <c r="EP55" s="68"/>
      <c r="EQ55" s="68"/>
      <c r="ER55" s="68"/>
      <c r="ES55" s="68"/>
      <c r="ET55" s="68"/>
      <c r="EU55" s="68"/>
      <c r="EV55" s="68"/>
      <c r="EW55" s="68"/>
      <c r="EX55" s="68"/>
      <c r="EY55" s="68"/>
      <c r="EZ55" s="68"/>
      <c r="FA55" s="68"/>
      <c r="FB55" s="68"/>
      <c r="FC55" s="68"/>
      <c r="FD55" s="68"/>
      <c r="FE55" s="68"/>
      <c r="FF55" s="68"/>
      <c r="FG55" s="68"/>
      <c r="FH55" s="68"/>
      <c r="FI55" s="68"/>
      <c r="FJ55" s="68"/>
      <c r="FK55" s="68"/>
      <c r="FL55" s="68"/>
      <c r="FM55" s="68"/>
      <c r="FN55" s="68"/>
      <c r="FO55" s="68"/>
      <c r="FP55" s="68"/>
      <c r="FQ55" s="68"/>
      <c r="FR55" s="68"/>
      <c r="FS55" s="68"/>
      <c r="FT55" s="68"/>
      <c r="FU55" s="68"/>
      <c r="FV55" s="68"/>
      <c r="FW55" s="68"/>
      <c r="FX55" s="68"/>
      <c r="FY55" s="68"/>
      <c r="FZ55" s="68"/>
      <c r="GA55" s="68"/>
      <c r="GB55" s="68"/>
      <c r="GC55" s="68"/>
      <c r="GD55" s="68"/>
      <c r="GE55" s="68"/>
      <c r="GF55" s="68"/>
      <c r="GG55" s="68"/>
      <c r="GH55" s="68"/>
      <c r="GI55" s="68"/>
      <c r="GJ55" s="68"/>
      <c r="GK55" s="68"/>
      <c r="GL55" s="68"/>
      <c r="GM55" s="68"/>
      <c r="GN55" s="68"/>
      <c r="GO55" s="68"/>
      <c r="GP55" s="68"/>
      <c r="GQ55" s="68"/>
      <c r="GR55" s="68"/>
      <c r="GS55" s="68"/>
      <c r="GT55" s="68"/>
      <c r="GU55" s="68"/>
      <c r="GV55" s="68"/>
      <c r="GW55" s="68"/>
      <c r="GX55" s="68"/>
      <c r="GY55" s="68"/>
      <c r="GZ55" s="68"/>
      <c r="HA55" s="68"/>
      <c r="HB55" s="68"/>
      <c r="HC55" s="68"/>
      <c r="HD55" s="68"/>
      <c r="HE55" s="68"/>
      <c r="HF55" s="68"/>
      <c r="HG55" s="68"/>
      <c r="HH55" s="68"/>
      <c r="HI55" s="68"/>
      <c r="HJ55" s="68"/>
      <c r="HK55" s="68"/>
      <c r="HL55" s="68"/>
      <c r="HM55" s="68"/>
      <c r="HN55" s="68"/>
      <c r="HO55" s="68"/>
      <c r="HP55" s="68"/>
      <c r="HQ55" s="68"/>
      <c r="HR55" s="68"/>
      <c r="HS55" s="68"/>
      <c r="HT55" s="68"/>
      <c r="HU55" s="68"/>
      <c r="HV55" s="68"/>
      <c r="HW55" s="68"/>
      <c r="HX55" s="68"/>
      <c r="HY55" s="68"/>
      <c r="HZ55" s="68"/>
      <c r="IA55" s="68"/>
      <c r="IB55" s="68"/>
      <c r="IC55" s="68"/>
      <c r="ID55" s="68"/>
      <c r="IE55" s="68"/>
      <c r="IF55" s="68"/>
      <c r="IG55" s="68"/>
      <c r="IH55" s="68"/>
      <c r="II55" s="68"/>
      <c r="IJ55" s="68"/>
      <c r="IK55" s="68"/>
      <c r="IL55" s="68"/>
      <c r="IM55" s="68"/>
      <c r="IN55" s="68"/>
      <c r="IO55" s="68"/>
      <c r="IP55" s="68"/>
    </row>
    <row r="56" spans="2:250" ht="14" x14ac:dyDescent="0.25">
      <c r="B56" s="65"/>
      <c r="C56" s="73">
        <v>38596</v>
      </c>
      <c r="D56" s="74">
        <v>648.49</v>
      </c>
      <c r="E56" s="74">
        <v>1489.42</v>
      </c>
      <c r="F56" s="74">
        <v>319.93</v>
      </c>
      <c r="G56" s="74">
        <v>174.01</v>
      </c>
      <c r="H56" s="74">
        <v>2145.3200000000002</v>
      </c>
      <c r="I56" s="74">
        <v>1222.1500000000001</v>
      </c>
      <c r="J56" s="74">
        <v>89.28</v>
      </c>
      <c r="K56" s="74">
        <v>3966.73</v>
      </c>
      <c r="L56" s="74">
        <v>4605.2700000000004</v>
      </c>
      <c r="M56" s="74">
        <v>1148.3699999999999</v>
      </c>
      <c r="N56" s="74">
        <v>1472.45</v>
      </c>
      <c r="O56" s="74">
        <v>964.98</v>
      </c>
      <c r="P56" s="74">
        <v>4389.32</v>
      </c>
      <c r="Q56" s="74">
        <v>151.22999999999999</v>
      </c>
      <c r="R56" s="74">
        <v>2905.8</v>
      </c>
      <c r="S56" s="74">
        <v>161.47999999999999</v>
      </c>
      <c r="T56" s="74">
        <v>3101.4</v>
      </c>
      <c r="U56" s="74">
        <v>1556.85</v>
      </c>
      <c r="V56" s="87"/>
      <c r="Y56" s="68"/>
      <c r="Z56" s="68"/>
      <c r="AA56" s="68"/>
      <c r="AB56" s="68"/>
      <c r="AC56" s="68"/>
      <c r="AD56" s="68"/>
      <c r="AE56" s="68"/>
      <c r="AF56" s="68"/>
      <c r="AG56" s="68"/>
      <c r="AH56" s="68"/>
      <c r="AI56" s="68"/>
      <c r="AJ56" s="68"/>
      <c r="AK56" s="68"/>
      <c r="AL56" s="68"/>
      <c r="AM56" s="68"/>
      <c r="AN56" s="68"/>
      <c r="AO56" s="68"/>
      <c r="AP56" s="68"/>
      <c r="AQ56" s="68"/>
      <c r="AR56" s="68"/>
      <c r="AS56" s="68"/>
      <c r="AT56" s="68"/>
      <c r="AU56" s="68"/>
      <c r="AV56" s="68"/>
      <c r="AW56" s="68"/>
      <c r="AX56" s="68"/>
      <c r="AY56" s="68"/>
      <c r="AZ56" s="68"/>
      <c r="BA56" s="68"/>
      <c r="BB56" s="68"/>
      <c r="BC56" s="68"/>
      <c r="BD56" s="68"/>
      <c r="BE56" s="68"/>
      <c r="BF56" s="68"/>
      <c r="BG56" s="68"/>
      <c r="BH56" s="68"/>
      <c r="BI56" s="68"/>
      <c r="BJ56" s="68"/>
      <c r="BK56" s="68"/>
      <c r="BL56" s="68"/>
      <c r="BM56" s="68"/>
      <c r="BN56" s="68"/>
      <c r="BO56" s="68"/>
      <c r="BP56" s="68"/>
      <c r="BQ56" s="68"/>
      <c r="BR56" s="68"/>
      <c r="BS56" s="68"/>
      <c r="BT56" s="68"/>
      <c r="BU56" s="68"/>
      <c r="BV56" s="68"/>
      <c r="BW56" s="68"/>
      <c r="BX56" s="68"/>
      <c r="BY56" s="68"/>
      <c r="BZ56" s="68"/>
      <c r="CA56" s="68"/>
      <c r="CB56" s="68"/>
      <c r="CC56" s="68"/>
      <c r="CD56" s="68"/>
      <c r="CE56" s="68"/>
      <c r="CF56" s="68"/>
      <c r="CG56" s="68"/>
      <c r="CH56" s="68"/>
      <c r="CI56" s="68"/>
      <c r="CJ56" s="68"/>
      <c r="CK56" s="68"/>
      <c r="CL56" s="68"/>
      <c r="CM56" s="68"/>
      <c r="CN56" s="68"/>
      <c r="CO56" s="68"/>
      <c r="CP56" s="68"/>
      <c r="CQ56" s="68"/>
      <c r="CR56" s="68"/>
      <c r="CS56" s="68"/>
      <c r="CT56" s="68"/>
      <c r="CU56" s="68"/>
      <c r="CV56" s="68"/>
      <c r="CW56" s="68"/>
      <c r="CX56" s="68"/>
      <c r="CY56" s="68"/>
      <c r="CZ56" s="68"/>
      <c r="DA56" s="68"/>
      <c r="DB56" s="68"/>
      <c r="DC56" s="68"/>
      <c r="DD56" s="68"/>
      <c r="DE56" s="68"/>
      <c r="DF56" s="68"/>
      <c r="DG56" s="68"/>
      <c r="DH56" s="68"/>
      <c r="DI56" s="68"/>
      <c r="DJ56" s="68"/>
      <c r="DK56" s="68"/>
      <c r="DL56" s="68"/>
      <c r="DM56" s="68"/>
      <c r="DN56" s="68"/>
      <c r="DO56" s="68"/>
      <c r="DP56" s="68"/>
      <c r="DQ56" s="68"/>
      <c r="DR56" s="68"/>
      <c r="DS56" s="68"/>
      <c r="DT56" s="68"/>
      <c r="DU56" s="68"/>
      <c r="DV56" s="68"/>
      <c r="DW56" s="68"/>
      <c r="DX56" s="68"/>
      <c r="DY56" s="68"/>
      <c r="DZ56" s="68"/>
      <c r="EA56" s="68"/>
      <c r="EB56" s="68"/>
      <c r="EC56" s="68"/>
      <c r="ED56" s="68"/>
      <c r="EE56" s="68"/>
      <c r="EF56" s="68"/>
      <c r="EG56" s="68"/>
      <c r="EH56" s="68"/>
      <c r="EI56" s="68"/>
      <c r="EJ56" s="68"/>
      <c r="EK56" s="68"/>
      <c r="EL56" s="68"/>
      <c r="EM56" s="68"/>
      <c r="EN56" s="68"/>
      <c r="EO56" s="68"/>
      <c r="EP56" s="68"/>
      <c r="EQ56" s="68"/>
      <c r="ER56" s="68"/>
      <c r="ES56" s="68"/>
      <c r="ET56" s="68"/>
      <c r="EU56" s="68"/>
      <c r="EV56" s="68"/>
      <c r="EW56" s="68"/>
      <c r="EX56" s="68"/>
      <c r="EY56" s="68"/>
      <c r="EZ56" s="68"/>
      <c r="FA56" s="68"/>
      <c r="FB56" s="68"/>
      <c r="FC56" s="68"/>
      <c r="FD56" s="68"/>
      <c r="FE56" s="68"/>
      <c r="FF56" s="68"/>
      <c r="FG56" s="68"/>
      <c r="FH56" s="68"/>
      <c r="FI56" s="68"/>
      <c r="FJ56" s="68"/>
      <c r="FK56" s="68"/>
      <c r="FL56" s="68"/>
      <c r="FM56" s="68"/>
      <c r="FN56" s="68"/>
      <c r="FO56" s="68"/>
      <c r="FP56" s="68"/>
      <c r="FQ56" s="68"/>
      <c r="FR56" s="68"/>
      <c r="FS56" s="68"/>
      <c r="FT56" s="68"/>
      <c r="FU56" s="68"/>
      <c r="FV56" s="68"/>
      <c r="FW56" s="68"/>
      <c r="FX56" s="68"/>
      <c r="FY56" s="68"/>
      <c r="FZ56" s="68"/>
      <c r="GA56" s="68"/>
      <c r="GB56" s="68"/>
      <c r="GC56" s="68"/>
      <c r="GD56" s="68"/>
      <c r="GE56" s="68"/>
      <c r="GF56" s="68"/>
      <c r="GG56" s="68"/>
      <c r="GH56" s="68"/>
      <c r="GI56" s="68"/>
      <c r="GJ56" s="68"/>
      <c r="GK56" s="68"/>
      <c r="GL56" s="68"/>
      <c r="GM56" s="68"/>
      <c r="GN56" s="68"/>
      <c r="GO56" s="68"/>
      <c r="GP56" s="68"/>
      <c r="GQ56" s="68"/>
      <c r="GR56" s="68"/>
      <c r="GS56" s="68"/>
      <c r="GT56" s="68"/>
      <c r="GU56" s="68"/>
      <c r="GV56" s="68"/>
      <c r="GW56" s="68"/>
      <c r="GX56" s="68"/>
      <c r="GY56" s="68"/>
      <c r="GZ56" s="68"/>
      <c r="HA56" s="68"/>
      <c r="HB56" s="68"/>
      <c r="HC56" s="68"/>
      <c r="HD56" s="68"/>
      <c r="HE56" s="68"/>
      <c r="HF56" s="68"/>
      <c r="HG56" s="68"/>
      <c r="HH56" s="68"/>
      <c r="HI56" s="68"/>
      <c r="HJ56" s="68"/>
      <c r="HK56" s="68"/>
      <c r="HL56" s="68"/>
      <c r="HM56" s="68"/>
      <c r="HN56" s="68"/>
      <c r="HO56" s="68"/>
      <c r="HP56" s="68"/>
      <c r="HQ56" s="68"/>
      <c r="HR56" s="68"/>
      <c r="HS56" s="68"/>
      <c r="HT56" s="68"/>
      <c r="HU56" s="68"/>
      <c r="HV56" s="68"/>
      <c r="HW56" s="68"/>
      <c r="HX56" s="68"/>
      <c r="HY56" s="68"/>
      <c r="HZ56" s="68"/>
      <c r="IA56" s="68"/>
      <c r="IB56" s="68"/>
      <c r="IC56" s="68"/>
      <c r="ID56" s="68"/>
      <c r="IE56" s="68"/>
      <c r="IF56" s="68"/>
      <c r="IG56" s="68"/>
      <c r="IH56" s="68"/>
      <c r="II56" s="68"/>
      <c r="IJ56" s="68"/>
      <c r="IK56" s="68"/>
      <c r="IL56" s="68"/>
      <c r="IM56" s="68"/>
      <c r="IN56" s="68"/>
      <c r="IO56" s="68"/>
      <c r="IP56" s="68"/>
    </row>
    <row r="57" spans="2:250" ht="14" x14ac:dyDescent="0.25">
      <c r="B57" s="65"/>
      <c r="C57" s="73">
        <v>38626</v>
      </c>
      <c r="D57" s="74">
        <v>694.81</v>
      </c>
      <c r="E57" s="74">
        <v>1574.95</v>
      </c>
      <c r="F57" s="74">
        <v>328.98</v>
      </c>
      <c r="G57" s="74">
        <v>177.75</v>
      </c>
      <c r="H57" s="74">
        <v>2259.13</v>
      </c>
      <c r="I57" s="74">
        <v>1390.63</v>
      </c>
      <c r="J57" s="74">
        <v>96.7</v>
      </c>
      <c r="K57" s="74">
        <v>4325.3</v>
      </c>
      <c r="L57" s="74">
        <v>5046.93</v>
      </c>
      <c r="M57" s="74">
        <v>1258.6400000000001</v>
      </c>
      <c r="N57" s="74">
        <v>1551.95</v>
      </c>
      <c r="O57" s="74">
        <v>1115.57</v>
      </c>
      <c r="P57" s="74">
        <v>4591.13</v>
      </c>
      <c r="Q57" s="74">
        <v>158.91999999999999</v>
      </c>
      <c r="R57" s="74">
        <v>3085.17</v>
      </c>
      <c r="S57" s="74">
        <v>161.29</v>
      </c>
      <c r="T57" s="74">
        <v>3372.39</v>
      </c>
      <c r="U57" s="74">
        <v>1584.51</v>
      </c>
      <c r="V57" s="87"/>
      <c r="Y57" s="68"/>
      <c r="Z57" s="68"/>
      <c r="AA57" s="68"/>
      <c r="AB57" s="68"/>
      <c r="AC57" s="68"/>
      <c r="AD57" s="68"/>
      <c r="AE57" s="68"/>
      <c r="AF57" s="68"/>
      <c r="AG57" s="68"/>
      <c r="AH57" s="68"/>
      <c r="AI57" s="68"/>
      <c r="AJ57" s="68"/>
      <c r="AK57" s="68"/>
      <c r="AL57" s="68"/>
      <c r="AM57" s="68"/>
      <c r="AN57" s="68"/>
      <c r="AO57" s="68"/>
      <c r="AP57" s="68"/>
      <c r="AQ57" s="68"/>
      <c r="AR57" s="68"/>
      <c r="AS57" s="68"/>
      <c r="AT57" s="68"/>
      <c r="AU57" s="68"/>
      <c r="AV57" s="68"/>
      <c r="AW57" s="68"/>
      <c r="AX57" s="68"/>
      <c r="AY57" s="68"/>
      <c r="AZ57" s="68"/>
      <c r="BA57" s="68"/>
      <c r="BB57" s="68"/>
      <c r="BC57" s="68"/>
      <c r="BD57" s="68"/>
      <c r="BE57" s="68"/>
      <c r="BF57" s="68"/>
      <c r="BG57" s="68"/>
      <c r="BH57" s="68"/>
      <c r="BI57" s="68"/>
      <c r="BJ57" s="68"/>
      <c r="BK57" s="68"/>
      <c r="BL57" s="68"/>
      <c r="BM57" s="68"/>
      <c r="BN57" s="68"/>
      <c r="BO57" s="68"/>
      <c r="BP57" s="68"/>
      <c r="BQ57" s="68"/>
      <c r="BR57" s="68"/>
      <c r="BS57" s="68"/>
      <c r="BT57" s="68"/>
      <c r="BU57" s="68"/>
      <c r="BV57" s="68"/>
      <c r="BW57" s="68"/>
      <c r="BX57" s="68"/>
      <c r="BY57" s="68"/>
      <c r="BZ57" s="68"/>
      <c r="CA57" s="68"/>
      <c r="CB57" s="68"/>
      <c r="CC57" s="68"/>
      <c r="CD57" s="68"/>
      <c r="CE57" s="68"/>
      <c r="CF57" s="68"/>
      <c r="CG57" s="68"/>
      <c r="CH57" s="68"/>
      <c r="CI57" s="68"/>
      <c r="CJ57" s="68"/>
      <c r="CK57" s="68"/>
      <c r="CL57" s="68"/>
      <c r="CM57" s="68"/>
      <c r="CN57" s="68"/>
      <c r="CO57" s="68"/>
      <c r="CP57" s="68"/>
      <c r="CQ57" s="68"/>
      <c r="CR57" s="68"/>
      <c r="CS57" s="68"/>
      <c r="CT57" s="68"/>
      <c r="CU57" s="68"/>
      <c r="CV57" s="68"/>
      <c r="CW57" s="68"/>
      <c r="CX57" s="68"/>
      <c r="CY57" s="68"/>
      <c r="CZ57" s="68"/>
      <c r="DA57" s="68"/>
      <c r="DB57" s="68"/>
      <c r="DC57" s="68"/>
      <c r="DD57" s="68"/>
      <c r="DE57" s="68"/>
      <c r="DF57" s="68"/>
      <c r="DG57" s="68"/>
      <c r="DH57" s="68"/>
      <c r="DI57" s="68"/>
      <c r="DJ57" s="68"/>
      <c r="DK57" s="68"/>
      <c r="DL57" s="68"/>
      <c r="DM57" s="68"/>
      <c r="DN57" s="68"/>
      <c r="DO57" s="68"/>
      <c r="DP57" s="68"/>
      <c r="DQ57" s="68"/>
      <c r="DR57" s="68"/>
      <c r="DS57" s="68"/>
      <c r="DT57" s="68"/>
      <c r="DU57" s="68"/>
      <c r="DV57" s="68"/>
      <c r="DW57" s="68"/>
      <c r="DX57" s="68"/>
      <c r="DY57" s="68"/>
      <c r="DZ57" s="68"/>
      <c r="EA57" s="68"/>
      <c r="EB57" s="68"/>
      <c r="EC57" s="68"/>
      <c r="ED57" s="68"/>
      <c r="EE57" s="68"/>
      <c r="EF57" s="68"/>
      <c r="EG57" s="68"/>
      <c r="EH57" s="68"/>
      <c r="EI57" s="68"/>
      <c r="EJ57" s="68"/>
      <c r="EK57" s="68"/>
      <c r="EL57" s="68"/>
      <c r="EM57" s="68"/>
      <c r="EN57" s="68"/>
      <c r="EO57" s="68"/>
      <c r="EP57" s="68"/>
      <c r="EQ57" s="68"/>
      <c r="ER57" s="68"/>
      <c r="ES57" s="68"/>
      <c r="ET57" s="68"/>
      <c r="EU57" s="68"/>
      <c r="EV57" s="68"/>
      <c r="EW57" s="68"/>
      <c r="EX57" s="68"/>
      <c r="EY57" s="68"/>
      <c r="EZ57" s="68"/>
      <c r="FA57" s="68"/>
      <c r="FB57" s="68"/>
      <c r="FC57" s="68"/>
      <c r="FD57" s="68"/>
      <c r="FE57" s="68"/>
      <c r="FF57" s="68"/>
      <c r="FG57" s="68"/>
      <c r="FH57" s="68"/>
      <c r="FI57" s="68"/>
      <c r="FJ57" s="68"/>
      <c r="FK57" s="68"/>
      <c r="FL57" s="68"/>
      <c r="FM57" s="68"/>
      <c r="FN57" s="68"/>
      <c r="FO57" s="68"/>
      <c r="FP57" s="68"/>
      <c r="FQ57" s="68"/>
      <c r="FR57" s="68"/>
      <c r="FS57" s="68"/>
      <c r="FT57" s="68"/>
      <c r="FU57" s="68"/>
      <c r="FV57" s="68"/>
      <c r="FW57" s="68"/>
      <c r="FX57" s="68"/>
      <c r="FY57" s="68"/>
      <c r="FZ57" s="68"/>
      <c r="GA57" s="68"/>
      <c r="GB57" s="68"/>
      <c r="GC57" s="68"/>
      <c r="GD57" s="68"/>
      <c r="GE57" s="68"/>
      <c r="GF57" s="68"/>
      <c r="GG57" s="68"/>
      <c r="GH57" s="68"/>
      <c r="GI57" s="68"/>
      <c r="GJ57" s="68"/>
      <c r="GK57" s="68"/>
      <c r="GL57" s="68"/>
      <c r="GM57" s="68"/>
      <c r="GN57" s="68"/>
      <c r="GO57" s="68"/>
      <c r="GP57" s="68"/>
      <c r="GQ57" s="68"/>
      <c r="GR57" s="68"/>
      <c r="GS57" s="68"/>
      <c r="GT57" s="68"/>
      <c r="GU57" s="68"/>
      <c r="GV57" s="68"/>
      <c r="GW57" s="68"/>
      <c r="GX57" s="68"/>
      <c r="GY57" s="68"/>
      <c r="GZ57" s="68"/>
      <c r="HA57" s="68"/>
      <c r="HB57" s="68"/>
      <c r="HC57" s="68"/>
      <c r="HD57" s="68"/>
      <c r="HE57" s="68"/>
      <c r="HF57" s="68"/>
      <c r="HG57" s="68"/>
      <c r="HH57" s="68"/>
      <c r="HI57" s="68"/>
      <c r="HJ57" s="68"/>
      <c r="HK57" s="68"/>
      <c r="HL57" s="68"/>
      <c r="HM57" s="68"/>
      <c r="HN57" s="68"/>
      <c r="HO57" s="68"/>
      <c r="HP57" s="68"/>
      <c r="HQ57" s="68"/>
      <c r="HR57" s="68"/>
      <c r="HS57" s="68"/>
      <c r="HT57" s="68"/>
      <c r="HU57" s="68"/>
      <c r="HV57" s="68"/>
      <c r="HW57" s="68"/>
      <c r="HX57" s="68"/>
      <c r="HY57" s="68"/>
      <c r="HZ57" s="68"/>
      <c r="IA57" s="68"/>
      <c r="IB57" s="68"/>
      <c r="IC57" s="68"/>
      <c r="ID57" s="68"/>
      <c r="IE57" s="68"/>
      <c r="IF57" s="68"/>
      <c r="IG57" s="68"/>
      <c r="IH57" s="68"/>
      <c r="II57" s="68"/>
      <c r="IJ57" s="68"/>
      <c r="IK57" s="68"/>
      <c r="IL57" s="68"/>
      <c r="IM57" s="68"/>
      <c r="IN57" s="68"/>
      <c r="IO57" s="68"/>
      <c r="IP57" s="68"/>
    </row>
    <row r="58" spans="2:250" ht="14" x14ac:dyDescent="0.25">
      <c r="B58" s="65"/>
      <c r="C58" s="73">
        <v>38657</v>
      </c>
      <c r="D58" s="74">
        <v>617.30999999999995</v>
      </c>
      <c r="E58" s="74">
        <v>1560.02</v>
      </c>
      <c r="F58" s="74">
        <v>308.97000000000003</v>
      </c>
      <c r="G58" s="74">
        <v>177.97</v>
      </c>
      <c r="H58" s="74">
        <v>2112.62</v>
      </c>
      <c r="I58" s="74">
        <v>1302.5</v>
      </c>
      <c r="J58" s="74">
        <v>92.37</v>
      </c>
      <c r="K58" s="74">
        <v>4314.1000000000004</v>
      </c>
      <c r="L58" s="74">
        <v>5258.32</v>
      </c>
      <c r="M58" s="74">
        <v>1203.97</v>
      </c>
      <c r="N58" s="74">
        <v>1632.3</v>
      </c>
      <c r="O58" s="74">
        <v>1066.03</v>
      </c>
      <c r="P58" s="74">
        <v>4212.74</v>
      </c>
      <c r="Q58" s="74">
        <v>173.7</v>
      </c>
      <c r="R58" s="74">
        <v>3187.41</v>
      </c>
      <c r="S58" s="74">
        <v>161.29</v>
      </c>
      <c r="T58" s="74">
        <v>3402.5</v>
      </c>
      <c r="U58" s="74">
        <v>1602.25</v>
      </c>
      <c r="V58" s="87"/>
      <c r="Y58" s="68"/>
      <c r="Z58" s="68"/>
      <c r="AA58" s="68"/>
      <c r="AB58" s="68"/>
      <c r="AC58" s="68"/>
      <c r="AD58" s="68"/>
      <c r="AE58" s="68"/>
      <c r="AF58" s="68"/>
      <c r="AG58" s="68"/>
      <c r="AH58" s="68"/>
      <c r="AI58" s="68"/>
      <c r="AJ58" s="68"/>
      <c r="AK58" s="68"/>
      <c r="AL58" s="68"/>
      <c r="AM58" s="68"/>
      <c r="AN58" s="68"/>
      <c r="AO58" s="68"/>
      <c r="AP58" s="68"/>
      <c r="AQ58" s="68"/>
      <c r="AR58" s="68"/>
      <c r="AS58" s="68"/>
      <c r="AT58" s="68"/>
      <c r="AU58" s="68"/>
      <c r="AV58" s="68"/>
      <c r="AW58" s="68"/>
      <c r="AX58" s="68"/>
      <c r="AY58" s="68"/>
      <c r="AZ58" s="68"/>
      <c r="BA58" s="68"/>
      <c r="BB58" s="68"/>
      <c r="BC58" s="68"/>
      <c r="BD58" s="68"/>
      <c r="BE58" s="68"/>
      <c r="BF58" s="68"/>
      <c r="BG58" s="68"/>
      <c r="BH58" s="68"/>
      <c r="BI58" s="68"/>
      <c r="BJ58" s="68"/>
      <c r="BK58" s="68"/>
      <c r="BL58" s="68"/>
      <c r="BM58" s="68"/>
      <c r="BN58" s="68"/>
      <c r="BO58" s="68"/>
      <c r="BP58" s="68"/>
      <c r="BQ58" s="68"/>
      <c r="BR58" s="68"/>
      <c r="BS58" s="68"/>
      <c r="BT58" s="68"/>
      <c r="BU58" s="68"/>
      <c r="BV58" s="68"/>
      <c r="BW58" s="68"/>
      <c r="BX58" s="68"/>
      <c r="BY58" s="68"/>
      <c r="BZ58" s="68"/>
      <c r="CA58" s="68"/>
      <c r="CB58" s="68"/>
      <c r="CC58" s="68"/>
      <c r="CD58" s="68"/>
      <c r="CE58" s="68"/>
      <c r="CF58" s="68"/>
      <c r="CG58" s="68"/>
      <c r="CH58" s="68"/>
      <c r="CI58" s="68"/>
      <c r="CJ58" s="68"/>
      <c r="CK58" s="68"/>
      <c r="CL58" s="68"/>
      <c r="CM58" s="68"/>
      <c r="CN58" s="68"/>
      <c r="CO58" s="68"/>
      <c r="CP58" s="68"/>
      <c r="CQ58" s="68"/>
      <c r="CR58" s="68"/>
      <c r="CS58" s="68"/>
      <c r="CT58" s="68"/>
      <c r="CU58" s="68"/>
      <c r="CV58" s="68"/>
      <c r="CW58" s="68"/>
      <c r="CX58" s="68"/>
      <c r="CY58" s="68"/>
      <c r="CZ58" s="68"/>
      <c r="DA58" s="68"/>
      <c r="DB58" s="68"/>
      <c r="DC58" s="68"/>
      <c r="DD58" s="68"/>
      <c r="DE58" s="68"/>
      <c r="DF58" s="68"/>
      <c r="DG58" s="68"/>
      <c r="DH58" s="68"/>
      <c r="DI58" s="68"/>
      <c r="DJ58" s="68"/>
      <c r="DK58" s="68"/>
      <c r="DL58" s="68"/>
      <c r="DM58" s="68"/>
      <c r="DN58" s="68"/>
      <c r="DO58" s="68"/>
      <c r="DP58" s="68"/>
      <c r="DQ58" s="68"/>
      <c r="DR58" s="68"/>
      <c r="DS58" s="68"/>
      <c r="DT58" s="68"/>
      <c r="DU58" s="68"/>
      <c r="DV58" s="68"/>
      <c r="DW58" s="68"/>
      <c r="DX58" s="68"/>
      <c r="DY58" s="68"/>
      <c r="DZ58" s="68"/>
      <c r="EA58" s="68"/>
      <c r="EB58" s="68"/>
      <c r="EC58" s="68"/>
      <c r="ED58" s="68"/>
      <c r="EE58" s="68"/>
      <c r="EF58" s="68"/>
      <c r="EG58" s="68"/>
      <c r="EH58" s="68"/>
      <c r="EI58" s="68"/>
      <c r="EJ58" s="68"/>
      <c r="EK58" s="68"/>
      <c r="EL58" s="68"/>
      <c r="EM58" s="68"/>
      <c r="EN58" s="68"/>
      <c r="EO58" s="68"/>
      <c r="EP58" s="68"/>
      <c r="EQ58" s="68"/>
      <c r="ER58" s="68"/>
      <c r="ES58" s="68"/>
      <c r="ET58" s="68"/>
      <c r="EU58" s="68"/>
      <c r="EV58" s="68"/>
      <c r="EW58" s="68"/>
      <c r="EX58" s="68"/>
      <c r="EY58" s="68"/>
      <c r="EZ58" s="68"/>
      <c r="FA58" s="68"/>
      <c r="FB58" s="68"/>
      <c r="FC58" s="68"/>
      <c r="FD58" s="68"/>
      <c r="FE58" s="68"/>
      <c r="FF58" s="68"/>
      <c r="FG58" s="68"/>
      <c r="FH58" s="68"/>
      <c r="FI58" s="68"/>
      <c r="FJ58" s="68"/>
      <c r="FK58" s="68"/>
      <c r="FL58" s="68"/>
      <c r="FM58" s="68"/>
      <c r="FN58" s="68"/>
      <c r="FO58" s="68"/>
      <c r="FP58" s="68"/>
      <c r="FQ58" s="68"/>
      <c r="FR58" s="68"/>
      <c r="FS58" s="68"/>
      <c r="FT58" s="68"/>
      <c r="FU58" s="68"/>
      <c r="FV58" s="68"/>
      <c r="FW58" s="68"/>
      <c r="FX58" s="68"/>
      <c r="FY58" s="68"/>
      <c r="FZ58" s="68"/>
      <c r="GA58" s="68"/>
      <c r="GB58" s="68"/>
      <c r="GC58" s="68"/>
      <c r="GD58" s="68"/>
      <c r="GE58" s="68"/>
      <c r="GF58" s="68"/>
      <c r="GG58" s="68"/>
      <c r="GH58" s="68"/>
      <c r="GI58" s="68"/>
      <c r="GJ58" s="68"/>
      <c r="GK58" s="68"/>
      <c r="GL58" s="68"/>
      <c r="GM58" s="68"/>
      <c r="GN58" s="68"/>
      <c r="GO58" s="68"/>
      <c r="GP58" s="68"/>
      <c r="GQ58" s="68"/>
      <c r="GR58" s="68"/>
      <c r="GS58" s="68"/>
      <c r="GT58" s="68"/>
      <c r="GU58" s="68"/>
      <c r="GV58" s="68"/>
      <c r="GW58" s="68"/>
      <c r="GX58" s="68"/>
      <c r="GY58" s="68"/>
      <c r="GZ58" s="68"/>
      <c r="HA58" s="68"/>
      <c r="HB58" s="68"/>
      <c r="HC58" s="68"/>
      <c r="HD58" s="68"/>
      <c r="HE58" s="68"/>
      <c r="HF58" s="68"/>
      <c r="HG58" s="68"/>
      <c r="HH58" s="68"/>
      <c r="HI58" s="68"/>
      <c r="HJ58" s="68"/>
      <c r="HK58" s="68"/>
      <c r="HL58" s="68"/>
      <c r="HM58" s="68"/>
      <c r="HN58" s="68"/>
      <c r="HO58" s="68"/>
      <c r="HP58" s="68"/>
      <c r="HQ58" s="68"/>
      <c r="HR58" s="68"/>
      <c r="HS58" s="68"/>
      <c r="HT58" s="68"/>
      <c r="HU58" s="68"/>
      <c r="HV58" s="68"/>
      <c r="HW58" s="68"/>
      <c r="HX58" s="68"/>
      <c r="HY58" s="68"/>
      <c r="HZ58" s="68"/>
      <c r="IA58" s="68"/>
      <c r="IB58" s="68"/>
      <c r="IC58" s="68"/>
      <c r="ID58" s="68"/>
      <c r="IE58" s="68"/>
      <c r="IF58" s="68"/>
      <c r="IG58" s="68"/>
      <c r="IH58" s="68"/>
      <c r="II58" s="68"/>
      <c r="IJ58" s="68"/>
      <c r="IK58" s="68"/>
      <c r="IL58" s="68"/>
      <c r="IM58" s="68"/>
      <c r="IN58" s="68"/>
      <c r="IO58" s="68"/>
      <c r="IP58" s="68"/>
    </row>
    <row r="59" spans="2:250" ht="14" x14ac:dyDescent="0.25">
      <c r="B59" s="65"/>
      <c r="C59" s="73">
        <v>38687</v>
      </c>
      <c r="D59" s="74">
        <v>621.77</v>
      </c>
      <c r="E59" s="74">
        <v>1788.11</v>
      </c>
      <c r="F59" s="74">
        <v>340.46</v>
      </c>
      <c r="G59" s="74">
        <v>181.49</v>
      </c>
      <c r="H59" s="74">
        <v>2263.0500000000002</v>
      </c>
      <c r="I59" s="74">
        <v>1550.04</v>
      </c>
      <c r="J59" s="74">
        <v>92.99</v>
      </c>
      <c r="K59" s="74">
        <v>4406.55</v>
      </c>
      <c r="L59" s="74">
        <v>5277.19</v>
      </c>
      <c r="M59" s="74">
        <v>1275.6500000000001</v>
      </c>
      <c r="N59" s="74">
        <v>1688.97</v>
      </c>
      <c r="O59" s="74">
        <v>1129.44</v>
      </c>
      <c r="P59" s="74">
        <v>4655.34</v>
      </c>
      <c r="Q59" s="74">
        <v>189.86</v>
      </c>
      <c r="R59" s="74">
        <v>3569.47</v>
      </c>
      <c r="S59" s="74">
        <v>159.94999999999999</v>
      </c>
      <c r="T59" s="74">
        <v>3763.83</v>
      </c>
      <c r="U59" s="74">
        <v>1941.63</v>
      </c>
      <c r="V59" s="87"/>
      <c r="Y59" s="68"/>
      <c r="Z59" s="68"/>
      <c r="AA59" s="68"/>
      <c r="AB59" s="68"/>
      <c r="AC59" s="68"/>
      <c r="AD59" s="68"/>
      <c r="AE59" s="68"/>
      <c r="AF59" s="68"/>
      <c r="AG59" s="68"/>
      <c r="AH59" s="68"/>
      <c r="AI59" s="68"/>
      <c r="AJ59" s="68"/>
      <c r="AK59" s="68"/>
      <c r="AL59" s="68"/>
      <c r="AM59" s="68"/>
      <c r="AN59" s="68"/>
      <c r="AO59" s="68"/>
      <c r="AP59" s="68"/>
      <c r="AQ59" s="68"/>
      <c r="AR59" s="68"/>
      <c r="AS59" s="68"/>
      <c r="AT59" s="68"/>
      <c r="AU59" s="68"/>
      <c r="AV59" s="68"/>
      <c r="AW59" s="68"/>
      <c r="AX59" s="68"/>
      <c r="AY59" s="68"/>
      <c r="AZ59" s="68"/>
      <c r="BA59" s="68"/>
      <c r="BB59" s="68"/>
      <c r="BC59" s="68"/>
      <c r="BD59" s="68"/>
      <c r="BE59" s="68"/>
      <c r="BF59" s="68"/>
      <c r="BG59" s="68"/>
      <c r="BH59" s="68"/>
      <c r="BI59" s="68"/>
      <c r="BJ59" s="68"/>
      <c r="BK59" s="68"/>
      <c r="BL59" s="68"/>
      <c r="BM59" s="68"/>
      <c r="BN59" s="68"/>
      <c r="BO59" s="68"/>
      <c r="BP59" s="68"/>
      <c r="BQ59" s="68"/>
      <c r="BR59" s="68"/>
      <c r="BS59" s="68"/>
      <c r="BT59" s="68"/>
      <c r="BU59" s="68"/>
      <c r="BV59" s="68"/>
      <c r="BW59" s="68"/>
      <c r="BX59" s="68"/>
      <c r="BY59" s="68"/>
      <c r="BZ59" s="68"/>
      <c r="CA59" s="68"/>
      <c r="CB59" s="68"/>
      <c r="CC59" s="68"/>
      <c r="CD59" s="68"/>
      <c r="CE59" s="68"/>
      <c r="CF59" s="68"/>
      <c r="CG59" s="68"/>
      <c r="CH59" s="68"/>
      <c r="CI59" s="68"/>
      <c r="CJ59" s="68"/>
      <c r="CK59" s="68"/>
      <c r="CL59" s="68"/>
      <c r="CM59" s="68"/>
      <c r="CN59" s="68"/>
      <c r="CO59" s="68"/>
      <c r="CP59" s="68"/>
      <c r="CQ59" s="68"/>
      <c r="CR59" s="68"/>
      <c r="CS59" s="68"/>
      <c r="CT59" s="68"/>
      <c r="CU59" s="68"/>
      <c r="CV59" s="68"/>
      <c r="CW59" s="68"/>
      <c r="CX59" s="68"/>
      <c r="CY59" s="68"/>
      <c r="CZ59" s="68"/>
      <c r="DA59" s="68"/>
      <c r="DB59" s="68"/>
      <c r="DC59" s="68"/>
      <c r="DD59" s="68"/>
      <c r="DE59" s="68"/>
      <c r="DF59" s="68"/>
      <c r="DG59" s="68"/>
      <c r="DH59" s="68"/>
      <c r="DI59" s="68"/>
      <c r="DJ59" s="68"/>
      <c r="DK59" s="68"/>
      <c r="DL59" s="68"/>
      <c r="DM59" s="68"/>
      <c r="DN59" s="68"/>
      <c r="DO59" s="68"/>
      <c r="DP59" s="68"/>
      <c r="DQ59" s="68"/>
      <c r="DR59" s="68"/>
      <c r="DS59" s="68"/>
      <c r="DT59" s="68"/>
      <c r="DU59" s="68"/>
      <c r="DV59" s="68"/>
      <c r="DW59" s="68"/>
      <c r="DX59" s="68"/>
      <c r="DY59" s="68"/>
      <c r="DZ59" s="68"/>
      <c r="EA59" s="68"/>
      <c r="EB59" s="68"/>
      <c r="EC59" s="68"/>
      <c r="ED59" s="68"/>
      <c r="EE59" s="68"/>
      <c r="EF59" s="68"/>
      <c r="EG59" s="68"/>
      <c r="EH59" s="68"/>
      <c r="EI59" s="68"/>
      <c r="EJ59" s="68"/>
      <c r="EK59" s="68"/>
      <c r="EL59" s="68"/>
      <c r="EM59" s="68"/>
      <c r="EN59" s="68"/>
      <c r="EO59" s="68"/>
      <c r="EP59" s="68"/>
      <c r="EQ59" s="68"/>
      <c r="ER59" s="68"/>
      <c r="ES59" s="68"/>
      <c r="ET59" s="68"/>
      <c r="EU59" s="68"/>
      <c r="EV59" s="68"/>
      <c r="EW59" s="68"/>
      <c r="EX59" s="68"/>
      <c r="EY59" s="68"/>
      <c r="EZ59" s="68"/>
      <c r="FA59" s="68"/>
      <c r="FB59" s="68"/>
      <c r="FC59" s="68"/>
      <c r="FD59" s="68"/>
      <c r="FE59" s="68"/>
      <c r="FF59" s="68"/>
      <c r="FG59" s="68"/>
      <c r="FH59" s="68"/>
      <c r="FI59" s="68"/>
      <c r="FJ59" s="68"/>
      <c r="FK59" s="68"/>
      <c r="FL59" s="68"/>
      <c r="FM59" s="68"/>
      <c r="FN59" s="68"/>
      <c r="FO59" s="68"/>
      <c r="FP59" s="68"/>
      <c r="FQ59" s="68"/>
      <c r="FR59" s="68"/>
      <c r="FS59" s="68"/>
      <c r="FT59" s="68"/>
      <c r="FU59" s="68"/>
      <c r="FV59" s="68"/>
      <c r="FW59" s="68"/>
      <c r="FX59" s="68"/>
      <c r="FY59" s="68"/>
      <c r="FZ59" s="68"/>
      <c r="GA59" s="68"/>
      <c r="GB59" s="68"/>
      <c r="GC59" s="68"/>
      <c r="GD59" s="68"/>
      <c r="GE59" s="68"/>
      <c r="GF59" s="68"/>
      <c r="GG59" s="68"/>
      <c r="GH59" s="68"/>
      <c r="GI59" s="68"/>
      <c r="GJ59" s="68"/>
      <c r="GK59" s="68"/>
      <c r="GL59" s="68"/>
      <c r="GM59" s="68"/>
      <c r="GN59" s="68"/>
      <c r="GO59" s="68"/>
      <c r="GP59" s="68"/>
      <c r="GQ59" s="68"/>
      <c r="GR59" s="68"/>
      <c r="GS59" s="68"/>
      <c r="GT59" s="68"/>
      <c r="GU59" s="68"/>
      <c r="GV59" s="68"/>
      <c r="GW59" s="68"/>
      <c r="GX59" s="68"/>
      <c r="GY59" s="68"/>
      <c r="GZ59" s="68"/>
      <c r="HA59" s="68"/>
      <c r="HB59" s="68"/>
      <c r="HC59" s="68"/>
      <c r="HD59" s="68"/>
      <c r="HE59" s="68"/>
      <c r="HF59" s="68"/>
      <c r="HG59" s="68"/>
      <c r="HH59" s="68"/>
      <c r="HI59" s="68"/>
      <c r="HJ59" s="68"/>
      <c r="HK59" s="68"/>
      <c r="HL59" s="68"/>
      <c r="HM59" s="68"/>
      <c r="HN59" s="68"/>
      <c r="HO59" s="68"/>
      <c r="HP59" s="68"/>
      <c r="HQ59" s="68"/>
      <c r="HR59" s="68"/>
      <c r="HS59" s="68"/>
      <c r="HT59" s="68"/>
      <c r="HU59" s="68"/>
      <c r="HV59" s="68"/>
      <c r="HW59" s="68"/>
      <c r="HX59" s="68"/>
      <c r="HY59" s="68"/>
      <c r="HZ59" s="68"/>
      <c r="IA59" s="68"/>
      <c r="IB59" s="68"/>
      <c r="IC59" s="68"/>
      <c r="ID59" s="68"/>
      <c r="IE59" s="68"/>
      <c r="IF59" s="68"/>
      <c r="IG59" s="68"/>
      <c r="IH59" s="68"/>
      <c r="II59" s="68"/>
      <c r="IJ59" s="68"/>
      <c r="IK59" s="68"/>
      <c r="IL59" s="68"/>
      <c r="IM59" s="68"/>
      <c r="IN59" s="68"/>
      <c r="IO59" s="68"/>
      <c r="IP59" s="68"/>
    </row>
    <row r="60" spans="2:250" ht="14" x14ac:dyDescent="0.25">
      <c r="B60" s="65"/>
      <c r="C60" s="73">
        <v>38718</v>
      </c>
      <c r="D60" s="74">
        <v>579.9</v>
      </c>
      <c r="E60" s="74">
        <v>1819.34</v>
      </c>
      <c r="F60" s="74">
        <v>361.86</v>
      </c>
      <c r="G60" s="74">
        <v>190.25</v>
      </c>
      <c r="H60" s="74">
        <v>2341.54</v>
      </c>
      <c r="I60" s="74">
        <v>1600.58</v>
      </c>
      <c r="J60" s="74">
        <v>99.35</v>
      </c>
      <c r="K60" s="74">
        <v>4403.75</v>
      </c>
      <c r="L60" s="74">
        <v>5213.0200000000004</v>
      </c>
      <c r="M60" s="74">
        <v>1389.85</v>
      </c>
      <c r="N60" s="74">
        <v>1668.67</v>
      </c>
      <c r="O60" s="74">
        <v>1121.51</v>
      </c>
      <c r="P60" s="74">
        <v>4999.33</v>
      </c>
      <c r="Q60" s="74">
        <v>205.42</v>
      </c>
      <c r="R60" s="74">
        <v>3451.09</v>
      </c>
      <c r="S60" s="74">
        <v>158.88999999999999</v>
      </c>
      <c r="T60" s="74">
        <v>3766.84</v>
      </c>
      <c r="U60" s="74">
        <v>1985.96</v>
      </c>
      <c r="V60" s="87"/>
    </row>
    <row r="61" spans="2:250" ht="14" x14ac:dyDescent="0.25">
      <c r="B61" s="65"/>
      <c r="C61" s="73">
        <v>38749</v>
      </c>
      <c r="D61" s="74">
        <v>595.92999999999995</v>
      </c>
      <c r="E61" s="74">
        <v>2069.16</v>
      </c>
      <c r="F61" s="74">
        <v>412.66</v>
      </c>
      <c r="G61" s="74">
        <v>196.55</v>
      </c>
      <c r="H61" s="74">
        <v>2525.98</v>
      </c>
      <c r="I61" s="74">
        <v>1386.74</v>
      </c>
      <c r="J61" s="74">
        <v>98.06</v>
      </c>
      <c r="K61" s="74">
        <v>4202.05</v>
      </c>
      <c r="L61" s="74">
        <v>5397.99</v>
      </c>
      <c r="M61" s="74">
        <v>1436.01</v>
      </c>
      <c r="N61" s="74">
        <v>1646.68</v>
      </c>
      <c r="O61" s="74">
        <v>1253.28</v>
      </c>
      <c r="P61" s="74">
        <v>5724</v>
      </c>
      <c r="Q61" s="74">
        <v>203.08</v>
      </c>
      <c r="R61" s="74">
        <v>3413.42</v>
      </c>
      <c r="S61" s="74">
        <v>150.46</v>
      </c>
      <c r="T61" s="74">
        <v>4185.38</v>
      </c>
      <c r="U61" s="74">
        <v>2021.43</v>
      </c>
      <c r="V61" s="87"/>
    </row>
    <row r="62" spans="2:250" ht="14" x14ac:dyDescent="0.25">
      <c r="B62" s="65"/>
      <c r="C62" s="73">
        <v>38777</v>
      </c>
      <c r="D62" s="74">
        <v>641.36</v>
      </c>
      <c r="E62" s="74">
        <v>2003.99</v>
      </c>
      <c r="F62" s="74">
        <v>419.62</v>
      </c>
      <c r="G62" s="74">
        <v>201.04</v>
      </c>
      <c r="H62" s="74">
        <v>2762.75</v>
      </c>
      <c r="I62" s="74">
        <v>1398.4</v>
      </c>
      <c r="J62" s="74">
        <v>105.66</v>
      </c>
      <c r="K62" s="74">
        <v>4314.1000000000004</v>
      </c>
      <c r="L62" s="74">
        <v>5401.76</v>
      </c>
      <c r="M62" s="74">
        <v>1395.92</v>
      </c>
      <c r="N62" s="74">
        <v>1663.59</v>
      </c>
      <c r="O62" s="74">
        <v>1287.95</v>
      </c>
      <c r="P62" s="74">
        <v>5962.5</v>
      </c>
      <c r="Q62" s="74">
        <v>213.45</v>
      </c>
      <c r="R62" s="74">
        <v>3368.58</v>
      </c>
      <c r="S62" s="74">
        <v>151.52000000000001</v>
      </c>
      <c r="T62" s="74">
        <v>4266.68</v>
      </c>
      <c r="U62" s="74">
        <v>2221.79</v>
      </c>
      <c r="V62" s="87"/>
    </row>
    <row r="63" spans="2:250" ht="14" x14ac:dyDescent="0.25">
      <c r="B63" s="65"/>
      <c r="C63" s="73">
        <v>38808</v>
      </c>
      <c r="D63" s="74">
        <v>663.63</v>
      </c>
      <c r="E63" s="74">
        <v>2003.99</v>
      </c>
      <c r="F63" s="74">
        <v>441.54</v>
      </c>
      <c r="G63" s="74">
        <v>215.78</v>
      </c>
      <c r="H63" s="74">
        <v>2765.37</v>
      </c>
      <c r="I63" s="74">
        <v>1358.23</v>
      </c>
      <c r="J63" s="74">
        <v>113.36</v>
      </c>
      <c r="K63" s="74">
        <v>4333.71</v>
      </c>
      <c r="L63" s="74">
        <v>5593.46</v>
      </c>
      <c r="M63" s="74">
        <v>1536.85</v>
      </c>
      <c r="N63" s="74">
        <v>1658.31</v>
      </c>
      <c r="O63" s="74">
        <v>1508.89</v>
      </c>
      <c r="P63" s="74">
        <v>6352.36</v>
      </c>
      <c r="Q63" s="74">
        <v>242.4</v>
      </c>
      <c r="R63" s="74">
        <v>3314.77</v>
      </c>
      <c r="S63" s="74">
        <v>161.96</v>
      </c>
      <c r="T63" s="74">
        <v>4344.96</v>
      </c>
      <c r="U63" s="74">
        <v>2198.7399999999998</v>
      </c>
      <c r="V63" s="87"/>
    </row>
    <row r="64" spans="2:250" ht="14" x14ac:dyDescent="0.25">
      <c r="B64" s="65"/>
      <c r="C64" s="73">
        <v>38838</v>
      </c>
      <c r="D64" s="74">
        <v>673.43</v>
      </c>
      <c r="E64" s="74">
        <v>2115.3200000000002</v>
      </c>
      <c r="F64" s="74">
        <v>503.47</v>
      </c>
      <c r="G64" s="74">
        <v>226.19</v>
      </c>
      <c r="H64" s="74">
        <v>2720.9</v>
      </c>
      <c r="I64" s="74">
        <v>1334.9</v>
      </c>
      <c r="J64" s="74">
        <v>110.35</v>
      </c>
      <c r="K64" s="74">
        <v>4338.78</v>
      </c>
      <c r="L64" s="74">
        <v>5459.18</v>
      </c>
      <c r="M64" s="74">
        <v>1561.15</v>
      </c>
      <c r="N64" s="74">
        <v>1633.47</v>
      </c>
      <c r="O64" s="74">
        <v>1525.73</v>
      </c>
      <c r="P64" s="74">
        <v>6650.48</v>
      </c>
      <c r="Q64" s="74">
        <v>246.94</v>
      </c>
      <c r="R64" s="74">
        <v>3335.9</v>
      </c>
      <c r="S64" s="74">
        <v>164.64</v>
      </c>
      <c r="T64" s="74">
        <v>4523.95</v>
      </c>
      <c r="U64" s="74">
        <v>2140.23</v>
      </c>
      <c r="V64" s="87"/>
    </row>
    <row r="65" spans="2:22" ht="14" x14ac:dyDescent="0.25">
      <c r="B65" s="65"/>
      <c r="C65" s="73">
        <v>38869</v>
      </c>
      <c r="D65" s="74">
        <v>738.46</v>
      </c>
      <c r="E65" s="74">
        <v>1975.84</v>
      </c>
      <c r="F65" s="74">
        <v>477.96</v>
      </c>
      <c r="G65" s="74">
        <v>214.89</v>
      </c>
      <c r="H65" s="74">
        <v>2571.79</v>
      </c>
      <c r="I65" s="74">
        <v>1272.69</v>
      </c>
      <c r="J65" s="74">
        <v>102.77</v>
      </c>
      <c r="K65" s="74">
        <v>4172.46</v>
      </c>
      <c r="L65" s="74">
        <v>5186.8</v>
      </c>
      <c r="M65" s="74">
        <v>1399.56</v>
      </c>
      <c r="N65" s="74">
        <v>1615.48</v>
      </c>
      <c r="O65" s="74">
        <v>1441.52</v>
      </c>
      <c r="P65" s="74">
        <v>6467.02</v>
      </c>
      <c r="Q65" s="74">
        <v>241.54</v>
      </c>
      <c r="R65" s="74">
        <v>3144.22</v>
      </c>
      <c r="S65" s="74">
        <v>157.87</v>
      </c>
      <c r="T65" s="74">
        <v>4293.13</v>
      </c>
      <c r="U65" s="74">
        <v>1946.95</v>
      </c>
      <c r="V65" s="87"/>
    </row>
    <row r="66" spans="2:22" ht="14" x14ac:dyDescent="0.25">
      <c r="B66" s="65"/>
      <c r="C66" s="73">
        <v>38899</v>
      </c>
      <c r="D66" s="74">
        <v>737.57</v>
      </c>
      <c r="E66" s="74">
        <v>1929.86</v>
      </c>
      <c r="F66" s="74">
        <v>498.85</v>
      </c>
      <c r="G66" s="74">
        <v>212.61</v>
      </c>
      <c r="H66" s="74">
        <v>2532.6</v>
      </c>
      <c r="I66" s="74">
        <v>1231.22</v>
      </c>
      <c r="J66" s="74">
        <v>106.09</v>
      </c>
      <c r="K66" s="74">
        <v>4396.1400000000003</v>
      </c>
      <c r="L66" s="74">
        <v>5121.58</v>
      </c>
      <c r="M66" s="74">
        <v>1370.41</v>
      </c>
      <c r="N66" s="74">
        <v>1754.25</v>
      </c>
      <c r="O66" s="74">
        <v>1529.69</v>
      </c>
      <c r="P66" s="74">
        <v>6308.41</v>
      </c>
      <c r="Q66" s="74">
        <v>252.56</v>
      </c>
      <c r="R66" s="74">
        <v>3173.71</v>
      </c>
      <c r="S66" s="74">
        <v>161.46</v>
      </c>
      <c r="T66" s="74">
        <v>4182.34</v>
      </c>
      <c r="U66" s="74">
        <v>1920.35</v>
      </c>
      <c r="V66" s="87"/>
    </row>
    <row r="67" spans="2:22" ht="14" x14ac:dyDescent="0.25">
      <c r="B67" s="65"/>
      <c r="C67" s="73">
        <v>38930</v>
      </c>
      <c r="D67" s="74">
        <v>795.47</v>
      </c>
      <c r="E67" s="74">
        <v>1921.5</v>
      </c>
      <c r="F67" s="74">
        <v>487.17</v>
      </c>
      <c r="G67" s="74">
        <v>220.76</v>
      </c>
      <c r="H67" s="74">
        <v>2596.11</v>
      </c>
      <c r="I67" s="74">
        <v>1296.02</v>
      </c>
      <c r="J67" s="74">
        <v>104.77</v>
      </c>
      <c r="K67" s="74">
        <v>4625.55</v>
      </c>
      <c r="L67" s="74">
        <v>5363.27</v>
      </c>
      <c r="M67" s="74">
        <v>1348.54</v>
      </c>
      <c r="N67" s="74">
        <v>1875.88</v>
      </c>
      <c r="O67" s="74">
        <v>1549.57</v>
      </c>
      <c r="P67" s="74">
        <v>6592.19</v>
      </c>
      <c r="Q67" s="74">
        <v>245.65</v>
      </c>
      <c r="R67" s="74">
        <v>3262.18</v>
      </c>
      <c r="S67" s="74">
        <v>161.55000000000001</v>
      </c>
      <c r="T67" s="74">
        <v>4139.53</v>
      </c>
      <c r="U67" s="74">
        <v>1993.22</v>
      </c>
      <c r="V67" s="87"/>
    </row>
    <row r="68" spans="2:22" ht="14" x14ac:dyDescent="0.25">
      <c r="B68" s="65"/>
      <c r="C68" s="73">
        <v>38961</v>
      </c>
      <c r="D68" s="74">
        <v>822.19</v>
      </c>
      <c r="E68" s="74">
        <v>1917.32</v>
      </c>
      <c r="F68" s="74">
        <v>516.20000000000005</v>
      </c>
      <c r="G68" s="74">
        <v>216.63</v>
      </c>
      <c r="H68" s="74">
        <v>2700.18</v>
      </c>
      <c r="I68" s="74">
        <v>1389.33</v>
      </c>
      <c r="J68" s="74">
        <v>102.2</v>
      </c>
      <c r="K68" s="74">
        <v>4877.91</v>
      </c>
      <c r="L68" s="74">
        <v>5393.96</v>
      </c>
      <c r="M68" s="74">
        <v>1437.23</v>
      </c>
      <c r="N68" s="74">
        <v>1930.7</v>
      </c>
      <c r="O68" s="74">
        <v>1488.74</v>
      </c>
      <c r="P68" s="74">
        <v>7178.37</v>
      </c>
      <c r="Q68" s="74">
        <v>262.01</v>
      </c>
      <c r="R68" s="74">
        <v>3453.85</v>
      </c>
      <c r="S68" s="74">
        <v>164.71</v>
      </c>
      <c r="T68" s="74">
        <v>4352.84</v>
      </c>
      <c r="U68" s="74">
        <v>2027.49</v>
      </c>
      <c r="V68" s="87"/>
    </row>
    <row r="69" spans="2:22" ht="14" x14ac:dyDescent="0.25">
      <c r="B69" s="65"/>
      <c r="C69" s="73">
        <v>38991</v>
      </c>
      <c r="D69" s="74">
        <v>853.37</v>
      </c>
      <c r="E69" s="74">
        <v>2014.86</v>
      </c>
      <c r="F69" s="74">
        <v>548.77</v>
      </c>
      <c r="G69" s="74">
        <v>220.76</v>
      </c>
      <c r="H69" s="74">
        <v>2735.31</v>
      </c>
      <c r="I69" s="74">
        <v>1399.7</v>
      </c>
      <c r="J69" s="74">
        <v>109.1</v>
      </c>
      <c r="K69" s="74">
        <v>5004.08</v>
      </c>
      <c r="L69" s="74">
        <v>5589.62</v>
      </c>
      <c r="M69" s="74">
        <v>1493.75</v>
      </c>
      <c r="N69" s="74">
        <v>1841.62</v>
      </c>
      <c r="O69" s="74">
        <v>1580.48</v>
      </c>
      <c r="P69" s="74">
        <v>7341.2</v>
      </c>
      <c r="Q69" s="74">
        <v>258.27999999999997</v>
      </c>
      <c r="R69" s="74">
        <v>3501.77</v>
      </c>
      <c r="S69" s="74">
        <v>165.92</v>
      </c>
      <c r="T69" s="74">
        <v>4547.6099999999997</v>
      </c>
      <c r="U69" s="74">
        <v>2182.62</v>
      </c>
      <c r="V69" s="87"/>
    </row>
    <row r="70" spans="2:22" ht="14" x14ac:dyDescent="0.25">
      <c r="B70" s="65"/>
      <c r="C70" s="73">
        <v>39022</v>
      </c>
      <c r="D70" s="74">
        <v>877.42</v>
      </c>
      <c r="E70" s="74">
        <v>2088.71</v>
      </c>
      <c r="F70" s="74">
        <v>580.99</v>
      </c>
      <c r="G70" s="74">
        <v>224.02</v>
      </c>
      <c r="H70" s="74">
        <v>2916.41</v>
      </c>
      <c r="I70" s="74">
        <v>1710.75</v>
      </c>
      <c r="J70" s="74">
        <v>119.76</v>
      </c>
      <c r="K70" s="74">
        <v>4903.71</v>
      </c>
      <c r="L70" s="74">
        <v>5804.46</v>
      </c>
      <c r="M70" s="74">
        <v>1552.5</v>
      </c>
      <c r="N70" s="74">
        <v>1874.17</v>
      </c>
      <c r="O70" s="74">
        <v>1585.46</v>
      </c>
      <c r="P70" s="74">
        <v>7583.12</v>
      </c>
      <c r="Q70" s="74">
        <v>255.64</v>
      </c>
      <c r="R70" s="74">
        <v>3815.09</v>
      </c>
      <c r="S70" s="74">
        <v>174.63</v>
      </c>
      <c r="T70" s="74">
        <v>4634.17</v>
      </c>
      <c r="U70" s="74">
        <v>2236.73</v>
      </c>
      <c r="V70" s="87"/>
    </row>
    <row r="71" spans="2:22" ht="14" x14ac:dyDescent="0.25">
      <c r="B71" s="65"/>
      <c r="C71" s="73">
        <v>39052</v>
      </c>
      <c r="D71" s="74">
        <v>1064.49</v>
      </c>
      <c r="E71" s="74">
        <v>2205.75</v>
      </c>
      <c r="F71" s="74">
        <v>616.75</v>
      </c>
      <c r="G71" s="74">
        <v>235.54</v>
      </c>
      <c r="H71" s="74">
        <v>2938.03</v>
      </c>
      <c r="I71" s="74">
        <v>1785.91</v>
      </c>
      <c r="J71" s="74">
        <v>128.03</v>
      </c>
      <c r="K71" s="74">
        <v>4846.3599999999997</v>
      </c>
      <c r="L71" s="74">
        <v>5286.55</v>
      </c>
      <c r="M71" s="74">
        <v>1590</v>
      </c>
      <c r="N71" s="74">
        <v>1818.49</v>
      </c>
      <c r="O71" s="74">
        <v>1772.93</v>
      </c>
      <c r="P71" s="74">
        <v>8094.86</v>
      </c>
      <c r="Q71" s="74">
        <v>258.5</v>
      </c>
      <c r="R71" s="74">
        <v>3774.54</v>
      </c>
      <c r="S71" s="74">
        <v>176.23</v>
      </c>
      <c r="T71" s="74">
        <v>4396.12</v>
      </c>
      <c r="U71" s="74">
        <v>2251.16</v>
      </c>
      <c r="V71" s="87"/>
    </row>
    <row r="72" spans="2:22" ht="14" x14ac:dyDescent="0.25">
      <c r="B72" s="65"/>
      <c r="C72" s="73">
        <v>39083</v>
      </c>
      <c r="D72" s="74">
        <v>1135.75</v>
      </c>
      <c r="E72" s="74">
        <v>2375.75</v>
      </c>
      <c r="F72" s="74">
        <v>664.9</v>
      </c>
      <c r="G72" s="74">
        <v>245.1</v>
      </c>
      <c r="H72" s="74">
        <v>3019.12</v>
      </c>
      <c r="I72" s="74">
        <v>1822.2</v>
      </c>
      <c r="J72" s="74">
        <v>132.05000000000001</v>
      </c>
      <c r="K72" s="74">
        <v>4966.8</v>
      </c>
      <c r="L72" s="74">
        <v>5390.13</v>
      </c>
      <c r="M72" s="74">
        <v>1774.99</v>
      </c>
      <c r="N72" s="74">
        <v>1871.6</v>
      </c>
      <c r="O72" s="74">
        <v>1934.46</v>
      </c>
      <c r="P72" s="74">
        <v>8792.69</v>
      </c>
      <c r="Q72" s="74">
        <v>268.39</v>
      </c>
      <c r="R72" s="74">
        <v>3818.77</v>
      </c>
      <c r="S72" s="74">
        <v>184.74</v>
      </c>
      <c r="T72" s="74">
        <v>4578.5200000000004</v>
      </c>
      <c r="U72" s="74">
        <v>2366.61</v>
      </c>
      <c r="V72" s="87"/>
    </row>
    <row r="73" spans="2:22" ht="14" x14ac:dyDescent="0.25">
      <c r="B73" s="65"/>
      <c r="C73" s="73">
        <v>39114</v>
      </c>
      <c r="D73" s="74">
        <v>1260.46</v>
      </c>
      <c r="E73" s="74">
        <v>2457.96</v>
      </c>
      <c r="F73" s="74">
        <v>754.12</v>
      </c>
      <c r="G73" s="74">
        <v>243.14</v>
      </c>
      <c r="H73" s="74">
        <v>3319.13</v>
      </c>
      <c r="I73" s="74">
        <v>1892.19</v>
      </c>
      <c r="J73" s="74">
        <v>148.1</v>
      </c>
      <c r="K73" s="74">
        <v>5265.04</v>
      </c>
      <c r="L73" s="74">
        <v>5547.42</v>
      </c>
      <c r="M73" s="74">
        <v>1752.49</v>
      </c>
      <c r="N73" s="74">
        <v>2030.06</v>
      </c>
      <c r="O73" s="74">
        <v>1895.58</v>
      </c>
      <c r="P73" s="74">
        <v>9997.6200000000008</v>
      </c>
      <c r="Q73" s="74">
        <v>278.06</v>
      </c>
      <c r="R73" s="74">
        <v>3822.46</v>
      </c>
      <c r="S73" s="74">
        <v>187.24</v>
      </c>
      <c r="T73" s="74">
        <v>4866.03</v>
      </c>
      <c r="U73" s="74">
        <v>2440.56</v>
      </c>
      <c r="V73" s="87"/>
    </row>
    <row r="74" spans="2:22" ht="14" x14ac:dyDescent="0.25">
      <c r="B74" s="65"/>
      <c r="C74" s="73">
        <v>39142</v>
      </c>
      <c r="D74" s="74">
        <v>1434.16</v>
      </c>
      <c r="E74" s="74">
        <v>2367.39</v>
      </c>
      <c r="F74" s="74">
        <v>690.04</v>
      </c>
      <c r="G74" s="74">
        <v>235.75</v>
      </c>
      <c r="H74" s="74">
        <v>3254.27</v>
      </c>
      <c r="I74" s="74">
        <v>1671.86</v>
      </c>
      <c r="J74" s="74">
        <v>136.94</v>
      </c>
      <c r="K74" s="74">
        <v>5259.3</v>
      </c>
      <c r="L74" s="74">
        <v>5163.78</v>
      </c>
      <c r="M74" s="74">
        <v>1664.99</v>
      </c>
      <c r="N74" s="74">
        <v>1860.46</v>
      </c>
      <c r="O74" s="74">
        <v>1801.84</v>
      </c>
      <c r="P74" s="74">
        <v>9350.9599999999991</v>
      </c>
      <c r="Q74" s="74">
        <v>271.02999999999997</v>
      </c>
      <c r="R74" s="74">
        <v>3962.53</v>
      </c>
      <c r="S74" s="74">
        <v>181.44</v>
      </c>
      <c r="T74" s="74">
        <v>4451.7700000000004</v>
      </c>
      <c r="U74" s="74">
        <v>2476.64</v>
      </c>
      <c r="V74" s="87"/>
    </row>
    <row r="75" spans="2:22" ht="14" x14ac:dyDescent="0.25">
      <c r="B75" s="65"/>
      <c r="C75" s="73">
        <v>39173</v>
      </c>
      <c r="D75" s="74">
        <v>1505.43</v>
      </c>
      <c r="E75" s="74">
        <v>2441.2399999999998</v>
      </c>
      <c r="F75" s="74">
        <v>657.82</v>
      </c>
      <c r="G75" s="74">
        <v>245.75</v>
      </c>
      <c r="H75" s="74">
        <v>3292.11</v>
      </c>
      <c r="I75" s="74">
        <v>1762.59</v>
      </c>
      <c r="J75" s="74">
        <v>143.71</v>
      </c>
      <c r="K75" s="74">
        <v>5448.57</v>
      </c>
      <c r="L75" s="74">
        <v>5264.38</v>
      </c>
      <c r="M75" s="74">
        <v>1718.74</v>
      </c>
      <c r="N75" s="74">
        <v>1874.06</v>
      </c>
      <c r="O75" s="74">
        <v>1840.73</v>
      </c>
      <c r="P75" s="74">
        <v>9899.92</v>
      </c>
      <c r="Q75" s="74">
        <v>268.17</v>
      </c>
      <c r="R75" s="74">
        <v>4231.6099999999997</v>
      </c>
      <c r="S75" s="74">
        <v>175.03</v>
      </c>
      <c r="T75" s="74">
        <v>4470.32</v>
      </c>
      <c r="U75" s="74">
        <v>2530.75</v>
      </c>
      <c r="V75" s="87"/>
    </row>
    <row r="76" spans="2:22" ht="14" x14ac:dyDescent="0.25">
      <c r="B76" s="65"/>
      <c r="C76" s="73">
        <v>39203</v>
      </c>
      <c r="D76" s="74">
        <v>1576.69</v>
      </c>
      <c r="E76" s="74">
        <v>2660</v>
      </c>
      <c r="F76" s="74">
        <v>763.68</v>
      </c>
      <c r="G76" s="74">
        <v>251.12</v>
      </c>
      <c r="H76" s="74">
        <v>3521.85</v>
      </c>
      <c r="I76" s="74">
        <v>1715.93</v>
      </c>
      <c r="J76" s="74">
        <v>150.78</v>
      </c>
      <c r="K76" s="74">
        <v>5621.55</v>
      </c>
      <c r="L76" s="74">
        <v>5510.78</v>
      </c>
      <c r="M76" s="74">
        <v>1833.74</v>
      </c>
      <c r="N76" s="74">
        <v>1985.43</v>
      </c>
      <c r="O76" s="74">
        <v>2143.87</v>
      </c>
      <c r="P76" s="74">
        <v>11151.45</v>
      </c>
      <c r="Q76" s="74">
        <v>275.64</v>
      </c>
      <c r="R76" s="74">
        <v>4333.84</v>
      </c>
      <c r="S76" s="74">
        <v>177.66</v>
      </c>
      <c r="T76" s="74">
        <v>5037.41</v>
      </c>
      <c r="U76" s="74">
        <v>2628.55</v>
      </c>
      <c r="V76" s="87"/>
    </row>
    <row r="77" spans="2:22" ht="14" x14ac:dyDescent="0.25">
      <c r="B77" s="65"/>
      <c r="C77" s="73">
        <v>39234</v>
      </c>
      <c r="D77" s="74">
        <v>1363.2</v>
      </c>
      <c r="E77" s="74">
        <v>2691.69</v>
      </c>
      <c r="F77" s="74">
        <v>775.54</v>
      </c>
      <c r="G77" s="74">
        <v>257.97000000000003</v>
      </c>
      <c r="H77" s="74">
        <v>3775.77</v>
      </c>
      <c r="I77" s="74">
        <v>1718.52</v>
      </c>
      <c r="J77" s="74">
        <v>153.57</v>
      </c>
      <c r="K77" s="74">
        <v>5642.05</v>
      </c>
      <c r="L77" s="74">
        <v>5413</v>
      </c>
      <c r="M77" s="74">
        <v>1911.24</v>
      </c>
      <c r="N77" s="74">
        <v>1979.33</v>
      </c>
      <c r="O77" s="74">
        <v>2293.44</v>
      </c>
      <c r="P77" s="74">
        <v>11594.48</v>
      </c>
      <c r="Q77" s="74">
        <v>291.02999999999997</v>
      </c>
      <c r="R77" s="74">
        <v>4481.84</v>
      </c>
      <c r="S77" s="74">
        <v>180.47</v>
      </c>
      <c r="T77" s="74">
        <v>5091.51</v>
      </c>
      <c r="U77" s="74">
        <v>2809.12</v>
      </c>
      <c r="V77" s="87"/>
    </row>
    <row r="78" spans="2:22" ht="14" x14ac:dyDescent="0.25">
      <c r="B78" s="65"/>
      <c r="C78" s="73">
        <v>39264</v>
      </c>
      <c r="D78" s="74">
        <v>1439.43</v>
      </c>
      <c r="E78" s="74">
        <v>2491.89</v>
      </c>
      <c r="F78" s="74">
        <v>756.78</v>
      </c>
      <c r="G78" s="74">
        <v>263.05</v>
      </c>
      <c r="H78" s="74">
        <v>3674.24</v>
      </c>
      <c r="I78" s="74">
        <v>1692.6</v>
      </c>
      <c r="J78" s="74">
        <v>143.79</v>
      </c>
      <c r="K78" s="74">
        <v>5469.22</v>
      </c>
      <c r="L78" s="74">
        <v>5342.6</v>
      </c>
      <c r="M78" s="74">
        <v>1839.99</v>
      </c>
      <c r="N78" s="74">
        <v>1886.24</v>
      </c>
      <c r="O78" s="74">
        <v>2276.0300000000002</v>
      </c>
      <c r="P78" s="74">
        <v>11740.59</v>
      </c>
      <c r="Q78" s="74">
        <v>281.8</v>
      </c>
      <c r="R78" s="74">
        <v>4212.3999999999996</v>
      </c>
      <c r="S78" s="74">
        <v>174.85</v>
      </c>
      <c r="T78" s="74">
        <v>4681</v>
      </c>
      <c r="U78" s="74">
        <v>2803.54</v>
      </c>
      <c r="V78" s="87"/>
    </row>
    <row r="79" spans="2:22" ht="14" x14ac:dyDescent="0.25">
      <c r="B79" s="65"/>
      <c r="C79" s="73">
        <v>39295</v>
      </c>
      <c r="D79" s="74">
        <v>1425.98</v>
      </c>
      <c r="E79" s="74">
        <v>2295.29</v>
      </c>
      <c r="F79" s="74">
        <v>712.78</v>
      </c>
      <c r="G79" s="74">
        <v>250.46</v>
      </c>
      <c r="H79" s="74">
        <v>3537.04</v>
      </c>
      <c r="I79" s="74">
        <v>1700.38</v>
      </c>
      <c r="J79" s="74">
        <v>145.06</v>
      </c>
      <c r="K79" s="74">
        <v>5448.71</v>
      </c>
      <c r="L79" s="74">
        <v>5107.93</v>
      </c>
      <c r="M79" s="74">
        <v>1907.49</v>
      </c>
      <c r="N79" s="74">
        <v>1867.1</v>
      </c>
      <c r="O79" s="74">
        <v>2340.25</v>
      </c>
      <c r="P79" s="74">
        <v>10901.64</v>
      </c>
      <c r="Q79" s="74">
        <v>263.33</v>
      </c>
      <c r="R79" s="74">
        <v>3946.76</v>
      </c>
      <c r="S79" s="74">
        <v>171.41</v>
      </c>
      <c r="T79" s="74">
        <v>4299.1400000000003</v>
      </c>
      <c r="U79" s="74">
        <v>2636</v>
      </c>
      <c r="V79" s="87"/>
    </row>
    <row r="80" spans="2:22" ht="14" x14ac:dyDescent="0.25">
      <c r="B80" s="65"/>
      <c r="C80" s="73">
        <v>39326</v>
      </c>
      <c r="D80" s="74">
        <v>1470.82</v>
      </c>
      <c r="E80" s="74">
        <v>2279.5100000000002</v>
      </c>
      <c r="F80" s="74">
        <v>639.54999999999995</v>
      </c>
      <c r="G80" s="74">
        <v>242.29</v>
      </c>
      <c r="H80" s="74">
        <v>3545.27</v>
      </c>
      <c r="I80" s="74">
        <v>1692.6</v>
      </c>
      <c r="J80" s="74">
        <v>150.78</v>
      </c>
      <c r="K80" s="74">
        <v>6134.2</v>
      </c>
      <c r="L80" s="74">
        <v>4974.95</v>
      </c>
      <c r="M80" s="74">
        <v>1864.99</v>
      </c>
      <c r="N80" s="74">
        <v>1826.21</v>
      </c>
      <c r="O80" s="74">
        <v>2179.69</v>
      </c>
      <c r="P80" s="74">
        <v>11933.84</v>
      </c>
      <c r="Q80" s="74">
        <v>259.85000000000002</v>
      </c>
      <c r="R80" s="74">
        <v>3893.63</v>
      </c>
      <c r="S80" s="74">
        <v>175.99</v>
      </c>
      <c r="T80" s="74">
        <v>4019.11</v>
      </c>
      <c r="U80" s="74">
        <v>2595.04</v>
      </c>
      <c r="V80" s="87"/>
    </row>
    <row r="81" spans="2:22" ht="14" x14ac:dyDescent="0.25">
      <c r="B81" s="65"/>
      <c r="C81" s="73">
        <v>39356</v>
      </c>
      <c r="D81" s="74">
        <v>1470.82</v>
      </c>
      <c r="E81" s="74">
        <v>2257.9899999999998</v>
      </c>
      <c r="F81" s="74">
        <v>562</v>
      </c>
      <c r="G81" s="74">
        <v>237.87</v>
      </c>
      <c r="H81" s="74">
        <v>3567.22</v>
      </c>
      <c r="I81" s="74">
        <v>1798.87</v>
      </c>
      <c r="J81" s="74">
        <v>161.94999999999999</v>
      </c>
      <c r="K81" s="74">
        <v>6122.48</v>
      </c>
      <c r="L81" s="74">
        <v>5037.53</v>
      </c>
      <c r="M81" s="74">
        <v>1985.4</v>
      </c>
      <c r="N81" s="74">
        <v>1850.57</v>
      </c>
      <c r="O81" s="74">
        <v>2436.59</v>
      </c>
      <c r="P81" s="74">
        <v>10694.27</v>
      </c>
      <c r="Q81" s="74">
        <v>275.39</v>
      </c>
      <c r="R81" s="74">
        <v>3958.14</v>
      </c>
      <c r="S81" s="74">
        <v>184.32</v>
      </c>
      <c r="T81" s="74">
        <v>4105.03</v>
      </c>
      <c r="U81" s="74">
        <v>2634.13</v>
      </c>
      <c r="V81" s="87"/>
    </row>
    <row r="82" spans="2:22" ht="14" x14ac:dyDescent="0.25">
      <c r="B82" s="65"/>
      <c r="C82" s="73">
        <v>39387</v>
      </c>
      <c r="D82" s="74">
        <v>1663.64</v>
      </c>
      <c r="E82" s="74">
        <v>2151.83</v>
      </c>
      <c r="F82" s="74">
        <v>562.72</v>
      </c>
      <c r="G82" s="74">
        <v>249.58</v>
      </c>
      <c r="H82" s="74">
        <v>3539.78</v>
      </c>
      <c r="I82" s="74">
        <v>2109.92</v>
      </c>
      <c r="J82" s="74">
        <v>170.47</v>
      </c>
      <c r="K82" s="74">
        <v>6210.36</v>
      </c>
      <c r="L82" s="74">
        <v>4810.68</v>
      </c>
      <c r="M82" s="74">
        <v>2095.9899999999998</v>
      </c>
      <c r="N82" s="74">
        <v>1703.53</v>
      </c>
      <c r="O82" s="74">
        <v>2542.9699999999998</v>
      </c>
      <c r="P82" s="74">
        <v>10369.049999999999</v>
      </c>
      <c r="Q82" s="74">
        <v>281.47000000000003</v>
      </c>
      <c r="R82" s="74">
        <v>4060.61</v>
      </c>
      <c r="S82" s="74">
        <v>176.41</v>
      </c>
      <c r="T82" s="74">
        <v>3767.72</v>
      </c>
      <c r="U82" s="74">
        <v>2552.23</v>
      </c>
      <c r="V82" s="87"/>
    </row>
    <row r="83" spans="2:22" ht="14" x14ac:dyDescent="0.25">
      <c r="B83" s="65"/>
      <c r="C83" s="73">
        <v>39417</v>
      </c>
      <c r="D83" s="74">
        <v>1735.39</v>
      </c>
      <c r="E83" s="74">
        <v>1956.73</v>
      </c>
      <c r="F83" s="74">
        <v>557.66999999999996</v>
      </c>
      <c r="G83" s="74">
        <v>240.96</v>
      </c>
      <c r="H83" s="74">
        <v>3281.85</v>
      </c>
      <c r="I83" s="74">
        <v>1988.61</v>
      </c>
      <c r="J83" s="74">
        <v>164.62</v>
      </c>
      <c r="K83" s="74">
        <v>6304.11</v>
      </c>
      <c r="L83" s="74">
        <v>4994.51</v>
      </c>
      <c r="M83" s="74">
        <v>1944.25</v>
      </c>
      <c r="N83" s="74">
        <v>1818.38</v>
      </c>
      <c r="O83" s="74">
        <v>2402.4699999999998</v>
      </c>
      <c r="P83" s="74">
        <v>9869.4500000000007</v>
      </c>
      <c r="Q83" s="74">
        <v>265.93</v>
      </c>
      <c r="R83" s="74">
        <v>3142.23</v>
      </c>
      <c r="S83" s="74">
        <v>179.74</v>
      </c>
      <c r="T83" s="74">
        <v>3573.6</v>
      </c>
      <c r="U83" s="74">
        <v>2442.39</v>
      </c>
      <c r="V83" s="87"/>
    </row>
    <row r="84" spans="2:22" ht="14" x14ac:dyDescent="0.25">
      <c r="B84" s="65"/>
      <c r="C84" s="73">
        <v>39448</v>
      </c>
      <c r="D84" s="74">
        <v>1959.6</v>
      </c>
      <c r="E84" s="74">
        <v>1953.86</v>
      </c>
      <c r="F84" s="74">
        <v>560.91</v>
      </c>
      <c r="G84" s="74">
        <v>240.96</v>
      </c>
      <c r="H84" s="74">
        <v>3328.49</v>
      </c>
      <c r="I84" s="74">
        <v>2152.4299999999998</v>
      </c>
      <c r="J84" s="74">
        <v>174.53</v>
      </c>
      <c r="K84" s="74">
        <v>6093.19</v>
      </c>
      <c r="L84" s="74">
        <v>4857.62</v>
      </c>
      <c r="M84" s="74">
        <v>1998.26</v>
      </c>
      <c r="N84" s="74">
        <v>1701.79</v>
      </c>
      <c r="O84" s="74">
        <v>2567.0500000000002</v>
      </c>
      <c r="P84" s="74">
        <v>10067.41</v>
      </c>
      <c r="Q84" s="74">
        <v>254.9</v>
      </c>
      <c r="R84" s="74">
        <v>3053.04</v>
      </c>
      <c r="S84" s="74">
        <v>184.12</v>
      </c>
      <c r="T84" s="74">
        <v>3334.94</v>
      </c>
      <c r="U84" s="74">
        <v>2475.9</v>
      </c>
      <c r="V84" s="87"/>
    </row>
    <row r="85" spans="2:22" ht="14" x14ac:dyDescent="0.25">
      <c r="B85" s="65"/>
      <c r="C85" s="73">
        <v>39479</v>
      </c>
      <c r="D85" s="74">
        <v>1995.47</v>
      </c>
      <c r="E85" s="74">
        <v>1786.02</v>
      </c>
      <c r="F85" s="74">
        <v>562.72</v>
      </c>
      <c r="G85" s="74">
        <v>234.56</v>
      </c>
      <c r="H85" s="74">
        <v>2971.77</v>
      </c>
      <c r="I85" s="74">
        <v>1705.56</v>
      </c>
      <c r="J85" s="74">
        <v>173.89</v>
      </c>
      <c r="K85" s="74">
        <v>5811.96</v>
      </c>
      <c r="L85" s="74">
        <v>4290.5</v>
      </c>
      <c r="M85" s="74">
        <v>1617.64</v>
      </c>
      <c r="N85" s="74">
        <v>1734.85</v>
      </c>
      <c r="O85" s="74">
        <v>1926.79</v>
      </c>
      <c r="P85" s="74">
        <v>8224.5400000000009</v>
      </c>
      <c r="Q85" s="74">
        <v>239.14</v>
      </c>
      <c r="R85" s="74">
        <v>3142.23</v>
      </c>
      <c r="S85" s="74">
        <v>178.7</v>
      </c>
      <c r="T85" s="74">
        <v>2825.79</v>
      </c>
      <c r="U85" s="74">
        <v>2330.6999999999998</v>
      </c>
      <c r="V85" s="87"/>
    </row>
    <row r="86" spans="2:22" ht="14" x14ac:dyDescent="0.25">
      <c r="B86" s="65"/>
      <c r="C86" s="73">
        <v>39508</v>
      </c>
      <c r="D86" s="74">
        <v>1816.1</v>
      </c>
      <c r="E86" s="74">
        <v>1471.85</v>
      </c>
      <c r="F86" s="74">
        <v>534.94000000000005</v>
      </c>
      <c r="G86" s="74">
        <v>226.39</v>
      </c>
      <c r="H86" s="74">
        <v>2914.15</v>
      </c>
      <c r="I86" s="74">
        <v>1368.6</v>
      </c>
      <c r="J86" s="74">
        <v>174.28</v>
      </c>
      <c r="K86" s="74">
        <v>5759.23</v>
      </c>
      <c r="L86" s="74">
        <v>4097.28</v>
      </c>
      <c r="M86" s="74">
        <v>1526.34</v>
      </c>
      <c r="N86" s="74">
        <v>1775.75</v>
      </c>
      <c r="O86" s="74">
        <v>1999.05</v>
      </c>
      <c r="P86" s="74">
        <v>8785.41</v>
      </c>
      <c r="Q86" s="74">
        <v>230.36</v>
      </c>
      <c r="R86" s="74">
        <v>3079.61</v>
      </c>
      <c r="S86" s="74">
        <v>162.77000000000001</v>
      </c>
      <c r="T86" s="74">
        <v>2114.25</v>
      </c>
      <c r="U86" s="74">
        <v>2377.2399999999998</v>
      </c>
      <c r="V86" s="87"/>
    </row>
    <row r="87" spans="2:22" ht="14" x14ac:dyDescent="0.25">
      <c r="B87" s="65"/>
      <c r="C87" s="73">
        <v>39539</v>
      </c>
      <c r="D87" s="74">
        <v>1883.37</v>
      </c>
      <c r="E87" s="74">
        <v>1565.1</v>
      </c>
      <c r="F87" s="74">
        <v>551.54</v>
      </c>
      <c r="G87" s="74">
        <v>230.43</v>
      </c>
      <c r="H87" s="74">
        <v>2922.38</v>
      </c>
      <c r="I87" s="74">
        <v>1380</v>
      </c>
      <c r="J87" s="74">
        <v>172.43</v>
      </c>
      <c r="K87" s="74">
        <v>5946.71</v>
      </c>
      <c r="L87" s="74">
        <v>4190.03</v>
      </c>
      <c r="M87" s="74">
        <v>1508.34</v>
      </c>
      <c r="N87" s="74">
        <v>1702.08</v>
      </c>
      <c r="O87" s="74">
        <v>1886.65</v>
      </c>
      <c r="P87" s="74">
        <v>9341.57</v>
      </c>
      <c r="Q87" s="74">
        <v>261.64999999999998</v>
      </c>
      <c r="R87" s="74">
        <v>3525.52</v>
      </c>
      <c r="S87" s="74">
        <v>142.56</v>
      </c>
      <c r="T87" s="74">
        <v>2062.06</v>
      </c>
      <c r="U87" s="74">
        <v>2453.56</v>
      </c>
      <c r="V87" s="87"/>
    </row>
    <row r="88" spans="2:22" ht="14" x14ac:dyDescent="0.25">
      <c r="B88" s="65"/>
      <c r="C88" s="73">
        <v>39569</v>
      </c>
      <c r="D88" s="74">
        <v>2197.2600000000002</v>
      </c>
      <c r="E88" s="74">
        <v>1655.48</v>
      </c>
      <c r="F88" s="74">
        <v>577.51</v>
      </c>
      <c r="G88" s="74">
        <v>236.96</v>
      </c>
      <c r="H88" s="74">
        <v>2796.15</v>
      </c>
      <c r="I88" s="74">
        <v>1643.35</v>
      </c>
      <c r="J88" s="74">
        <v>182.21</v>
      </c>
      <c r="K88" s="74">
        <v>5963.95</v>
      </c>
      <c r="L88" s="74">
        <v>4250.5200000000004</v>
      </c>
      <c r="M88" s="74">
        <v>1624.07</v>
      </c>
      <c r="N88" s="74">
        <v>1539.09</v>
      </c>
      <c r="O88" s="74">
        <v>1760.21</v>
      </c>
      <c r="P88" s="74">
        <v>8711.42</v>
      </c>
      <c r="Q88" s="74">
        <v>279.67</v>
      </c>
      <c r="R88" s="74">
        <v>3434.7</v>
      </c>
      <c r="S88" s="74">
        <v>162.63</v>
      </c>
      <c r="T88" s="74">
        <v>2338.91</v>
      </c>
      <c r="U88" s="74">
        <v>2473.5100000000002</v>
      </c>
      <c r="V88" s="87"/>
    </row>
    <row r="89" spans="2:22" ht="14" x14ac:dyDescent="0.25">
      <c r="B89" s="65"/>
      <c r="C89" s="73">
        <v>39600</v>
      </c>
      <c r="D89" s="74">
        <v>2423.19</v>
      </c>
      <c r="E89" s="74">
        <v>1575.14</v>
      </c>
      <c r="F89" s="74">
        <v>653.44000000000005</v>
      </c>
      <c r="G89" s="74">
        <v>226.37</v>
      </c>
      <c r="H89" s="74">
        <v>2755.96</v>
      </c>
      <c r="I89" s="74">
        <v>1769.84</v>
      </c>
      <c r="J89" s="74">
        <v>184.14</v>
      </c>
      <c r="K89" s="74">
        <v>6203.95</v>
      </c>
      <c r="L89" s="74">
        <v>4516.68</v>
      </c>
      <c r="M89" s="74">
        <v>1654.93</v>
      </c>
      <c r="N89" s="74">
        <v>1674.47</v>
      </c>
      <c r="O89" s="74">
        <v>1896.69</v>
      </c>
      <c r="P89" s="74">
        <v>8663.02</v>
      </c>
      <c r="Q89" s="74">
        <v>261.2</v>
      </c>
      <c r="R89" s="74">
        <v>3172.33</v>
      </c>
      <c r="S89" s="74">
        <v>158.56</v>
      </c>
      <c r="T89" s="74">
        <v>1737.55</v>
      </c>
      <c r="U89" s="74">
        <v>2372.16</v>
      </c>
      <c r="V89" s="87"/>
    </row>
    <row r="90" spans="2:22" ht="14" x14ac:dyDescent="0.25">
      <c r="B90" s="65"/>
      <c r="C90" s="73">
        <v>39630</v>
      </c>
      <c r="D90" s="74">
        <v>2545.48</v>
      </c>
      <c r="E90" s="74">
        <v>1356.45</v>
      </c>
      <c r="F90" s="74">
        <v>539.51</v>
      </c>
      <c r="G90" s="74">
        <v>204.64</v>
      </c>
      <c r="H90" s="74">
        <v>2300.88</v>
      </c>
      <c r="I90" s="74">
        <v>1399.7</v>
      </c>
      <c r="J90" s="74">
        <v>178.22</v>
      </c>
      <c r="K90" s="74">
        <v>5558.36</v>
      </c>
      <c r="L90" s="74">
        <v>4524.75</v>
      </c>
      <c r="M90" s="74">
        <v>1420.9</v>
      </c>
      <c r="N90" s="74">
        <v>1619.25</v>
      </c>
      <c r="O90" s="74">
        <v>1674.32</v>
      </c>
      <c r="P90" s="74">
        <v>7385.35</v>
      </c>
      <c r="Q90" s="74">
        <v>241.16</v>
      </c>
      <c r="R90" s="74">
        <v>2649.57</v>
      </c>
      <c r="S90" s="74">
        <v>148.56</v>
      </c>
      <c r="T90" s="74">
        <v>1452.73</v>
      </c>
      <c r="U90" s="74">
        <v>1994.01</v>
      </c>
      <c r="V90" s="87"/>
    </row>
    <row r="91" spans="2:22" ht="14" x14ac:dyDescent="0.25">
      <c r="B91" s="65"/>
      <c r="C91" s="73">
        <v>39661</v>
      </c>
      <c r="D91" s="74">
        <v>2676.83</v>
      </c>
      <c r="E91" s="74">
        <v>1578.13</v>
      </c>
      <c r="F91" s="74">
        <v>498.18</v>
      </c>
      <c r="G91" s="74">
        <v>192.92</v>
      </c>
      <c r="H91" s="74">
        <v>2119.42</v>
      </c>
      <c r="I91" s="74">
        <v>1451.54</v>
      </c>
      <c r="J91" s="74">
        <v>196.37</v>
      </c>
      <c r="K91" s="74">
        <v>5529.56</v>
      </c>
      <c r="L91" s="74">
        <v>5036.91</v>
      </c>
      <c r="M91" s="74">
        <v>1621.5</v>
      </c>
      <c r="N91" s="74">
        <v>1730.59</v>
      </c>
      <c r="O91" s="74">
        <v>1553.64</v>
      </c>
      <c r="P91" s="74">
        <v>6581.96</v>
      </c>
      <c r="Q91" s="74">
        <v>259.7</v>
      </c>
      <c r="R91" s="74">
        <v>2607.83</v>
      </c>
      <c r="S91" s="74">
        <v>149</v>
      </c>
      <c r="T91" s="74">
        <v>1458.45</v>
      </c>
      <c r="U91" s="74">
        <v>2161.64</v>
      </c>
      <c r="V91" s="87"/>
    </row>
    <row r="92" spans="2:22" ht="14" x14ac:dyDescent="0.25">
      <c r="B92" s="65"/>
      <c r="C92" s="73">
        <v>39692</v>
      </c>
      <c r="D92" s="74">
        <v>2672.3</v>
      </c>
      <c r="E92" s="74">
        <v>1539.24</v>
      </c>
      <c r="F92" s="74">
        <v>587.54</v>
      </c>
      <c r="G92" s="74">
        <v>208.47</v>
      </c>
      <c r="H92" s="74">
        <v>2244.1799999999998</v>
      </c>
      <c r="I92" s="74">
        <v>1534.49</v>
      </c>
      <c r="J92" s="74">
        <v>201.65</v>
      </c>
      <c r="K92" s="74">
        <v>5824.75</v>
      </c>
      <c r="L92" s="74">
        <v>4960.29</v>
      </c>
      <c r="M92" s="74">
        <v>1658.79</v>
      </c>
      <c r="N92" s="74">
        <v>1647.75</v>
      </c>
      <c r="O92" s="74">
        <v>1619.56</v>
      </c>
      <c r="P92" s="74">
        <v>6867.5</v>
      </c>
      <c r="Q92" s="74">
        <v>193.38</v>
      </c>
      <c r="R92" s="74">
        <v>2703.24</v>
      </c>
      <c r="S92" s="74">
        <v>154.72</v>
      </c>
      <c r="T92" s="74">
        <v>1711.79</v>
      </c>
      <c r="U92" s="74">
        <v>2227.92</v>
      </c>
      <c r="V92" s="87"/>
    </row>
    <row r="93" spans="2:22" ht="14" x14ac:dyDescent="0.25">
      <c r="B93" s="65"/>
      <c r="C93" s="73">
        <v>39722</v>
      </c>
      <c r="D93" s="74">
        <v>2851.67</v>
      </c>
      <c r="E93" s="74">
        <v>1545.22</v>
      </c>
      <c r="F93" s="74">
        <v>507.49</v>
      </c>
      <c r="G93" s="74">
        <v>207.57</v>
      </c>
      <c r="H93" s="74">
        <v>2261.19</v>
      </c>
      <c r="I93" s="74">
        <v>1303.28</v>
      </c>
      <c r="J93" s="74">
        <v>179.9</v>
      </c>
      <c r="K93" s="74">
        <v>5810.36</v>
      </c>
      <c r="L93" s="74">
        <v>4786.88</v>
      </c>
      <c r="M93" s="74">
        <v>1306.97</v>
      </c>
      <c r="N93" s="74">
        <v>1588.97</v>
      </c>
      <c r="O93" s="74">
        <v>1465.41</v>
      </c>
      <c r="P93" s="74">
        <v>5764.05</v>
      </c>
      <c r="Q93" s="74">
        <v>154.96</v>
      </c>
      <c r="R93" s="74">
        <v>2434.9</v>
      </c>
      <c r="S93" s="74">
        <v>149.22</v>
      </c>
      <c r="T93" s="74">
        <v>1409.79</v>
      </c>
      <c r="U93" s="74">
        <v>2331.2199999999998</v>
      </c>
      <c r="V93" s="87"/>
    </row>
    <row r="94" spans="2:22" ht="14" x14ac:dyDescent="0.25">
      <c r="B94" s="65"/>
      <c r="C94" s="73">
        <v>39753</v>
      </c>
      <c r="D94" s="74">
        <v>3168.72</v>
      </c>
      <c r="E94" s="74">
        <v>1282.8499999999999</v>
      </c>
      <c r="F94" s="74">
        <v>461.32</v>
      </c>
      <c r="G94" s="74">
        <v>180.2</v>
      </c>
      <c r="H94" s="74">
        <v>1820.29</v>
      </c>
      <c r="I94" s="74">
        <v>902.55</v>
      </c>
      <c r="J94" s="74">
        <v>130.36000000000001</v>
      </c>
      <c r="K94" s="74">
        <v>5510.36</v>
      </c>
      <c r="L94" s="74">
        <v>4839.3</v>
      </c>
      <c r="M94" s="74">
        <v>1492.55</v>
      </c>
      <c r="N94" s="74">
        <v>1578.28</v>
      </c>
      <c r="O94" s="74">
        <v>1032.3800000000001</v>
      </c>
      <c r="P94" s="74">
        <v>4367.8100000000004</v>
      </c>
      <c r="Q94" s="74">
        <v>105.8</v>
      </c>
      <c r="R94" s="74">
        <v>2017.49</v>
      </c>
      <c r="S94" s="74">
        <v>158.22999999999999</v>
      </c>
      <c r="T94" s="74">
        <v>1356.12</v>
      </c>
      <c r="U94" s="74">
        <v>1865.76</v>
      </c>
      <c r="V94" s="87"/>
    </row>
    <row r="95" spans="2:22" ht="14" x14ac:dyDescent="0.25">
      <c r="B95" s="65"/>
      <c r="C95" s="73">
        <v>39783</v>
      </c>
      <c r="D95" s="74">
        <v>2953.12</v>
      </c>
      <c r="E95" s="74">
        <v>915.47</v>
      </c>
      <c r="F95" s="74">
        <v>394.3</v>
      </c>
      <c r="G95" s="74">
        <v>172.88</v>
      </c>
      <c r="H95" s="74">
        <v>1421.93</v>
      </c>
      <c r="I95" s="74">
        <v>751.69</v>
      </c>
      <c r="J95" s="74">
        <v>120.96</v>
      </c>
      <c r="K95" s="74">
        <v>5143.16</v>
      </c>
      <c r="L95" s="74">
        <v>4460.2299999999996</v>
      </c>
      <c r="M95" s="74">
        <v>1197.6500000000001</v>
      </c>
      <c r="N95" s="74">
        <v>1458.93</v>
      </c>
      <c r="O95" s="74">
        <v>1239.26</v>
      </c>
      <c r="P95" s="74">
        <v>3813.67</v>
      </c>
      <c r="Q95" s="74">
        <v>69.040000000000006</v>
      </c>
      <c r="R95" s="74">
        <v>1792.88</v>
      </c>
      <c r="S95" s="74">
        <v>147.46</v>
      </c>
      <c r="T95" s="74">
        <v>950.36</v>
      </c>
      <c r="U95" s="74">
        <v>1715.28</v>
      </c>
      <c r="V95" s="87"/>
    </row>
    <row r="96" spans="2:22" ht="14" x14ac:dyDescent="0.25">
      <c r="B96" s="65"/>
      <c r="C96" s="73">
        <v>39814</v>
      </c>
      <c r="D96" s="74">
        <v>2954.93</v>
      </c>
      <c r="E96" s="74">
        <v>852.64</v>
      </c>
      <c r="F96" s="74">
        <v>421.11</v>
      </c>
      <c r="G96" s="74">
        <v>187.07</v>
      </c>
      <c r="H96" s="74">
        <v>1709.71</v>
      </c>
      <c r="I96" s="74">
        <v>848.63</v>
      </c>
      <c r="J96" s="74">
        <v>125.53</v>
      </c>
      <c r="K96" s="74">
        <v>4991.96</v>
      </c>
      <c r="L96" s="74">
        <v>4250.5200000000004</v>
      </c>
      <c r="M96" s="74">
        <v>1220.52</v>
      </c>
      <c r="N96" s="74">
        <v>1447.35</v>
      </c>
      <c r="O96" s="74">
        <v>1287.94</v>
      </c>
      <c r="P96" s="74">
        <v>4355.71</v>
      </c>
      <c r="Q96" s="74">
        <v>69.38</v>
      </c>
      <c r="R96" s="74">
        <v>1999.6</v>
      </c>
      <c r="S96" s="74">
        <v>149.22</v>
      </c>
      <c r="T96" s="74">
        <v>1061.99</v>
      </c>
      <c r="U96" s="74">
        <v>1769.86</v>
      </c>
      <c r="V96" s="87"/>
    </row>
    <row r="97" spans="2:22" ht="14" x14ac:dyDescent="0.25">
      <c r="B97" s="65"/>
      <c r="C97" s="73">
        <v>39845</v>
      </c>
      <c r="D97" s="74">
        <v>2527.36</v>
      </c>
      <c r="E97" s="74">
        <v>890.34</v>
      </c>
      <c r="F97" s="74">
        <v>403.98</v>
      </c>
      <c r="G97" s="74">
        <v>174.79</v>
      </c>
      <c r="H97" s="74">
        <v>1287.81</v>
      </c>
      <c r="I97" s="74">
        <v>569.21</v>
      </c>
      <c r="J97" s="74">
        <v>136.02000000000001</v>
      </c>
      <c r="K97" s="74">
        <v>4723.16</v>
      </c>
      <c r="L97" s="74">
        <v>3827.89</v>
      </c>
      <c r="M97" s="74">
        <v>979.79</v>
      </c>
      <c r="N97" s="74">
        <v>1456.26</v>
      </c>
      <c r="O97" s="74">
        <v>1078.01</v>
      </c>
      <c r="P97" s="74">
        <v>4358.13</v>
      </c>
      <c r="Q97" s="74">
        <v>60.23</v>
      </c>
      <c r="R97" s="74">
        <v>1156.03</v>
      </c>
      <c r="S97" s="74">
        <v>158.12</v>
      </c>
      <c r="T97" s="74">
        <v>936.04</v>
      </c>
      <c r="U97" s="74">
        <v>1590.53</v>
      </c>
      <c r="V97" s="87"/>
    </row>
    <row r="98" spans="2:22" ht="14" x14ac:dyDescent="0.25">
      <c r="B98" s="65"/>
      <c r="C98" s="73">
        <v>39873</v>
      </c>
      <c r="D98" s="74">
        <v>2357.06</v>
      </c>
      <c r="E98" s="74">
        <v>804.17</v>
      </c>
      <c r="F98" s="74">
        <v>357.81</v>
      </c>
      <c r="G98" s="74">
        <v>147.41999999999999</v>
      </c>
      <c r="H98" s="74">
        <v>1045.1099999999999</v>
      </c>
      <c r="I98" s="74">
        <v>498.19</v>
      </c>
      <c r="J98" s="74">
        <v>136.02000000000001</v>
      </c>
      <c r="K98" s="74">
        <v>4427.96</v>
      </c>
      <c r="L98" s="74">
        <v>3482.08</v>
      </c>
      <c r="M98" s="74">
        <v>888.91</v>
      </c>
      <c r="N98" s="74">
        <v>1105.33</v>
      </c>
      <c r="O98" s="74">
        <v>1122.6400000000001</v>
      </c>
      <c r="P98" s="74">
        <v>3620.08</v>
      </c>
      <c r="Q98" s="74">
        <v>51.65</v>
      </c>
      <c r="R98" s="74">
        <v>528.72</v>
      </c>
      <c r="S98" s="74">
        <v>151.63999999999999</v>
      </c>
      <c r="T98" s="74">
        <v>707.04</v>
      </c>
      <c r="U98" s="74">
        <v>1192.9000000000001</v>
      </c>
      <c r="V98" s="87"/>
    </row>
    <row r="99" spans="2:22" ht="14" x14ac:dyDescent="0.25">
      <c r="B99" s="65"/>
      <c r="C99" s="73">
        <v>39904</v>
      </c>
      <c r="D99" s="74">
        <v>2491.13</v>
      </c>
      <c r="E99" s="74">
        <v>1098.56</v>
      </c>
      <c r="F99" s="74">
        <v>399.88</v>
      </c>
      <c r="G99" s="74">
        <v>130.87</v>
      </c>
      <c r="H99" s="74">
        <v>1173.27</v>
      </c>
      <c r="I99" s="74">
        <v>618.98</v>
      </c>
      <c r="J99" s="74">
        <v>143.22</v>
      </c>
      <c r="K99" s="74">
        <v>4691.96</v>
      </c>
      <c r="L99" s="74">
        <v>3672.91</v>
      </c>
      <c r="M99" s="74">
        <v>1114.5999999999999</v>
      </c>
      <c r="N99" s="74">
        <v>1434.72</v>
      </c>
      <c r="O99" s="74">
        <v>1399.49</v>
      </c>
      <c r="P99" s="74">
        <v>4108.8900000000003</v>
      </c>
      <c r="Q99" s="74">
        <v>81.45</v>
      </c>
      <c r="R99" s="74">
        <v>775.33</v>
      </c>
      <c r="S99" s="74">
        <v>141.97</v>
      </c>
      <c r="T99" s="74">
        <v>798.64</v>
      </c>
      <c r="U99" s="74">
        <v>1426.02</v>
      </c>
      <c r="V99" s="87"/>
    </row>
    <row r="100" spans="2:22" ht="14" x14ac:dyDescent="0.25">
      <c r="B100" s="65"/>
      <c r="C100" s="73">
        <v>39934</v>
      </c>
      <c r="D100" s="74">
        <v>2884.28</v>
      </c>
      <c r="E100" s="74">
        <v>1337.3</v>
      </c>
      <c r="F100" s="74">
        <v>456.11</v>
      </c>
      <c r="G100" s="74">
        <v>168.67</v>
      </c>
      <c r="H100" s="74">
        <v>1657.26</v>
      </c>
      <c r="I100" s="74">
        <v>798.87</v>
      </c>
      <c r="J100" s="74">
        <v>137.74</v>
      </c>
      <c r="K100" s="74">
        <v>4650.8900000000003</v>
      </c>
      <c r="L100" s="74">
        <v>3664.46</v>
      </c>
      <c r="M100" s="74">
        <v>1239.78</v>
      </c>
      <c r="N100" s="74">
        <v>1330.66</v>
      </c>
      <c r="O100" s="74">
        <v>1516.12</v>
      </c>
      <c r="P100" s="74">
        <v>5270.31</v>
      </c>
      <c r="Q100" s="74">
        <v>85.62</v>
      </c>
      <c r="R100" s="74">
        <v>1099.3800000000001</v>
      </c>
      <c r="S100" s="74">
        <v>139.74</v>
      </c>
      <c r="T100" s="74">
        <v>1141.43</v>
      </c>
      <c r="U100" s="74">
        <v>1771.05</v>
      </c>
      <c r="V100" s="87"/>
    </row>
    <row r="101" spans="2:22" ht="14" x14ac:dyDescent="0.25">
      <c r="B101" s="65"/>
      <c r="C101" s="73">
        <v>39965</v>
      </c>
      <c r="D101" s="74">
        <v>3029.21</v>
      </c>
      <c r="E101" s="74">
        <v>1426.65</v>
      </c>
      <c r="F101" s="74">
        <v>508.44</v>
      </c>
      <c r="G101" s="74">
        <v>162.29</v>
      </c>
      <c r="H101" s="74">
        <v>1670.16</v>
      </c>
      <c r="I101" s="74">
        <v>777.09</v>
      </c>
      <c r="J101" s="74">
        <v>144.28</v>
      </c>
      <c r="K101" s="74">
        <v>4817.71</v>
      </c>
      <c r="L101" s="74">
        <v>3588.47</v>
      </c>
      <c r="M101" s="74">
        <v>1395.05</v>
      </c>
      <c r="N101" s="74">
        <v>1340.79</v>
      </c>
      <c r="O101" s="74">
        <v>1596.23</v>
      </c>
      <c r="P101" s="74">
        <v>5574.37</v>
      </c>
      <c r="Q101" s="74">
        <v>85.62</v>
      </c>
      <c r="R101" s="74">
        <v>1383.43</v>
      </c>
      <c r="S101" s="74">
        <v>147.33000000000001</v>
      </c>
      <c r="T101" s="74">
        <v>1140</v>
      </c>
      <c r="U101" s="74">
        <v>1640.42</v>
      </c>
      <c r="V101" s="87"/>
    </row>
    <row r="102" spans="2:22" ht="14" x14ac:dyDescent="0.25">
      <c r="B102" s="65"/>
      <c r="C102" s="73">
        <v>39995</v>
      </c>
      <c r="D102" s="74">
        <v>2554.54</v>
      </c>
      <c r="E102" s="74">
        <v>1490.22</v>
      </c>
      <c r="F102" s="74">
        <v>514.66</v>
      </c>
      <c r="G102" s="74">
        <v>162.84</v>
      </c>
      <c r="H102" s="74">
        <v>1862.18</v>
      </c>
      <c r="I102" s="74">
        <v>789.02</v>
      </c>
      <c r="J102" s="74">
        <v>139.69999999999999</v>
      </c>
      <c r="K102" s="74">
        <v>5166.28</v>
      </c>
      <c r="L102" s="74">
        <v>3765.78</v>
      </c>
      <c r="M102" s="74">
        <v>1398.66</v>
      </c>
      <c r="N102" s="74">
        <v>1381.31</v>
      </c>
      <c r="O102" s="74">
        <v>1794.01</v>
      </c>
      <c r="P102" s="74">
        <v>6030.45</v>
      </c>
      <c r="Q102" s="74">
        <v>90.41</v>
      </c>
      <c r="R102" s="74">
        <v>1450.64</v>
      </c>
      <c r="S102" s="74">
        <v>158.08000000000001</v>
      </c>
      <c r="T102" s="74">
        <v>961.81</v>
      </c>
      <c r="U102" s="74">
        <v>1607.34</v>
      </c>
      <c r="V102" s="87"/>
    </row>
    <row r="103" spans="2:22" ht="14" x14ac:dyDescent="0.25">
      <c r="B103" s="65"/>
      <c r="C103" s="73">
        <v>40026</v>
      </c>
      <c r="D103" s="74">
        <v>2566.56</v>
      </c>
      <c r="E103" s="74">
        <v>1550.19</v>
      </c>
      <c r="F103" s="74">
        <v>579.19000000000005</v>
      </c>
      <c r="G103" s="74">
        <v>176.26</v>
      </c>
      <c r="H103" s="74">
        <v>2064.2600000000002</v>
      </c>
      <c r="I103" s="74">
        <v>949.2</v>
      </c>
      <c r="J103" s="74">
        <v>140.09</v>
      </c>
      <c r="K103" s="74">
        <v>5450.11</v>
      </c>
      <c r="L103" s="74">
        <v>4091.7</v>
      </c>
      <c r="M103" s="74">
        <v>1620.14</v>
      </c>
      <c r="N103" s="74">
        <v>1523.12</v>
      </c>
      <c r="O103" s="74">
        <v>1906.84</v>
      </c>
      <c r="P103" s="74">
        <v>6755.12</v>
      </c>
      <c r="Q103" s="74">
        <v>108.12</v>
      </c>
      <c r="R103" s="74">
        <v>1721.88</v>
      </c>
      <c r="S103" s="74">
        <v>163.44999999999999</v>
      </c>
      <c r="T103" s="74">
        <v>1145.01</v>
      </c>
      <c r="U103" s="74">
        <v>1763.61</v>
      </c>
      <c r="V103" s="87"/>
    </row>
    <row r="104" spans="2:22" ht="14" x14ac:dyDescent="0.25">
      <c r="B104" s="65"/>
      <c r="C104" s="73">
        <v>40057</v>
      </c>
      <c r="D104" s="74">
        <v>2522.31</v>
      </c>
      <c r="E104" s="74">
        <v>1563.68</v>
      </c>
      <c r="F104" s="74">
        <v>624.66999999999996</v>
      </c>
      <c r="G104" s="74">
        <v>185.81</v>
      </c>
      <c r="H104" s="74">
        <v>2199.09</v>
      </c>
      <c r="I104" s="74">
        <v>981.35</v>
      </c>
      <c r="J104" s="74">
        <v>137.08000000000001</v>
      </c>
      <c r="K104" s="74">
        <v>5440.15</v>
      </c>
      <c r="L104" s="74">
        <v>4138.9799999999996</v>
      </c>
      <c r="M104" s="74">
        <v>1709.21</v>
      </c>
      <c r="N104" s="74">
        <v>1540.62</v>
      </c>
      <c r="O104" s="74">
        <v>2069.9299999999998</v>
      </c>
      <c r="P104" s="74">
        <v>6780.46</v>
      </c>
      <c r="Q104" s="74">
        <v>117.46</v>
      </c>
      <c r="R104" s="74">
        <v>1923.51</v>
      </c>
      <c r="S104" s="74">
        <v>169.88</v>
      </c>
      <c r="T104" s="74">
        <v>1317.47</v>
      </c>
      <c r="U104" s="74">
        <v>1902.52</v>
      </c>
      <c r="V104" s="87"/>
    </row>
    <row r="105" spans="2:22" ht="14" x14ac:dyDescent="0.25">
      <c r="B105" s="65"/>
      <c r="C105" s="73">
        <v>40087</v>
      </c>
      <c r="D105" s="74">
        <v>1937.83</v>
      </c>
      <c r="E105" s="74">
        <v>1722.6</v>
      </c>
      <c r="F105" s="74">
        <v>604.84</v>
      </c>
      <c r="G105" s="74">
        <v>184.6</v>
      </c>
      <c r="H105" s="74">
        <v>2123.15</v>
      </c>
      <c r="I105" s="74">
        <v>953.87</v>
      </c>
      <c r="J105" s="74">
        <v>145.86000000000001</v>
      </c>
      <c r="K105" s="74">
        <v>5472.52</v>
      </c>
      <c r="L105" s="74">
        <v>4361.05</v>
      </c>
      <c r="M105" s="74">
        <v>1739.27</v>
      </c>
      <c r="N105" s="74">
        <v>1531.41</v>
      </c>
      <c r="O105" s="74">
        <v>2195.0700000000002</v>
      </c>
      <c r="P105" s="74">
        <v>6947.69</v>
      </c>
      <c r="Q105" s="74">
        <v>120.07</v>
      </c>
      <c r="R105" s="74">
        <v>1869.1</v>
      </c>
      <c r="S105" s="74">
        <v>173.39</v>
      </c>
      <c r="T105" s="74">
        <v>1316.04</v>
      </c>
      <c r="U105" s="74">
        <v>2024.06</v>
      </c>
      <c r="V105" s="87"/>
    </row>
    <row r="106" spans="2:22" ht="14" x14ac:dyDescent="0.25">
      <c r="B106" s="65"/>
      <c r="C106" s="73">
        <v>40118</v>
      </c>
      <c r="D106" s="74">
        <v>1410.5</v>
      </c>
      <c r="E106" s="74">
        <v>1673.12</v>
      </c>
      <c r="F106" s="74">
        <v>659.26</v>
      </c>
      <c r="G106" s="74">
        <v>184.23</v>
      </c>
      <c r="H106" s="74">
        <v>2054.96</v>
      </c>
      <c r="I106" s="74">
        <v>927.43</v>
      </c>
      <c r="J106" s="74">
        <v>104.74</v>
      </c>
      <c r="K106" s="74">
        <v>6010.31</v>
      </c>
      <c r="L106" s="74">
        <v>4529.92</v>
      </c>
      <c r="M106" s="74">
        <v>1745.35</v>
      </c>
      <c r="N106" s="74">
        <v>1496.41</v>
      </c>
      <c r="O106" s="74">
        <v>2133.5300000000002</v>
      </c>
      <c r="P106" s="74">
        <v>7145.32</v>
      </c>
      <c r="Q106" s="74">
        <v>122.28</v>
      </c>
      <c r="R106" s="74">
        <v>1696.28</v>
      </c>
      <c r="S106" s="74">
        <v>174.09</v>
      </c>
      <c r="T106" s="74">
        <v>1241.6199999999999</v>
      </c>
      <c r="U106" s="74">
        <v>1925.67</v>
      </c>
      <c r="V106" s="87"/>
    </row>
    <row r="107" spans="2:22" ht="14" x14ac:dyDescent="0.25">
      <c r="B107" s="65"/>
      <c r="C107" s="73">
        <v>40148</v>
      </c>
      <c r="D107" s="74">
        <v>1320.16</v>
      </c>
      <c r="E107" s="74">
        <v>1596.66</v>
      </c>
      <c r="F107" s="74">
        <v>686.09</v>
      </c>
      <c r="G107" s="74">
        <v>192.33</v>
      </c>
      <c r="H107" s="74">
        <v>2318.42</v>
      </c>
      <c r="I107" s="74">
        <v>871.44</v>
      </c>
      <c r="J107" s="74">
        <v>101.8</v>
      </c>
      <c r="K107" s="74">
        <v>6037.7</v>
      </c>
      <c r="L107" s="74">
        <v>4749.45</v>
      </c>
      <c r="M107" s="74">
        <v>2012.93</v>
      </c>
      <c r="N107" s="74">
        <v>1524.04</v>
      </c>
      <c r="O107" s="74">
        <v>2517.15</v>
      </c>
      <c r="P107" s="74">
        <v>7854.79</v>
      </c>
      <c r="Q107" s="74">
        <v>127</v>
      </c>
      <c r="R107" s="74">
        <v>1961.12</v>
      </c>
      <c r="S107" s="74">
        <v>185.77</v>
      </c>
      <c r="T107" s="74">
        <v>1147.8699999999999</v>
      </c>
      <c r="U107" s="74">
        <v>1835.55</v>
      </c>
      <c r="V107" s="87"/>
    </row>
    <row r="108" spans="2:22" ht="14" x14ac:dyDescent="0.25">
      <c r="B108" s="65"/>
      <c r="C108" s="73">
        <v>40179</v>
      </c>
      <c r="D108" s="74">
        <v>1436.32</v>
      </c>
      <c r="E108" s="74">
        <v>1535.19</v>
      </c>
      <c r="F108" s="74">
        <v>713.3</v>
      </c>
      <c r="G108" s="74">
        <v>199.83</v>
      </c>
      <c r="H108" s="74">
        <v>2495.09</v>
      </c>
      <c r="I108" s="74">
        <v>929.5</v>
      </c>
      <c r="J108" s="74">
        <v>95.58</v>
      </c>
      <c r="K108" s="74">
        <v>6249.33</v>
      </c>
      <c r="L108" s="74">
        <v>4770.55</v>
      </c>
      <c r="M108" s="74">
        <v>2112.0500000000002</v>
      </c>
      <c r="N108" s="74">
        <v>1618.89</v>
      </c>
      <c r="O108" s="74">
        <v>2574.59</v>
      </c>
      <c r="P108" s="74">
        <v>8184.18</v>
      </c>
      <c r="Q108" s="74">
        <v>132.52000000000001</v>
      </c>
      <c r="R108" s="74">
        <v>1996.73</v>
      </c>
      <c r="S108" s="74">
        <v>184.88</v>
      </c>
      <c r="T108" s="74">
        <v>1148.58</v>
      </c>
      <c r="U108" s="74">
        <v>1872.75</v>
      </c>
      <c r="V108" s="87"/>
    </row>
    <row r="109" spans="2:22" ht="14" x14ac:dyDescent="0.25">
      <c r="B109" s="65"/>
      <c r="C109" s="73">
        <v>40210</v>
      </c>
      <c r="D109" s="74">
        <v>1318.31</v>
      </c>
      <c r="E109" s="74">
        <v>1435.95</v>
      </c>
      <c r="F109" s="74">
        <v>737.4</v>
      </c>
      <c r="G109" s="74">
        <v>211.43</v>
      </c>
      <c r="H109" s="74">
        <v>2290.52</v>
      </c>
      <c r="I109" s="74">
        <v>933.65</v>
      </c>
      <c r="J109" s="74">
        <v>100.62</v>
      </c>
      <c r="K109" s="74">
        <v>6311.57</v>
      </c>
      <c r="L109" s="74">
        <v>4833.88</v>
      </c>
      <c r="M109" s="74">
        <v>2267.13</v>
      </c>
      <c r="N109" s="74">
        <v>1650.2</v>
      </c>
      <c r="O109" s="74">
        <v>2687.42</v>
      </c>
      <c r="P109" s="74">
        <v>8361.5499999999993</v>
      </c>
      <c r="Q109" s="74">
        <v>135.93</v>
      </c>
      <c r="R109" s="74">
        <v>1908.31</v>
      </c>
      <c r="S109" s="74">
        <v>182.41</v>
      </c>
      <c r="T109" s="74">
        <v>1016.91</v>
      </c>
      <c r="U109" s="74">
        <v>1922.36</v>
      </c>
      <c r="V109" s="87"/>
    </row>
    <row r="110" spans="2:22" ht="14" x14ac:dyDescent="0.25">
      <c r="B110" s="65"/>
      <c r="C110" s="73">
        <v>40238</v>
      </c>
      <c r="D110" s="74">
        <v>1216.9100000000001</v>
      </c>
      <c r="E110" s="74">
        <v>1472.23</v>
      </c>
      <c r="F110" s="74">
        <v>717.57</v>
      </c>
      <c r="G110" s="74">
        <v>213.85</v>
      </c>
      <c r="H110" s="74">
        <v>2239.38</v>
      </c>
      <c r="I110" s="74">
        <v>868.33</v>
      </c>
      <c r="J110" s="74">
        <v>112.66</v>
      </c>
      <c r="K110" s="74">
        <v>6716.16</v>
      </c>
      <c r="L110" s="74">
        <v>5087.18</v>
      </c>
      <c r="M110" s="74">
        <v>2299.36</v>
      </c>
      <c r="N110" s="74">
        <v>1675.98</v>
      </c>
      <c r="O110" s="74">
        <v>2722.3</v>
      </c>
      <c r="P110" s="74">
        <v>7738.23</v>
      </c>
      <c r="Q110" s="74">
        <v>138.44</v>
      </c>
      <c r="R110" s="74">
        <v>1926.31</v>
      </c>
      <c r="S110" s="74">
        <v>173.76</v>
      </c>
      <c r="T110" s="74">
        <v>1072.01</v>
      </c>
      <c r="U110" s="74">
        <v>2160.48</v>
      </c>
      <c r="V110" s="87"/>
    </row>
    <row r="111" spans="2:22" ht="14" x14ac:dyDescent="0.25">
      <c r="B111" s="65"/>
      <c r="C111" s="73">
        <v>40269</v>
      </c>
      <c r="D111" s="74">
        <v>1495.32</v>
      </c>
      <c r="E111" s="74">
        <v>1643.14</v>
      </c>
      <c r="F111" s="74">
        <v>744.39</v>
      </c>
      <c r="G111" s="74">
        <v>229.67</v>
      </c>
      <c r="H111" s="74">
        <v>2470.29</v>
      </c>
      <c r="I111" s="74">
        <v>904.1</v>
      </c>
      <c r="J111" s="74">
        <v>112.53</v>
      </c>
      <c r="K111" s="74">
        <v>6697.49</v>
      </c>
      <c r="L111" s="74">
        <v>4958.42</v>
      </c>
      <c r="M111" s="74">
        <v>2529.84</v>
      </c>
      <c r="N111" s="74">
        <v>1627.15</v>
      </c>
      <c r="O111" s="74">
        <v>2687.42</v>
      </c>
      <c r="P111" s="74">
        <v>9121.69</v>
      </c>
      <c r="Q111" s="74">
        <v>140.55000000000001</v>
      </c>
      <c r="R111" s="74">
        <v>2108.34</v>
      </c>
      <c r="S111" s="74">
        <v>180.4</v>
      </c>
      <c r="T111" s="74">
        <v>1270.96</v>
      </c>
      <c r="U111" s="74">
        <v>2265.4899999999998</v>
      </c>
      <c r="V111" s="87"/>
    </row>
    <row r="112" spans="2:22" ht="14" x14ac:dyDescent="0.25">
      <c r="B112" s="65"/>
      <c r="C112" s="73">
        <v>40299</v>
      </c>
      <c r="D112" s="74">
        <v>1509.15</v>
      </c>
      <c r="E112" s="74">
        <v>1518.7</v>
      </c>
      <c r="F112" s="74">
        <v>736.62</v>
      </c>
      <c r="G112" s="74">
        <v>236.1</v>
      </c>
      <c r="H112" s="74">
        <v>2536.9299999999998</v>
      </c>
      <c r="I112" s="74">
        <v>924.32</v>
      </c>
      <c r="J112" s="74">
        <v>112.89</v>
      </c>
      <c r="K112" s="74">
        <v>6758.95</v>
      </c>
      <c r="L112" s="74">
        <v>4787.8900000000003</v>
      </c>
      <c r="M112" s="74">
        <v>2442.27</v>
      </c>
      <c r="N112" s="74">
        <v>1590.04</v>
      </c>
      <c r="O112" s="74">
        <v>2802.31</v>
      </c>
      <c r="P112" s="74">
        <v>10072.07</v>
      </c>
      <c r="Q112" s="74">
        <v>133.12</v>
      </c>
      <c r="R112" s="74">
        <v>1916.46</v>
      </c>
      <c r="S112" s="74">
        <v>179.75</v>
      </c>
      <c r="T112" s="74">
        <v>1219.43</v>
      </c>
      <c r="U112" s="74">
        <v>2095.14</v>
      </c>
      <c r="V112" s="87"/>
    </row>
    <row r="113" spans="2:22" ht="14" x14ac:dyDescent="0.25">
      <c r="B113" s="65"/>
      <c r="C113" s="73">
        <v>40330</v>
      </c>
      <c r="D113" s="74">
        <v>1611.48</v>
      </c>
      <c r="E113" s="74">
        <v>1384.89</v>
      </c>
      <c r="F113" s="74">
        <v>704.71</v>
      </c>
      <c r="G113" s="74">
        <v>222.5</v>
      </c>
      <c r="H113" s="74">
        <v>2322.02</v>
      </c>
      <c r="I113" s="74">
        <v>852.78</v>
      </c>
      <c r="J113" s="74">
        <v>101.6</v>
      </c>
      <c r="K113" s="74">
        <v>6778.2</v>
      </c>
      <c r="L113" s="74">
        <v>4578.01</v>
      </c>
      <c r="M113" s="74">
        <v>2304.2199999999998</v>
      </c>
      <c r="N113" s="74">
        <v>1525.33</v>
      </c>
      <c r="O113" s="74">
        <v>2580.75</v>
      </c>
      <c r="P113" s="74">
        <v>9413.39</v>
      </c>
      <c r="Q113" s="74">
        <v>122.58</v>
      </c>
      <c r="R113" s="74">
        <v>1915.24</v>
      </c>
      <c r="S113" s="74">
        <v>181.53</v>
      </c>
      <c r="T113" s="74">
        <v>1098.49</v>
      </c>
      <c r="U113" s="74">
        <v>2086.36</v>
      </c>
      <c r="V113" s="87"/>
    </row>
    <row r="114" spans="2:22" ht="14" x14ac:dyDescent="0.25">
      <c r="B114" s="65"/>
      <c r="C114" s="73">
        <v>40360</v>
      </c>
      <c r="D114" s="74">
        <v>1606.87</v>
      </c>
      <c r="E114" s="74">
        <v>1256.4000000000001</v>
      </c>
      <c r="F114" s="74">
        <v>676.12</v>
      </c>
      <c r="G114" s="74">
        <v>224.36</v>
      </c>
      <c r="H114" s="74">
        <v>2214.61</v>
      </c>
      <c r="I114" s="74">
        <v>738.21</v>
      </c>
      <c r="J114" s="74">
        <v>92.91</v>
      </c>
      <c r="K114" s="74">
        <v>6572.8</v>
      </c>
      <c r="L114" s="74">
        <v>4459.96</v>
      </c>
      <c r="M114" s="74">
        <v>2168</v>
      </c>
      <c r="N114" s="74">
        <v>1392.12</v>
      </c>
      <c r="O114" s="74">
        <v>2718.44</v>
      </c>
      <c r="P114" s="74">
        <v>9615.66</v>
      </c>
      <c r="Q114" s="74">
        <v>103.11</v>
      </c>
      <c r="R114" s="74">
        <v>1786.41</v>
      </c>
      <c r="S114" s="74">
        <v>180.29</v>
      </c>
      <c r="T114" s="74">
        <v>1003.31</v>
      </c>
      <c r="U114" s="74">
        <v>2063.5300000000002</v>
      </c>
      <c r="V114" s="87"/>
    </row>
    <row r="115" spans="2:22" ht="14" x14ac:dyDescent="0.25">
      <c r="B115" s="65"/>
      <c r="C115" s="73">
        <v>40391</v>
      </c>
      <c r="D115" s="74">
        <v>1883.71</v>
      </c>
      <c r="E115" s="74">
        <v>1539.32</v>
      </c>
      <c r="F115" s="74">
        <v>704.31</v>
      </c>
      <c r="G115" s="74">
        <v>241.79</v>
      </c>
      <c r="H115" s="74">
        <v>2235.14</v>
      </c>
      <c r="I115" s="74">
        <v>875.59</v>
      </c>
      <c r="J115" s="74">
        <v>112.36</v>
      </c>
      <c r="K115" s="74">
        <v>6662.67</v>
      </c>
      <c r="L115" s="74">
        <v>4529.91</v>
      </c>
      <c r="M115" s="74">
        <v>2512.21</v>
      </c>
      <c r="N115" s="74">
        <v>1303.6199999999999</v>
      </c>
      <c r="O115" s="74">
        <v>2681.18</v>
      </c>
      <c r="P115" s="74">
        <v>10372.879999999999</v>
      </c>
      <c r="Q115" s="74">
        <v>114.93</v>
      </c>
      <c r="R115" s="74">
        <v>1986.99</v>
      </c>
      <c r="S115" s="74">
        <v>194.83</v>
      </c>
      <c r="T115" s="74">
        <v>1295.29</v>
      </c>
      <c r="U115" s="74">
        <v>2180.3200000000002</v>
      </c>
      <c r="V115" s="87"/>
    </row>
    <row r="116" spans="2:22" ht="14" x14ac:dyDescent="0.25">
      <c r="B116" s="65"/>
      <c r="C116" s="73">
        <v>40422</v>
      </c>
      <c r="D116" s="74">
        <v>1870.47</v>
      </c>
      <c r="E116" s="74">
        <v>1433.34</v>
      </c>
      <c r="F116" s="74">
        <v>674.91</v>
      </c>
      <c r="G116" s="74">
        <v>245.25</v>
      </c>
      <c r="H116" s="74">
        <v>1991.88</v>
      </c>
      <c r="I116" s="74">
        <v>806.64</v>
      </c>
      <c r="J116" s="74">
        <v>114.3</v>
      </c>
      <c r="K116" s="74">
        <v>6900.16</v>
      </c>
      <c r="L116" s="74">
        <v>4726.68</v>
      </c>
      <c r="M116" s="74">
        <v>2508.56</v>
      </c>
      <c r="N116" s="74">
        <v>1333.12</v>
      </c>
      <c r="O116" s="74">
        <v>2708.09</v>
      </c>
      <c r="P116" s="74">
        <v>9418.57</v>
      </c>
      <c r="Q116" s="74">
        <v>111.54</v>
      </c>
      <c r="R116" s="74">
        <v>1774.59</v>
      </c>
      <c r="S116" s="74">
        <v>195.28</v>
      </c>
      <c r="T116" s="74">
        <v>1275.97</v>
      </c>
      <c r="U116" s="74">
        <v>2059.14</v>
      </c>
      <c r="V116" s="87"/>
    </row>
    <row r="117" spans="2:22" ht="14" x14ac:dyDescent="0.25">
      <c r="B117" s="65"/>
      <c r="C117" s="73">
        <v>40452</v>
      </c>
      <c r="D117" s="74">
        <v>1934.77</v>
      </c>
      <c r="E117" s="74">
        <v>1306.1099999999999</v>
      </c>
      <c r="F117" s="74">
        <v>700.69</v>
      </c>
      <c r="G117" s="74">
        <v>246.24</v>
      </c>
      <c r="H117" s="74">
        <v>1961.87</v>
      </c>
      <c r="I117" s="74">
        <v>881.29</v>
      </c>
      <c r="J117" s="74">
        <v>112.49</v>
      </c>
      <c r="K117" s="74">
        <v>6714.02</v>
      </c>
      <c r="L117" s="74">
        <v>4892.84</v>
      </c>
      <c r="M117" s="74">
        <v>2850.26</v>
      </c>
      <c r="N117" s="74">
        <v>1290.3</v>
      </c>
      <c r="O117" s="74">
        <v>2494.84</v>
      </c>
      <c r="P117" s="74">
        <v>9423.76</v>
      </c>
      <c r="Q117" s="74">
        <v>114.01</v>
      </c>
      <c r="R117" s="74">
        <v>1750.54</v>
      </c>
      <c r="S117" s="74">
        <v>195.43</v>
      </c>
      <c r="T117" s="74">
        <v>1192.24</v>
      </c>
      <c r="U117" s="74">
        <v>2025.77</v>
      </c>
      <c r="V117" s="87"/>
    </row>
    <row r="118" spans="2:22" ht="14" x14ac:dyDescent="0.25">
      <c r="B118" s="65"/>
      <c r="C118" s="73">
        <v>40483</v>
      </c>
      <c r="D118" s="74">
        <v>1830.75</v>
      </c>
      <c r="E118" s="74">
        <v>1277.6600000000001</v>
      </c>
      <c r="F118" s="74">
        <v>771.56</v>
      </c>
      <c r="G118" s="74">
        <v>251.68</v>
      </c>
      <c r="H118" s="74">
        <v>1991.88</v>
      </c>
      <c r="I118" s="74">
        <v>971.5</v>
      </c>
      <c r="J118" s="74">
        <v>115.3</v>
      </c>
      <c r="K118" s="74">
        <v>6938.67</v>
      </c>
      <c r="L118" s="74">
        <v>5010.8900000000003</v>
      </c>
      <c r="M118" s="74">
        <v>3035.99</v>
      </c>
      <c r="N118" s="74">
        <v>1389.26</v>
      </c>
      <c r="O118" s="74">
        <v>2351.98</v>
      </c>
      <c r="P118" s="74">
        <v>10113.56</v>
      </c>
      <c r="Q118" s="74">
        <v>125.1</v>
      </c>
      <c r="R118" s="74">
        <v>1930.32</v>
      </c>
      <c r="S118" s="74">
        <v>202.72</v>
      </c>
      <c r="T118" s="74">
        <v>1189.3800000000001</v>
      </c>
      <c r="U118" s="74">
        <v>2125</v>
      </c>
      <c r="V118" s="87"/>
    </row>
    <row r="119" spans="2:22" ht="14" x14ac:dyDescent="0.25">
      <c r="B119" s="65"/>
      <c r="C119" s="73">
        <v>40513</v>
      </c>
      <c r="D119" s="74">
        <v>1772.12</v>
      </c>
      <c r="E119" s="74">
        <v>1181.69</v>
      </c>
      <c r="F119" s="74">
        <v>831.97</v>
      </c>
      <c r="G119" s="74">
        <v>252.17</v>
      </c>
      <c r="H119" s="74">
        <v>2086.66</v>
      </c>
      <c r="I119" s="74">
        <v>1039.93</v>
      </c>
      <c r="J119" s="74">
        <v>104.54</v>
      </c>
      <c r="K119" s="74">
        <v>7079.89</v>
      </c>
      <c r="L119" s="74">
        <v>4739.8</v>
      </c>
      <c r="M119" s="74">
        <v>3420.31</v>
      </c>
      <c r="N119" s="74">
        <v>1316.94</v>
      </c>
      <c r="O119" s="74">
        <v>2633.56</v>
      </c>
      <c r="P119" s="74">
        <v>10497.36</v>
      </c>
      <c r="Q119" s="74">
        <v>116.68</v>
      </c>
      <c r="R119" s="74">
        <v>1935.62</v>
      </c>
      <c r="S119" s="74">
        <v>202.67</v>
      </c>
      <c r="T119" s="74">
        <v>1107.08</v>
      </c>
      <c r="U119" s="74">
        <v>2028.41</v>
      </c>
      <c r="V119" s="87"/>
    </row>
    <row r="120" spans="2:22" ht="14" x14ac:dyDescent="0.25">
      <c r="B120" s="65"/>
      <c r="C120" s="73">
        <v>40544</v>
      </c>
      <c r="D120" s="74">
        <v>1885.6</v>
      </c>
      <c r="E120" s="74">
        <v>1189.81</v>
      </c>
      <c r="F120" s="74">
        <v>881.9</v>
      </c>
      <c r="G120" s="74">
        <v>251.18</v>
      </c>
      <c r="H120" s="74">
        <v>2258.84</v>
      </c>
      <c r="I120" s="74">
        <v>906.69</v>
      </c>
      <c r="J120" s="74">
        <v>100.8</v>
      </c>
      <c r="K120" s="74">
        <v>7092.73</v>
      </c>
      <c r="L120" s="74">
        <v>4849.1099999999997</v>
      </c>
      <c r="M120" s="74">
        <v>3389.66</v>
      </c>
      <c r="N120" s="74">
        <v>1301.72</v>
      </c>
      <c r="O120" s="74">
        <v>2509.33</v>
      </c>
      <c r="P120" s="74">
        <v>10855.22</v>
      </c>
      <c r="Q120" s="74">
        <v>141.12</v>
      </c>
      <c r="R120" s="74">
        <v>2099.5100000000002</v>
      </c>
      <c r="S120" s="74">
        <v>203.61</v>
      </c>
      <c r="T120" s="74">
        <v>1114.95</v>
      </c>
      <c r="U120" s="74">
        <v>2150.46</v>
      </c>
      <c r="V120" s="87"/>
    </row>
    <row r="121" spans="2:22" ht="14" x14ac:dyDescent="0.25">
      <c r="B121" s="65"/>
      <c r="C121" s="73">
        <v>40575</v>
      </c>
      <c r="D121" s="74">
        <v>1843.99</v>
      </c>
      <c r="E121" s="74">
        <v>1328.62</v>
      </c>
      <c r="F121" s="74">
        <v>806.6</v>
      </c>
      <c r="G121" s="74">
        <v>235.48</v>
      </c>
      <c r="H121" s="74">
        <v>2102.4499999999998</v>
      </c>
      <c r="I121" s="74">
        <v>936.24</v>
      </c>
      <c r="J121" s="74">
        <v>99.93</v>
      </c>
      <c r="K121" s="74">
        <v>6630.57</v>
      </c>
      <c r="L121" s="74">
        <v>4652.3500000000004</v>
      </c>
      <c r="M121" s="74">
        <v>3175.13</v>
      </c>
      <c r="N121" s="74">
        <v>1374.99</v>
      </c>
      <c r="O121" s="74">
        <v>2451.36</v>
      </c>
      <c r="P121" s="74">
        <v>11005.63</v>
      </c>
      <c r="Q121" s="74">
        <v>163</v>
      </c>
      <c r="R121" s="74">
        <v>2240.15</v>
      </c>
      <c r="S121" s="74">
        <v>208.44</v>
      </c>
      <c r="T121" s="74">
        <v>1241.6199999999999</v>
      </c>
      <c r="U121" s="74">
        <v>2294.4699999999998</v>
      </c>
      <c r="V121" s="87"/>
    </row>
    <row r="122" spans="2:22" ht="14" x14ac:dyDescent="0.25">
      <c r="B122" s="65"/>
      <c r="C122" s="73">
        <v>40603</v>
      </c>
      <c r="D122" s="74">
        <v>2088.91</v>
      </c>
      <c r="E122" s="74">
        <v>1327.05</v>
      </c>
      <c r="F122" s="74">
        <v>812.23</v>
      </c>
      <c r="G122" s="74">
        <v>229.92</v>
      </c>
      <c r="H122" s="74">
        <v>2157.7399999999998</v>
      </c>
      <c r="I122" s="74">
        <v>904.62</v>
      </c>
      <c r="J122" s="74">
        <v>104.67</v>
      </c>
      <c r="K122" s="74">
        <v>6765.37</v>
      </c>
      <c r="L122" s="74">
        <v>4843.32</v>
      </c>
      <c r="M122" s="74">
        <v>3306.91</v>
      </c>
      <c r="N122" s="74">
        <v>1330.27</v>
      </c>
      <c r="O122" s="74">
        <v>2577.66</v>
      </c>
      <c r="P122" s="74">
        <v>10601.09</v>
      </c>
      <c r="Q122" s="74">
        <v>156.43</v>
      </c>
      <c r="R122" s="74">
        <v>2305.38</v>
      </c>
      <c r="S122" s="74">
        <v>202.33</v>
      </c>
      <c r="T122" s="74">
        <v>1294.57</v>
      </c>
      <c r="U122" s="74">
        <v>2356.81</v>
      </c>
      <c r="V122" s="87"/>
    </row>
    <row r="123" spans="2:22" ht="14" x14ac:dyDescent="0.25">
      <c r="B123" s="65"/>
      <c r="C123" s="73">
        <v>40634</v>
      </c>
      <c r="D123" s="74">
        <v>2205.23</v>
      </c>
      <c r="E123" s="74">
        <v>1238.27</v>
      </c>
      <c r="F123" s="74">
        <v>825.52</v>
      </c>
      <c r="G123" s="74">
        <v>237.17</v>
      </c>
      <c r="H123" s="74">
        <v>2206.71</v>
      </c>
      <c r="I123" s="74">
        <v>723.18</v>
      </c>
      <c r="J123" s="74">
        <v>104.21</v>
      </c>
      <c r="K123" s="74">
        <v>6784.63</v>
      </c>
      <c r="L123" s="74">
        <v>4565.13</v>
      </c>
      <c r="M123" s="74">
        <v>3276.27</v>
      </c>
      <c r="N123" s="74">
        <v>1332.75</v>
      </c>
      <c r="O123" s="74">
        <v>1739.14</v>
      </c>
      <c r="P123" s="74">
        <v>11379.05</v>
      </c>
      <c r="Q123" s="74">
        <v>158.16999999999999</v>
      </c>
      <c r="R123" s="74">
        <v>2219.77</v>
      </c>
      <c r="S123" s="74">
        <v>205.04</v>
      </c>
      <c r="T123" s="74">
        <v>1197.25</v>
      </c>
      <c r="U123" s="74">
        <v>2306.7600000000002</v>
      </c>
      <c r="V123" s="87"/>
    </row>
    <row r="124" spans="2:22" ht="14" x14ac:dyDescent="0.25">
      <c r="B124" s="65"/>
      <c r="C124" s="73">
        <v>40664</v>
      </c>
      <c r="D124" s="74">
        <v>1989.62</v>
      </c>
      <c r="E124" s="74">
        <v>1231.08</v>
      </c>
      <c r="F124" s="74">
        <v>844.24</v>
      </c>
      <c r="G124" s="74">
        <v>244.01</v>
      </c>
      <c r="H124" s="74">
        <v>2396.2600000000002</v>
      </c>
      <c r="I124" s="74">
        <v>612.76</v>
      </c>
      <c r="J124" s="74">
        <v>102.75</v>
      </c>
      <c r="K124" s="74">
        <v>7191.23</v>
      </c>
      <c r="L124" s="74">
        <v>4679.1400000000003</v>
      </c>
      <c r="M124" s="74">
        <v>3435.64</v>
      </c>
      <c r="N124" s="74">
        <v>1416.6</v>
      </c>
      <c r="O124" s="74">
        <v>1821.96</v>
      </c>
      <c r="P124" s="74">
        <v>11685.18</v>
      </c>
      <c r="Q124" s="74">
        <v>161.97</v>
      </c>
      <c r="R124" s="74">
        <v>2194.2800000000002</v>
      </c>
      <c r="S124" s="74">
        <v>206.44</v>
      </c>
      <c r="T124" s="74">
        <v>1223.73</v>
      </c>
      <c r="U124" s="74">
        <v>2295.84</v>
      </c>
      <c r="V124" s="87"/>
    </row>
    <row r="125" spans="2:22" ht="14" x14ac:dyDescent="0.25">
      <c r="B125" s="65"/>
      <c r="C125" s="73">
        <v>40695</v>
      </c>
      <c r="D125" s="74">
        <v>1871.42</v>
      </c>
      <c r="E125" s="74">
        <v>1173.7</v>
      </c>
      <c r="F125" s="74">
        <v>842.99</v>
      </c>
      <c r="G125" s="74">
        <v>236.54</v>
      </c>
      <c r="H125" s="74">
        <v>2163.71</v>
      </c>
      <c r="I125" s="74">
        <v>565.58000000000004</v>
      </c>
      <c r="J125" s="74">
        <v>100.61</v>
      </c>
      <c r="K125" s="74">
        <v>7264.34</v>
      </c>
      <c r="L125" s="74">
        <v>4929.9799999999996</v>
      </c>
      <c r="M125" s="74">
        <v>3377.4</v>
      </c>
      <c r="N125" s="74">
        <v>1481.49</v>
      </c>
      <c r="O125" s="74">
        <v>1896.49</v>
      </c>
      <c r="P125" s="74">
        <v>11420.33</v>
      </c>
      <c r="Q125" s="74">
        <v>145.03</v>
      </c>
      <c r="R125" s="74">
        <v>2170.62</v>
      </c>
      <c r="S125" s="74">
        <v>202.55</v>
      </c>
      <c r="T125" s="74">
        <v>1172.2</v>
      </c>
      <c r="U125" s="74">
        <v>2117.36</v>
      </c>
      <c r="V125" s="87"/>
    </row>
    <row r="126" spans="2:22" ht="14" x14ac:dyDescent="0.25">
      <c r="B126" s="65"/>
      <c r="C126" s="73">
        <v>40725</v>
      </c>
      <c r="D126" s="74">
        <v>1757.94</v>
      </c>
      <c r="E126" s="74">
        <v>1084.1400000000001</v>
      </c>
      <c r="F126" s="74">
        <v>824.74</v>
      </c>
      <c r="G126" s="74">
        <v>229.07</v>
      </c>
      <c r="H126" s="74">
        <v>2060.44</v>
      </c>
      <c r="I126" s="74">
        <v>511.67</v>
      </c>
      <c r="J126" s="74">
        <v>90.01</v>
      </c>
      <c r="K126" s="74">
        <v>6991.84</v>
      </c>
      <c r="L126" s="74">
        <v>4715.63</v>
      </c>
      <c r="M126" s="74">
        <v>3389.66</v>
      </c>
      <c r="N126" s="74">
        <v>1408.62</v>
      </c>
      <c r="O126" s="74">
        <v>1671.02</v>
      </c>
      <c r="P126" s="74">
        <v>10800.58</v>
      </c>
      <c r="Q126" s="74">
        <v>144.41</v>
      </c>
      <c r="R126" s="74">
        <v>2069.5100000000002</v>
      </c>
      <c r="S126" s="74">
        <v>200.11</v>
      </c>
      <c r="T126" s="74">
        <v>1122.82</v>
      </c>
      <c r="U126" s="74">
        <v>2012.15</v>
      </c>
      <c r="V126" s="87"/>
    </row>
    <row r="127" spans="2:22" ht="14" x14ac:dyDescent="0.25">
      <c r="B127" s="65"/>
      <c r="C127" s="73">
        <v>40756</v>
      </c>
      <c r="D127" s="74">
        <v>2094.83</v>
      </c>
      <c r="E127" s="74">
        <v>920.21</v>
      </c>
      <c r="F127" s="74">
        <v>772.47</v>
      </c>
      <c r="G127" s="74">
        <v>218.57</v>
      </c>
      <c r="H127" s="74">
        <v>1749.04</v>
      </c>
      <c r="I127" s="74">
        <v>393.47</v>
      </c>
      <c r="J127" s="74">
        <v>92.63</v>
      </c>
      <c r="K127" s="74">
        <v>6679.47</v>
      </c>
      <c r="L127" s="74">
        <v>4423.75</v>
      </c>
      <c r="M127" s="74">
        <v>3129.16</v>
      </c>
      <c r="N127" s="74">
        <v>1413.61</v>
      </c>
      <c r="O127" s="74">
        <v>1566.98</v>
      </c>
      <c r="P127" s="74">
        <v>9818.6299999999992</v>
      </c>
      <c r="Q127" s="74">
        <v>124.92</v>
      </c>
      <c r="R127" s="74">
        <v>1906.44</v>
      </c>
      <c r="S127" s="74">
        <v>197.04</v>
      </c>
      <c r="T127" s="74">
        <v>938.19</v>
      </c>
      <c r="U127" s="74">
        <v>1765.09</v>
      </c>
      <c r="V127" s="87"/>
    </row>
    <row r="128" spans="2:22" ht="14" x14ac:dyDescent="0.25">
      <c r="B128" s="65"/>
      <c r="C128" s="73">
        <v>40787</v>
      </c>
      <c r="D128" s="74">
        <v>1967.67</v>
      </c>
      <c r="E128" s="74">
        <v>745.28</v>
      </c>
      <c r="F128" s="74">
        <v>693.65</v>
      </c>
      <c r="G128" s="74">
        <v>194.4</v>
      </c>
      <c r="H128" s="74">
        <v>1644.16</v>
      </c>
      <c r="I128" s="74">
        <v>455.68</v>
      </c>
      <c r="J128" s="74">
        <v>71</v>
      </c>
      <c r="K128" s="74">
        <v>6652.89</v>
      </c>
      <c r="L128" s="74">
        <v>4286.9399999999996</v>
      </c>
      <c r="M128" s="74">
        <v>2828.19</v>
      </c>
      <c r="N128" s="74">
        <v>1429.58</v>
      </c>
      <c r="O128" s="74">
        <v>1441.91</v>
      </c>
      <c r="P128" s="74">
        <v>9467.59</v>
      </c>
      <c r="Q128" s="74">
        <v>116.09</v>
      </c>
      <c r="R128" s="74">
        <v>1813.51</v>
      </c>
      <c r="S128" s="74">
        <v>188.37</v>
      </c>
      <c r="T128" s="74">
        <v>834.42</v>
      </c>
      <c r="U128" s="74">
        <v>1692.76</v>
      </c>
      <c r="V128" s="87"/>
    </row>
    <row r="129" spans="2:22" ht="14" x14ac:dyDescent="0.25">
      <c r="B129" s="65"/>
      <c r="C129" s="73">
        <v>40817</v>
      </c>
      <c r="D129" s="74">
        <v>2024.94</v>
      </c>
      <c r="E129" s="74">
        <v>740.43</v>
      </c>
      <c r="F129" s="74">
        <v>700.28</v>
      </c>
      <c r="G129" s="74">
        <v>180.35</v>
      </c>
      <c r="H129" s="74">
        <v>1660.29</v>
      </c>
      <c r="I129" s="74">
        <v>377.92</v>
      </c>
      <c r="J129" s="74">
        <v>74.58</v>
      </c>
      <c r="K129" s="74">
        <v>6666.18</v>
      </c>
      <c r="L129" s="74">
        <v>4638.1000000000004</v>
      </c>
      <c r="M129" s="74">
        <v>2531.9</v>
      </c>
      <c r="N129" s="74">
        <v>1465.52</v>
      </c>
      <c r="O129" s="74">
        <v>1709.91</v>
      </c>
      <c r="P129" s="74">
        <v>8536.7900000000009</v>
      </c>
      <c r="Q129" s="74">
        <v>105.03</v>
      </c>
      <c r="R129" s="74">
        <v>1817.81</v>
      </c>
      <c r="S129" s="74">
        <v>191.95</v>
      </c>
      <c r="T129" s="74">
        <v>722.07</v>
      </c>
      <c r="U129" s="74">
        <v>1740.67</v>
      </c>
      <c r="V129" s="87"/>
    </row>
    <row r="130" spans="2:22" ht="14" x14ac:dyDescent="0.25">
      <c r="B130" s="65"/>
      <c r="C130" s="73">
        <v>40848</v>
      </c>
      <c r="D130" s="74">
        <v>1986.11</v>
      </c>
      <c r="E130" s="74">
        <v>759.83</v>
      </c>
      <c r="F130" s="74">
        <v>729.32</v>
      </c>
      <c r="G130" s="74">
        <v>199.46</v>
      </c>
      <c r="H130" s="74">
        <v>1689.34</v>
      </c>
      <c r="I130" s="74">
        <v>425.61</v>
      </c>
      <c r="J130" s="74">
        <v>75.75</v>
      </c>
      <c r="K130" s="74">
        <v>6752.58</v>
      </c>
      <c r="L130" s="74">
        <v>4487.6000000000004</v>
      </c>
      <c r="M130" s="74">
        <v>2931.19</v>
      </c>
      <c r="N130" s="74">
        <v>1418.6</v>
      </c>
      <c r="O130" s="74">
        <v>1899.08</v>
      </c>
      <c r="P130" s="74">
        <v>8754.86</v>
      </c>
      <c r="Q130" s="74">
        <v>111.41</v>
      </c>
      <c r="R130" s="74">
        <v>1958.93</v>
      </c>
      <c r="S130" s="74">
        <v>180.89</v>
      </c>
      <c r="T130" s="74">
        <v>762.86</v>
      </c>
      <c r="U130" s="74">
        <v>1803.6</v>
      </c>
      <c r="V130" s="87"/>
    </row>
    <row r="131" spans="2:22" ht="14" x14ac:dyDescent="0.25">
      <c r="B131" s="65"/>
      <c r="C131" s="73">
        <v>40878</v>
      </c>
      <c r="D131" s="74">
        <v>1914.28</v>
      </c>
      <c r="E131" s="74">
        <v>699.69</v>
      </c>
      <c r="F131" s="74">
        <v>716.46</v>
      </c>
      <c r="G131" s="74">
        <v>214.39</v>
      </c>
      <c r="H131" s="74">
        <v>1660.29</v>
      </c>
      <c r="I131" s="74">
        <v>382.07</v>
      </c>
      <c r="J131" s="74">
        <v>77.819999999999993</v>
      </c>
      <c r="K131" s="74">
        <v>6845.63</v>
      </c>
      <c r="L131" s="74">
        <v>4542.33</v>
      </c>
      <c r="M131" s="74">
        <v>3024.04</v>
      </c>
      <c r="N131" s="74">
        <v>1470.51</v>
      </c>
      <c r="O131" s="74">
        <v>1999.97</v>
      </c>
      <c r="P131" s="74">
        <v>8951.66</v>
      </c>
      <c r="Q131" s="74">
        <v>98.8</v>
      </c>
      <c r="R131" s="74">
        <v>2094.0300000000002</v>
      </c>
      <c r="S131" s="74">
        <v>178.61</v>
      </c>
      <c r="T131" s="74">
        <v>785.05</v>
      </c>
      <c r="U131" s="74">
        <v>1905.06</v>
      </c>
      <c r="V131" s="87"/>
    </row>
    <row r="132" spans="2:22" ht="14" x14ac:dyDescent="0.25">
      <c r="B132" s="65"/>
      <c r="C132" s="73">
        <v>40909</v>
      </c>
      <c r="D132" s="74">
        <v>2059.89</v>
      </c>
      <c r="E132" s="74">
        <v>713.6</v>
      </c>
      <c r="F132" s="74">
        <v>750.9</v>
      </c>
      <c r="G132" s="74">
        <v>226.54</v>
      </c>
      <c r="H132" s="74">
        <v>1621.57</v>
      </c>
      <c r="I132" s="74">
        <v>380.25</v>
      </c>
      <c r="J132" s="74">
        <v>76.44</v>
      </c>
      <c r="K132" s="74">
        <v>7177.94</v>
      </c>
      <c r="L132" s="74">
        <v>4898.05</v>
      </c>
      <c r="M132" s="74">
        <v>2941.09</v>
      </c>
      <c r="N132" s="74">
        <v>1589.31</v>
      </c>
      <c r="O132" s="74">
        <v>2065.13</v>
      </c>
      <c r="P132" s="74">
        <v>9414.4</v>
      </c>
      <c r="Q132" s="74">
        <v>91.94</v>
      </c>
      <c r="R132" s="74">
        <v>2059.61</v>
      </c>
      <c r="S132" s="74">
        <v>184.79</v>
      </c>
      <c r="T132" s="74">
        <v>800.07</v>
      </c>
      <c r="U132" s="74">
        <v>1996.18</v>
      </c>
      <c r="V132" s="87"/>
    </row>
    <row r="133" spans="2:22" ht="14" x14ac:dyDescent="0.25">
      <c r="B133" s="65"/>
      <c r="C133" s="73">
        <v>40940</v>
      </c>
      <c r="D133" s="74">
        <v>2159.87</v>
      </c>
      <c r="E133" s="74">
        <v>807.04</v>
      </c>
      <c r="F133" s="74">
        <v>800.68</v>
      </c>
      <c r="G133" s="74">
        <v>226.04</v>
      </c>
      <c r="H133" s="74">
        <v>1747.42</v>
      </c>
      <c r="I133" s="74">
        <v>383.36</v>
      </c>
      <c r="J133" s="74">
        <v>69.56</v>
      </c>
      <c r="K133" s="74">
        <v>7098.18</v>
      </c>
      <c r="L133" s="74">
        <v>4642.66</v>
      </c>
      <c r="M133" s="74">
        <v>3352.14</v>
      </c>
      <c r="N133" s="74">
        <v>1531.41</v>
      </c>
      <c r="O133" s="74">
        <v>2014.69</v>
      </c>
      <c r="P133" s="74">
        <v>10371.790000000001</v>
      </c>
      <c r="Q133" s="74">
        <v>100.29</v>
      </c>
      <c r="R133" s="74">
        <v>2213.64</v>
      </c>
      <c r="S133" s="74">
        <v>191.33</v>
      </c>
      <c r="T133" s="74">
        <v>927.46</v>
      </c>
      <c r="U133" s="74">
        <v>2095.75</v>
      </c>
      <c r="V133" s="87"/>
    </row>
    <row r="134" spans="2:22" ht="14" x14ac:dyDescent="0.25">
      <c r="B134" s="65"/>
      <c r="C134" s="73">
        <v>40969</v>
      </c>
      <c r="D134" s="74">
        <v>2193.85</v>
      </c>
      <c r="E134" s="74">
        <v>785.7</v>
      </c>
      <c r="F134" s="74">
        <v>800.68</v>
      </c>
      <c r="G134" s="74">
        <v>218.06</v>
      </c>
      <c r="H134" s="74">
        <v>1965.25</v>
      </c>
      <c r="I134" s="74">
        <v>388.29</v>
      </c>
      <c r="J134" s="74">
        <v>65.52</v>
      </c>
      <c r="K134" s="74">
        <v>7370.68</v>
      </c>
      <c r="L134" s="74">
        <v>4702.29</v>
      </c>
      <c r="M134" s="74">
        <v>3451.19</v>
      </c>
      <c r="N134" s="74">
        <v>1567.35</v>
      </c>
      <c r="O134" s="74">
        <v>2133.44</v>
      </c>
      <c r="P134" s="74">
        <v>10659.01</v>
      </c>
      <c r="Q134" s="74">
        <v>113.33</v>
      </c>
      <c r="R134" s="74">
        <v>2327.66</v>
      </c>
      <c r="S134" s="74">
        <v>185.46</v>
      </c>
      <c r="T134" s="74">
        <v>903.12</v>
      </c>
      <c r="U134" s="74">
        <v>2161.5100000000002</v>
      </c>
      <c r="V134" s="87"/>
    </row>
    <row r="135" spans="2:22" ht="14" x14ac:dyDescent="0.25">
      <c r="B135" s="65"/>
      <c r="C135" s="73">
        <v>41000</v>
      </c>
      <c r="D135" s="74">
        <v>2215.21</v>
      </c>
      <c r="E135" s="74">
        <v>838.4</v>
      </c>
      <c r="F135" s="74">
        <v>795.7</v>
      </c>
      <c r="G135" s="74">
        <v>233.09</v>
      </c>
      <c r="H135" s="74">
        <v>1899.09</v>
      </c>
      <c r="I135" s="74">
        <v>373.25</v>
      </c>
      <c r="J135" s="74">
        <v>64.86</v>
      </c>
      <c r="K135" s="74">
        <v>7590</v>
      </c>
      <c r="L135" s="74">
        <v>4848.16</v>
      </c>
      <c r="M135" s="74">
        <v>3575</v>
      </c>
      <c r="N135" s="74">
        <v>1676.68</v>
      </c>
      <c r="O135" s="74">
        <v>2141.85</v>
      </c>
      <c r="P135" s="74">
        <v>10467.540000000001</v>
      </c>
      <c r="Q135" s="74">
        <v>116.52</v>
      </c>
      <c r="R135" s="74">
        <v>2504.06</v>
      </c>
      <c r="S135" s="74">
        <v>191.69</v>
      </c>
      <c r="T135" s="74">
        <v>909.56</v>
      </c>
      <c r="U135" s="74">
        <v>2300.54</v>
      </c>
      <c r="V135" s="87"/>
    </row>
    <row r="136" spans="2:22" ht="14" x14ac:dyDescent="0.25">
      <c r="B136" s="65"/>
      <c r="C136" s="73">
        <v>41030</v>
      </c>
      <c r="D136" s="74">
        <v>2287.04</v>
      </c>
      <c r="E136" s="74">
        <v>701.96</v>
      </c>
      <c r="F136" s="74">
        <v>824.14</v>
      </c>
      <c r="G136" s="74">
        <v>228.67</v>
      </c>
      <c r="H136" s="74">
        <v>1856.53</v>
      </c>
      <c r="I136" s="74">
        <v>480.56</v>
      </c>
      <c r="J136" s="74">
        <v>59.12</v>
      </c>
      <c r="K136" s="74">
        <v>7650.29</v>
      </c>
      <c r="L136" s="74">
        <v>4771.8900000000003</v>
      </c>
      <c r="M136" s="74">
        <v>3472.85</v>
      </c>
      <c r="N136" s="74">
        <v>1726.66</v>
      </c>
      <c r="O136" s="74">
        <v>2106.12</v>
      </c>
      <c r="P136" s="74">
        <v>10470.56</v>
      </c>
      <c r="Q136" s="74">
        <v>103.57</v>
      </c>
      <c r="R136" s="74">
        <v>2582.52</v>
      </c>
      <c r="S136" s="74">
        <v>186.91</v>
      </c>
      <c r="T136" s="74">
        <v>810.81</v>
      </c>
      <c r="U136" s="74">
        <v>2240.98</v>
      </c>
      <c r="V136" s="87"/>
    </row>
    <row r="137" spans="2:22" ht="14" x14ac:dyDescent="0.25">
      <c r="B137" s="65"/>
      <c r="C137" s="73">
        <v>41061</v>
      </c>
      <c r="D137" s="74">
        <v>2247.0700000000002</v>
      </c>
      <c r="E137" s="74">
        <v>620.71</v>
      </c>
      <c r="F137" s="74">
        <v>794.07</v>
      </c>
      <c r="G137" s="74">
        <v>233.22</v>
      </c>
      <c r="H137" s="74">
        <v>1662.66</v>
      </c>
      <c r="I137" s="74">
        <v>500.52</v>
      </c>
      <c r="J137" s="74">
        <v>49.11</v>
      </c>
      <c r="K137" s="74">
        <v>7505.81</v>
      </c>
      <c r="L137" s="74">
        <v>4764.26</v>
      </c>
      <c r="M137" s="74">
        <v>3219.04</v>
      </c>
      <c r="N137" s="74">
        <v>1562.12</v>
      </c>
      <c r="O137" s="74">
        <v>1880.16</v>
      </c>
      <c r="P137" s="74">
        <v>9588.48</v>
      </c>
      <c r="Q137" s="74">
        <v>84.6</v>
      </c>
      <c r="R137" s="74">
        <v>2453.17</v>
      </c>
      <c r="S137" s="74">
        <v>194.59</v>
      </c>
      <c r="T137" s="74">
        <v>786.85</v>
      </c>
      <c r="U137" s="74">
        <v>1989.63</v>
      </c>
      <c r="V137" s="87"/>
    </row>
    <row r="138" spans="2:22" ht="14" x14ac:dyDescent="0.25">
      <c r="B138" s="65"/>
      <c r="C138" s="73">
        <v>41091</v>
      </c>
      <c r="D138" s="74">
        <v>2193.2800000000002</v>
      </c>
      <c r="E138" s="74">
        <v>581.08000000000004</v>
      </c>
      <c r="F138" s="74">
        <v>803.09</v>
      </c>
      <c r="G138" s="74">
        <v>241.78</v>
      </c>
      <c r="H138" s="74">
        <v>1723.45</v>
      </c>
      <c r="I138" s="74">
        <v>534.48</v>
      </c>
      <c r="J138" s="74">
        <v>57.35</v>
      </c>
      <c r="K138" s="74">
        <v>7842.92</v>
      </c>
      <c r="L138" s="74">
        <v>5086.5200000000004</v>
      </c>
      <c r="M138" s="74">
        <v>3246.9</v>
      </c>
      <c r="N138" s="74">
        <v>1716.25</v>
      </c>
      <c r="O138" s="74">
        <v>1970.42</v>
      </c>
      <c r="P138" s="74">
        <v>9975.07</v>
      </c>
      <c r="Q138" s="74">
        <v>100.5</v>
      </c>
      <c r="R138" s="74">
        <v>2727.76</v>
      </c>
      <c r="S138" s="74">
        <v>210.57</v>
      </c>
      <c r="T138" s="74">
        <v>808.5</v>
      </c>
      <c r="U138" s="74">
        <v>2168.3000000000002</v>
      </c>
      <c r="V138" s="87"/>
    </row>
    <row r="139" spans="2:22" ht="14" x14ac:dyDescent="0.25">
      <c r="B139" s="65"/>
      <c r="C139" s="73">
        <v>41122</v>
      </c>
      <c r="D139" s="74">
        <v>1890.49</v>
      </c>
      <c r="E139" s="74">
        <v>563.80999999999995</v>
      </c>
      <c r="F139" s="74">
        <v>824.56</v>
      </c>
      <c r="G139" s="74">
        <v>246.71</v>
      </c>
      <c r="H139" s="74">
        <v>1895.96</v>
      </c>
      <c r="I139" s="74">
        <v>449.72</v>
      </c>
      <c r="J139" s="74">
        <v>63.79</v>
      </c>
      <c r="K139" s="74">
        <v>8262.59</v>
      </c>
      <c r="L139" s="74">
        <v>5463.12</v>
      </c>
      <c r="M139" s="74">
        <v>3432.61</v>
      </c>
      <c r="N139" s="74">
        <v>1804.77</v>
      </c>
      <c r="O139" s="74">
        <v>1968.29</v>
      </c>
      <c r="P139" s="74">
        <v>9936.9599999999991</v>
      </c>
      <c r="Q139" s="74">
        <v>104.46</v>
      </c>
      <c r="R139" s="74">
        <v>2784.49</v>
      </c>
      <c r="S139" s="74">
        <v>216.37</v>
      </c>
      <c r="T139" s="74">
        <v>742.81</v>
      </c>
      <c r="U139" s="74">
        <v>2197.5700000000002</v>
      </c>
      <c r="V139" s="87"/>
    </row>
    <row r="140" spans="2:22" ht="14" x14ac:dyDescent="0.25">
      <c r="B140" s="65"/>
      <c r="C140" s="73">
        <v>41153</v>
      </c>
      <c r="D140" s="74">
        <v>1699.25</v>
      </c>
      <c r="E140" s="74">
        <v>622.36</v>
      </c>
      <c r="F140" s="74">
        <v>876.53</v>
      </c>
      <c r="G140" s="74">
        <v>235.42</v>
      </c>
      <c r="H140" s="74">
        <v>1935.39</v>
      </c>
      <c r="I140" s="74">
        <v>458.79</v>
      </c>
      <c r="J140" s="74">
        <v>63.69</v>
      </c>
      <c r="K140" s="74">
        <v>8248.83</v>
      </c>
      <c r="L140" s="74">
        <v>5386.84</v>
      </c>
      <c r="M140" s="74">
        <v>3714.28</v>
      </c>
      <c r="N140" s="74">
        <v>1820.39</v>
      </c>
      <c r="O140" s="74">
        <v>1908.68</v>
      </c>
      <c r="P140" s="74">
        <v>10051.299999999999</v>
      </c>
      <c r="Q140" s="74">
        <v>121.69</v>
      </c>
      <c r="R140" s="74">
        <v>2736.83</v>
      </c>
      <c r="S140" s="74">
        <v>212.94</v>
      </c>
      <c r="T140" s="74">
        <v>774.58</v>
      </c>
      <c r="U140" s="74">
        <v>2315.6799999999998</v>
      </c>
      <c r="V140" s="87"/>
    </row>
    <row r="141" spans="2:22" ht="14" x14ac:dyDescent="0.25">
      <c r="B141" s="65"/>
      <c r="C141" s="73">
        <v>41183</v>
      </c>
      <c r="D141" s="74">
        <v>1545.86</v>
      </c>
      <c r="E141" s="74">
        <v>697.15</v>
      </c>
      <c r="F141" s="74">
        <v>889.41</v>
      </c>
      <c r="G141" s="74">
        <v>234.9</v>
      </c>
      <c r="H141" s="74">
        <v>2004.39</v>
      </c>
      <c r="I141" s="74">
        <v>497.84</v>
      </c>
      <c r="J141" s="74">
        <v>72.73</v>
      </c>
      <c r="K141" s="74">
        <v>8255.7099999999991</v>
      </c>
      <c r="L141" s="74">
        <v>5553.7</v>
      </c>
      <c r="M141" s="74">
        <v>3590.04</v>
      </c>
      <c r="N141" s="74">
        <v>1872.46</v>
      </c>
      <c r="O141" s="74">
        <v>2088.58</v>
      </c>
      <c r="P141" s="74">
        <v>10584.9</v>
      </c>
      <c r="Q141" s="74">
        <v>127.72</v>
      </c>
      <c r="R141" s="74">
        <v>2784.49</v>
      </c>
      <c r="S141" s="74">
        <v>210.18</v>
      </c>
      <c r="T141" s="74">
        <v>844.6</v>
      </c>
      <c r="U141" s="74">
        <v>2418.64</v>
      </c>
      <c r="V141" s="87"/>
    </row>
    <row r="142" spans="2:22" ht="14" x14ac:dyDescent="0.25">
      <c r="B142" s="65"/>
      <c r="C142" s="73">
        <v>41214</v>
      </c>
      <c r="D142" s="74">
        <v>1591.68</v>
      </c>
      <c r="E142" s="74">
        <v>749.94</v>
      </c>
      <c r="F142" s="74">
        <v>818.55</v>
      </c>
      <c r="G142" s="74">
        <v>241.26</v>
      </c>
      <c r="H142" s="74">
        <v>2140.7600000000002</v>
      </c>
      <c r="I142" s="74">
        <v>380.73</v>
      </c>
      <c r="J142" s="74">
        <v>68.61</v>
      </c>
      <c r="K142" s="74">
        <v>8124.99</v>
      </c>
      <c r="L142" s="74">
        <v>5410.68</v>
      </c>
      <c r="M142" s="74">
        <v>3955.28</v>
      </c>
      <c r="N142" s="74">
        <v>1868.3</v>
      </c>
      <c r="O142" s="74">
        <v>2038.55</v>
      </c>
      <c r="P142" s="74">
        <v>10726.47</v>
      </c>
      <c r="Q142" s="74">
        <v>132.72999999999999</v>
      </c>
      <c r="R142" s="74">
        <v>2913.84</v>
      </c>
      <c r="S142" s="74">
        <v>212.45</v>
      </c>
      <c r="T142" s="74">
        <v>1039.51</v>
      </c>
      <c r="U142" s="74">
        <v>2325.77</v>
      </c>
      <c r="V142" s="87"/>
    </row>
    <row r="143" spans="2:22" ht="14" x14ac:dyDescent="0.25">
      <c r="B143" s="65"/>
      <c r="C143" s="73">
        <v>41244</v>
      </c>
      <c r="D143" s="74">
        <v>1701.24</v>
      </c>
      <c r="E143" s="74">
        <v>742.5</v>
      </c>
      <c r="F143" s="74">
        <v>849.47</v>
      </c>
      <c r="G143" s="74">
        <v>242.3</v>
      </c>
      <c r="H143" s="74">
        <v>2093.11</v>
      </c>
      <c r="I143" s="74">
        <v>371.68</v>
      </c>
      <c r="J143" s="74">
        <v>65.319999999999993</v>
      </c>
      <c r="K143" s="74">
        <v>8358.91</v>
      </c>
      <c r="L143" s="74">
        <v>5496.49</v>
      </c>
      <c r="M143" s="74">
        <v>4476.62</v>
      </c>
      <c r="N143" s="74">
        <v>1895.37</v>
      </c>
      <c r="O143" s="74">
        <v>2175.88</v>
      </c>
      <c r="P143" s="74">
        <v>11227.4</v>
      </c>
      <c r="Q143" s="74">
        <v>134.97</v>
      </c>
      <c r="R143" s="74">
        <v>3025.04</v>
      </c>
      <c r="S143" s="74">
        <v>215.71</v>
      </c>
      <c r="T143" s="74">
        <v>1051.06</v>
      </c>
      <c r="U143" s="74">
        <v>2401.48</v>
      </c>
      <c r="V143" s="87"/>
    </row>
    <row r="144" spans="2:22" ht="14" x14ac:dyDescent="0.25">
      <c r="B144" s="65"/>
      <c r="C144" s="73">
        <v>41275</v>
      </c>
      <c r="D144" s="74">
        <v>1761</v>
      </c>
      <c r="E144" s="74">
        <v>753.33</v>
      </c>
      <c r="F144" s="74">
        <v>864.93</v>
      </c>
      <c r="G144" s="74">
        <v>249.96</v>
      </c>
      <c r="H144" s="74">
        <v>2198.2600000000002</v>
      </c>
      <c r="I144" s="74">
        <v>392.05</v>
      </c>
      <c r="J144" s="74">
        <v>71.3</v>
      </c>
      <c r="K144" s="74">
        <v>8200.67</v>
      </c>
      <c r="L144" s="74">
        <v>5477.42</v>
      </c>
      <c r="M144" s="74">
        <v>4457.8900000000003</v>
      </c>
      <c r="N144" s="74">
        <v>1916.2</v>
      </c>
      <c r="O144" s="74">
        <v>2158.84</v>
      </c>
      <c r="P144" s="74">
        <v>11488.76</v>
      </c>
      <c r="Q144" s="74">
        <v>135.41</v>
      </c>
      <c r="R144" s="74">
        <v>2991</v>
      </c>
      <c r="S144" s="74">
        <v>217.7</v>
      </c>
      <c r="T144" s="74">
        <v>1030.1199999999999</v>
      </c>
      <c r="U144" s="74">
        <v>2457</v>
      </c>
      <c r="V144" s="87"/>
    </row>
    <row r="145" spans="2:22" ht="14" x14ac:dyDescent="0.25">
      <c r="B145" s="65"/>
      <c r="C145" s="73">
        <v>41306</v>
      </c>
      <c r="D145" s="74">
        <v>1973.16</v>
      </c>
      <c r="E145" s="74">
        <v>926.26</v>
      </c>
      <c r="F145" s="74">
        <v>924.63</v>
      </c>
      <c r="G145" s="74">
        <v>266.05</v>
      </c>
      <c r="H145" s="74">
        <v>2341.1999999999998</v>
      </c>
      <c r="I145" s="74">
        <v>349.62</v>
      </c>
      <c r="J145" s="74">
        <v>78.73</v>
      </c>
      <c r="K145" s="74">
        <v>8771.69</v>
      </c>
      <c r="L145" s="74">
        <v>5877.86</v>
      </c>
      <c r="M145" s="74">
        <v>4813.7700000000004</v>
      </c>
      <c r="N145" s="74">
        <v>2106.7800000000002</v>
      </c>
      <c r="O145" s="74">
        <v>2322.7800000000002</v>
      </c>
      <c r="P145" s="74">
        <v>12474.29</v>
      </c>
      <c r="Q145" s="74">
        <v>152.81</v>
      </c>
      <c r="R145" s="74">
        <v>3095.39</v>
      </c>
      <c r="S145" s="74">
        <v>225.44</v>
      </c>
      <c r="T145" s="74">
        <v>1146.3399999999999</v>
      </c>
      <c r="U145" s="74">
        <v>2641.73</v>
      </c>
      <c r="V145" s="87"/>
    </row>
    <row r="146" spans="2:22" ht="14" x14ac:dyDescent="0.25">
      <c r="B146" s="65"/>
      <c r="C146" s="73">
        <v>41334</v>
      </c>
      <c r="D146" s="74">
        <v>1858.61</v>
      </c>
      <c r="E146" s="74">
        <v>839.29</v>
      </c>
      <c r="F146" s="74">
        <v>979.17</v>
      </c>
      <c r="G146" s="74">
        <v>292.77999999999997</v>
      </c>
      <c r="H146" s="74">
        <v>2502.21</v>
      </c>
      <c r="I146" s="74">
        <v>362.63</v>
      </c>
      <c r="J146" s="74">
        <v>85.01</v>
      </c>
      <c r="K146" s="74">
        <v>8971.2000000000007</v>
      </c>
      <c r="L146" s="74">
        <v>6366.73</v>
      </c>
      <c r="M146" s="74">
        <v>4692.0200000000004</v>
      </c>
      <c r="N146" s="74">
        <v>2239.04</v>
      </c>
      <c r="O146" s="74">
        <v>2429.23</v>
      </c>
      <c r="P146" s="74">
        <v>12615.85</v>
      </c>
      <c r="Q146" s="74">
        <v>169.54</v>
      </c>
      <c r="R146" s="74">
        <v>3404.02</v>
      </c>
      <c r="S146" s="74">
        <v>235.17</v>
      </c>
      <c r="T146" s="74">
        <v>1061.8800000000001</v>
      </c>
      <c r="U146" s="74">
        <v>2599.33</v>
      </c>
      <c r="V146" s="87"/>
    </row>
    <row r="147" spans="2:22" ht="14" x14ac:dyDescent="0.25">
      <c r="B147" s="65"/>
      <c r="C147" s="73">
        <v>41365</v>
      </c>
      <c r="D147" s="74">
        <v>1864.59</v>
      </c>
      <c r="E147" s="74">
        <v>843.01</v>
      </c>
      <c r="F147" s="74">
        <v>1003.65</v>
      </c>
      <c r="G147" s="74">
        <v>312.02999999999997</v>
      </c>
      <c r="H147" s="74">
        <v>2485.7800000000002</v>
      </c>
      <c r="I147" s="74">
        <v>363.76</v>
      </c>
      <c r="J147" s="74">
        <v>88.98</v>
      </c>
      <c r="K147" s="74">
        <v>9445.91</v>
      </c>
      <c r="L147" s="74">
        <v>6668.26</v>
      </c>
      <c r="M147" s="74">
        <v>4651.4399999999996</v>
      </c>
      <c r="N147" s="74">
        <v>2380.5700000000002</v>
      </c>
      <c r="O147" s="74">
        <v>2424.9699999999998</v>
      </c>
      <c r="P147" s="74">
        <v>12555.96</v>
      </c>
      <c r="Q147" s="74">
        <v>156.94</v>
      </c>
      <c r="R147" s="74">
        <v>3503.87</v>
      </c>
      <c r="S147" s="74">
        <v>242.8</v>
      </c>
      <c r="T147" s="74">
        <v>1050.33</v>
      </c>
      <c r="U147" s="74">
        <v>2666.97</v>
      </c>
      <c r="V147" s="87"/>
    </row>
    <row r="148" spans="2:22" ht="14" x14ac:dyDescent="0.25">
      <c r="B148" s="65"/>
      <c r="C148" s="73">
        <v>41395</v>
      </c>
      <c r="D148" s="74">
        <v>1712.2</v>
      </c>
      <c r="E148" s="74">
        <v>897.11</v>
      </c>
      <c r="F148" s="74">
        <v>1004.52</v>
      </c>
      <c r="G148" s="74">
        <v>320.06</v>
      </c>
      <c r="H148" s="74">
        <v>2420.7399999999998</v>
      </c>
      <c r="I148" s="74">
        <v>334.91</v>
      </c>
      <c r="J148" s="74">
        <v>96.94</v>
      </c>
      <c r="K148" s="74">
        <v>9422.0400000000009</v>
      </c>
      <c r="L148" s="74">
        <v>6826.44</v>
      </c>
      <c r="M148" s="74">
        <v>4688.8999999999996</v>
      </c>
      <c r="N148" s="74">
        <v>2503.37</v>
      </c>
      <c r="O148" s="74">
        <v>2154.58</v>
      </c>
      <c r="P148" s="74">
        <v>12524.84</v>
      </c>
      <c r="Q148" s="74">
        <v>169.03</v>
      </c>
      <c r="R148" s="74">
        <v>3700.26</v>
      </c>
      <c r="S148" s="74">
        <v>254.9</v>
      </c>
      <c r="T148" s="74">
        <v>1198.32</v>
      </c>
      <c r="U148" s="74">
        <v>2799.58</v>
      </c>
      <c r="V148" s="87"/>
    </row>
    <row r="149" spans="2:22" ht="14" x14ac:dyDescent="0.25">
      <c r="B149" s="65"/>
      <c r="C149" s="73">
        <v>41426</v>
      </c>
      <c r="D149" s="74">
        <v>1566.24</v>
      </c>
      <c r="E149" s="74">
        <v>969.5</v>
      </c>
      <c r="F149" s="74">
        <v>1045.6600000000001</v>
      </c>
      <c r="G149" s="74">
        <v>328.36</v>
      </c>
      <c r="H149" s="74">
        <v>2452.48</v>
      </c>
      <c r="I149" s="74">
        <v>375.64</v>
      </c>
      <c r="J149" s="74">
        <v>106.97</v>
      </c>
      <c r="K149" s="74">
        <v>8797.69</v>
      </c>
      <c r="L149" s="74">
        <v>6692.97</v>
      </c>
      <c r="M149" s="74">
        <v>5225.84</v>
      </c>
      <c r="N149" s="74">
        <v>2480.75</v>
      </c>
      <c r="O149" s="74">
        <v>2229.1</v>
      </c>
      <c r="P149" s="74">
        <v>12976.74</v>
      </c>
      <c r="Q149" s="74">
        <v>182.14</v>
      </c>
      <c r="R149" s="74">
        <v>3457.58</v>
      </c>
      <c r="S149" s="74">
        <v>234.46</v>
      </c>
      <c r="T149" s="74">
        <v>1227.99</v>
      </c>
      <c r="U149" s="74">
        <v>2707.92</v>
      </c>
      <c r="V149" s="87"/>
    </row>
    <row r="150" spans="2:22" ht="14" x14ac:dyDescent="0.25">
      <c r="B150" s="65"/>
      <c r="C150" s="73">
        <v>41456</v>
      </c>
      <c r="D150" s="74">
        <v>1617.99</v>
      </c>
      <c r="E150" s="74">
        <v>902.33</v>
      </c>
      <c r="F150" s="74">
        <v>1061.1400000000001</v>
      </c>
      <c r="G150" s="74">
        <v>330.23</v>
      </c>
      <c r="H150" s="74">
        <v>2170.15</v>
      </c>
      <c r="I150" s="74">
        <v>374.51</v>
      </c>
      <c r="J150" s="74">
        <v>108.69</v>
      </c>
      <c r="K150" s="74">
        <v>8875.73</v>
      </c>
      <c r="L150" s="74">
        <v>6653.43</v>
      </c>
      <c r="M150" s="74">
        <v>5275.79</v>
      </c>
      <c r="N150" s="74">
        <v>2527.0700000000002</v>
      </c>
      <c r="O150" s="74">
        <v>2194.35</v>
      </c>
      <c r="P150" s="74">
        <v>13662.96</v>
      </c>
      <c r="Q150" s="74">
        <v>180.53</v>
      </c>
      <c r="R150" s="74">
        <v>3530.13</v>
      </c>
      <c r="S150" s="74">
        <v>242.9</v>
      </c>
      <c r="T150" s="74">
        <v>1191.57</v>
      </c>
      <c r="U150" s="74">
        <v>2674.49</v>
      </c>
      <c r="V150" s="87"/>
    </row>
    <row r="151" spans="2:22" ht="14" x14ac:dyDescent="0.25">
      <c r="B151" s="65"/>
      <c r="C151" s="73">
        <v>41487</v>
      </c>
      <c r="D151" s="74">
        <v>1768.1</v>
      </c>
      <c r="E151" s="74">
        <v>946.18</v>
      </c>
      <c r="F151" s="74">
        <v>1097.4100000000001</v>
      </c>
      <c r="G151" s="74">
        <v>344.95</v>
      </c>
      <c r="H151" s="74">
        <v>2235.3000000000002</v>
      </c>
      <c r="I151" s="74">
        <v>372.81</v>
      </c>
      <c r="J151" s="74">
        <v>106.6</v>
      </c>
      <c r="K151" s="74">
        <v>8897.02</v>
      </c>
      <c r="L151" s="74">
        <v>6584.23</v>
      </c>
      <c r="M151" s="74">
        <v>5656.65</v>
      </c>
      <c r="N151" s="74">
        <v>2455.9699999999998</v>
      </c>
      <c r="O151" s="74">
        <v>2209.48</v>
      </c>
      <c r="P151" s="74">
        <v>14399.38</v>
      </c>
      <c r="Q151" s="74">
        <v>191.11</v>
      </c>
      <c r="R151" s="74">
        <v>3687.75</v>
      </c>
      <c r="S151" s="74">
        <v>240.75</v>
      </c>
      <c r="T151" s="74">
        <v>1327.77</v>
      </c>
      <c r="U151" s="74">
        <v>2686.35</v>
      </c>
      <c r="V151" s="87"/>
    </row>
    <row r="152" spans="2:22" ht="14" x14ac:dyDescent="0.25">
      <c r="B152" s="65"/>
      <c r="C152" s="73">
        <v>41518</v>
      </c>
      <c r="D152" s="74">
        <v>1729.79</v>
      </c>
      <c r="E152" s="74">
        <v>952.1</v>
      </c>
      <c r="F152" s="74">
        <v>1019.12</v>
      </c>
      <c r="G152" s="74">
        <v>339.86</v>
      </c>
      <c r="H152" s="74">
        <v>2140.08</v>
      </c>
      <c r="I152" s="74">
        <v>401.67</v>
      </c>
      <c r="J152" s="74">
        <v>101.36</v>
      </c>
      <c r="K152" s="74">
        <v>8712.5499999999993</v>
      </c>
      <c r="L152" s="74">
        <v>6905.53</v>
      </c>
      <c r="M152" s="74">
        <v>5697.23</v>
      </c>
      <c r="N152" s="74">
        <v>2547.5300000000002</v>
      </c>
      <c r="O152" s="74">
        <v>2246.23</v>
      </c>
      <c r="P152" s="74">
        <v>14276.64</v>
      </c>
      <c r="Q152" s="74">
        <v>203.53</v>
      </c>
      <c r="R152" s="74">
        <v>3620.2</v>
      </c>
      <c r="S152" s="74">
        <v>250.71</v>
      </c>
      <c r="T152" s="74">
        <v>1353.26</v>
      </c>
      <c r="U152" s="74">
        <v>2536.4499999999998</v>
      </c>
      <c r="V152" s="87"/>
    </row>
    <row r="153" spans="2:22" ht="14" x14ac:dyDescent="0.25">
      <c r="B153" s="65"/>
      <c r="C153" s="73">
        <v>41548</v>
      </c>
      <c r="D153" s="74">
        <v>1859.19</v>
      </c>
      <c r="E153" s="74">
        <v>989.33</v>
      </c>
      <c r="F153" s="74">
        <v>1091.6600000000001</v>
      </c>
      <c r="G153" s="74">
        <v>350.3</v>
      </c>
      <c r="H153" s="74">
        <v>2263.6999999999998</v>
      </c>
      <c r="I153" s="74">
        <v>460.53</v>
      </c>
      <c r="J153" s="74">
        <v>111.61</v>
      </c>
      <c r="K153" s="74">
        <v>8953.7800000000007</v>
      </c>
      <c r="L153" s="74">
        <v>6870.93</v>
      </c>
      <c r="M153" s="74">
        <v>5805.75</v>
      </c>
      <c r="N153" s="74">
        <v>2644.48</v>
      </c>
      <c r="O153" s="74">
        <v>2367.3000000000002</v>
      </c>
      <c r="P153" s="74">
        <v>14756.44</v>
      </c>
      <c r="Q153" s="74">
        <v>200.77</v>
      </c>
      <c r="R153" s="74">
        <v>3777.81</v>
      </c>
      <c r="S153" s="74">
        <v>253.5</v>
      </c>
      <c r="T153" s="74">
        <v>1369.29</v>
      </c>
      <c r="U153" s="74">
        <v>2521.35</v>
      </c>
      <c r="V153" s="87"/>
    </row>
    <row r="154" spans="2:22" ht="14" x14ac:dyDescent="0.25">
      <c r="B154" s="65"/>
      <c r="C154" s="73">
        <v>41579</v>
      </c>
      <c r="D154" s="74">
        <v>1768.1</v>
      </c>
      <c r="E154" s="74">
        <v>977.5</v>
      </c>
      <c r="F154" s="74">
        <v>1188.53</v>
      </c>
      <c r="G154" s="74">
        <v>343.88</v>
      </c>
      <c r="H154" s="74">
        <v>2243.66</v>
      </c>
      <c r="I154" s="74">
        <v>543</v>
      </c>
      <c r="J154" s="74">
        <v>120.82</v>
      </c>
      <c r="K154" s="74">
        <v>9287.24</v>
      </c>
      <c r="L154" s="74">
        <v>6950.02</v>
      </c>
      <c r="M154" s="74">
        <v>5878.33</v>
      </c>
      <c r="N154" s="74">
        <v>2719.88</v>
      </c>
      <c r="O154" s="74">
        <v>2518.63</v>
      </c>
      <c r="P154" s="74">
        <v>15916.87</v>
      </c>
      <c r="Q154" s="74">
        <v>207.56</v>
      </c>
      <c r="R154" s="74">
        <v>3980.46</v>
      </c>
      <c r="S154" s="74">
        <v>268.35000000000002</v>
      </c>
      <c r="T154" s="74">
        <v>1271.69</v>
      </c>
      <c r="U154" s="74">
        <v>2704.69</v>
      </c>
      <c r="V154" s="87"/>
    </row>
    <row r="155" spans="2:22" ht="14" x14ac:dyDescent="0.25">
      <c r="B155" s="65"/>
      <c r="C155" s="73">
        <v>41609</v>
      </c>
      <c r="D155" s="74">
        <v>1874.72</v>
      </c>
      <c r="E155" s="74">
        <v>945.83</v>
      </c>
      <c r="F155" s="74">
        <v>1177.92</v>
      </c>
      <c r="G155" s="74">
        <v>338.53</v>
      </c>
      <c r="H155" s="74">
        <v>2185.1799999999998</v>
      </c>
      <c r="I155" s="74">
        <v>606.88</v>
      </c>
      <c r="J155" s="74">
        <v>125.76</v>
      </c>
      <c r="K155" s="74">
        <v>9308.5300000000007</v>
      </c>
      <c r="L155" s="74">
        <v>7123.02</v>
      </c>
      <c r="M155" s="74">
        <v>5786.82</v>
      </c>
      <c r="N155" s="74">
        <v>2739.27</v>
      </c>
      <c r="O155" s="74">
        <v>2708.88</v>
      </c>
      <c r="P155" s="74">
        <v>16759.3</v>
      </c>
      <c r="Q155" s="74">
        <v>214.34</v>
      </c>
      <c r="R155" s="74">
        <v>4010.49</v>
      </c>
      <c r="S155" s="74">
        <v>270.38</v>
      </c>
      <c r="T155" s="74">
        <v>1257.1199999999999</v>
      </c>
      <c r="U155" s="74">
        <v>2716.55</v>
      </c>
      <c r="V155" s="87"/>
    </row>
    <row r="156" spans="2:22" ht="14" x14ac:dyDescent="0.25">
      <c r="B156" s="65"/>
      <c r="C156" s="73">
        <v>41640</v>
      </c>
      <c r="D156" s="74">
        <v>1940.97</v>
      </c>
      <c r="E156" s="74">
        <v>948.97</v>
      </c>
      <c r="F156" s="74">
        <v>1196.5</v>
      </c>
      <c r="G156" s="74">
        <v>340.93</v>
      </c>
      <c r="H156" s="74">
        <v>2230.29</v>
      </c>
      <c r="I156" s="74">
        <v>711.41</v>
      </c>
      <c r="J156" s="74">
        <v>126.66</v>
      </c>
      <c r="K156" s="74">
        <v>9265.9599999999991</v>
      </c>
      <c r="L156" s="74">
        <v>7038.99</v>
      </c>
      <c r="M156" s="74">
        <v>5603.82</v>
      </c>
      <c r="N156" s="74">
        <v>2684.34</v>
      </c>
      <c r="O156" s="74">
        <v>2594.3000000000002</v>
      </c>
      <c r="P156" s="74">
        <v>17690.990000000002</v>
      </c>
      <c r="Q156" s="74">
        <v>212.96</v>
      </c>
      <c r="R156" s="74">
        <v>4105.55</v>
      </c>
      <c r="S156" s="74">
        <v>274.17</v>
      </c>
      <c r="T156" s="74">
        <v>1232.3599999999999</v>
      </c>
      <c r="U156" s="74">
        <v>2787.72</v>
      </c>
      <c r="V156" s="87"/>
    </row>
    <row r="157" spans="2:22" ht="14" x14ac:dyDescent="0.25">
      <c r="B157" s="65"/>
      <c r="C157" s="73">
        <v>41671</v>
      </c>
      <c r="D157" s="74">
        <v>2043.46</v>
      </c>
      <c r="E157" s="74">
        <v>931.22</v>
      </c>
      <c r="F157" s="74">
        <v>1142.53</v>
      </c>
      <c r="G157" s="74">
        <v>352.71</v>
      </c>
      <c r="H157" s="74">
        <v>2165.14</v>
      </c>
      <c r="I157" s="74">
        <v>810.14</v>
      </c>
      <c r="J157" s="74">
        <v>135.79</v>
      </c>
      <c r="K157" s="74">
        <v>9315.6200000000008</v>
      </c>
      <c r="L157" s="74">
        <v>7063.71</v>
      </c>
      <c r="M157" s="74">
        <v>5203.09</v>
      </c>
      <c r="N157" s="74">
        <v>2673.56</v>
      </c>
      <c r="O157" s="74">
        <v>2665.64</v>
      </c>
      <c r="P157" s="74">
        <v>16703.509999999998</v>
      </c>
      <c r="Q157" s="74">
        <v>219.28</v>
      </c>
      <c r="R157" s="74">
        <v>3915.42</v>
      </c>
      <c r="S157" s="74">
        <v>286.45</v>
      </c>
      <c r="T157" s="74">
        <v>1270.96</v>
      </c>
      <c r="U157" s="74">
        <v>2807.13</v>
      </c>
      <c r="V157" s="87"/>
    </row>
    <row r="158" spans="2:22" ht="14" x14ac:dyDescent="0.25">
      <c r="B158" s="65"/>
      <c r="C158" s="73">
        <v>41699</v>
      </c>
      <c r="D158" s="74">
        <v>2218.4</v>
      </c>
      <c r="E158" s="74">
        <v>946.53</v>
      </c>
      <c r="F158" s="74">
        <v>1206.23</v>
      </c>
      <c r="G158" s="74">
        <v>363.68</v>
      </c>
      <c r="H158" s="74">
        <v>2340.5500000000002</v>
      </c>
      <c r="I158" s="74">
        <v>784.01</v>
      </c>
      <c r="J158" s="74">
        <v>135.12</v>
      </c>
      <c r="K158" s="74">
        <v>9336.91</v>
      </c>
      <c r="L158" s="74">
        <v>7355.68</v>
      </c>
      <c r="M158" s="74">
        <v>5433.43</v>
      </c>
      <c r="N158" s="74">
        <v>2787.74</v>
      </c>
      <c r="O158" s="74">
        <v>2581.33</v>
      </c>
      <c r="P158" s="74">
        <v>17880.68</v>
      </c>
      <c r="Q158" s="74">
        <v>248.38</v>
      </c>
      <c r="R158" s="74">
        <v>4040.51</v>
      </c>
      <c r="S158" s="74">
        <v>297.23</v>
      </c>
      <c r="T158" s="74">
        <v>1320.49</v>
      </c>
      <c r="U158" s="74">
        <v>2861.05</v>
      </c>
      <c r="V158" s="87"/>
    </row>
    <row r="159" spans="2:22" ht="14" x14ac:dyDescent="0.25">
      <c r="B159" s="65"/>
      <c r="C159" s="73">
        <v>41730</v>
      </c>
      <c r="D159" s="74">
        <v>2216.33</v>
      </c>
      <c r="E159" s="74">
        <v>1008.47</v>
      </c>
      <c r="F159" s="74">
        <v>1298.67</v>
      </c>
      <c r="G159" s="74">
        <v>380.09</v>
      </c>
      <c r="H159" s="74">
        <v>2479.21</v>
      </c>
      <c r="I159" s="74">
        <v>781.1</v>
      </c>
      <c r="J159" s="74">
        <v>137.13999999999999</v>
      </c>
      <c r="K159" s="74">
        <v>9414.9500000000007</v>
      </c>
      <c r="L159" s="74">
        <v>7585.54</v>
      </c>
      <c r="M159" s="74">
        <v>5392.41</v>
      </c>
      <c r="N159" s="74">
        <v>2928.03</v>
      </c>
      <c r="O159" s="74">
        <v>2788.87</v>
      </c>
      <c r="P159" s="74">
        <v>19844.48</v>
      </c>
      <c r="Q159" s="74">
        <v>251.37</v>
      </c>
      <c r="R159" s="74">
        <v>4135.58</v>
      </c>
      <c r="S159" s="74">
        <v>311.2</v>
      </c>
      <c r="T159" s="74">
        <v>1356.18</v>
      </c>
      <c r="U159" s="74">
        <v>2954.88</v>
      </c>
      <c r="V159" s="87"/>
    </row>
    <row r="160" spans="2:22" ht="14" x14ac:dyDescent="0.25">
      <c r="B160" s="65"/>
      <c r="C160" s="73">
        <v>41760</v>
      </c>
      <c r="D160" s="74">
        <v>2249.42</v>
      </c>
      <c r="E160" s="74">
        <v>971.24</v>
      </c>
      <c r="F160" s="74">
        <v>1331.57</v>
      </c>
      <c r="G160" s="74">
        <v>384.52</v>
      </c>
      <c r="H160" s="74">
        <v>2693.05</v>
      </c>
      <c r="I160" s="74">
        <v>691.09</v>
      </c>
      <c r="J160" s="74">
        <v>141.19999999999999</v>
      </c>
      <c r="K160" s="74">
        <v>9951.6299999999992</v>
      </c>
      <c r="L160" s="74">
        <v>7794.97</v>
      </c>
      <c r="M160" s="74">
        <v>5635.37</v>
      </c>
      <c r="N160" s="74">
        <v>2861.49</v>
      </c>
      <c r="O160" s="74">
        <v>2745.64</v>
      </c>
      <c r="P160" s="74">
        <v>20179</v>
      </c>
      <c r="Q160" s="74">
        <v>254.98</v>
      </c>
      <c r="R160" s="74">
        <v>4262.2</v>
      </c>
      <c r="S160" s="74">
        <v>324.77999999999997</v>
      </c>
      <c r="T160" s="74">
        <v>1340.15</v>
      </c>
      <c r="U160" s="74">
        <v>2899.24</v>
      </c>
      <c r="V160" s="87"/>
    </row>
    <row r="161" spans="2:22" ht="14" x14ac:dyDescent="0.25">
      <c r="B161" s="65"/>
      <c r="C161" s="73">
        <v>41791</v>
      </c>
      <c r="D161" s="74">
        <v>2238.7399999999998</v>
      </c>
      <c r="E161" s="74">
        <v>950.99</v>
      </c>
      <c r="F161" s="74">
        <v>1356.54</v>
      </c>
      <c r="G161" s="74">
        <v>405.31</v>
      </c>
      <c r="H161" s="74">
        <v>2671.5</v>
      </c>
      <c r="I161" s="74">
        <v>676.57</v>
      </c>
      <c r="J161" s="74">
        <v>149.49</v>
      </c>
      <c r="K161" s="74">
        <v>10281.15</v>
      </c>
      <c r="L161" s="74">
        <v>8147.43</v>
      </c>
      <c r="M161" s="74">
        <v>5906.73</v>
      </c>
      <c r="N161" s="74">
        <v>2976.83</v>
      </c>
      <c r="O161" s="74">
        <v>2953.18</v>
      </c>
      <c r="P161" s="74">
        <v>20309.41</v>
      </c>
      <c r="Q161" s="74">
        <v>253.56</v>
      </c>
      <c r="R161" s="74">
        <v>4414.72</v>
      </c>
      <c r="S161" s="74">
        <v>324.18</v>
      </c>
      <c r="T161" s="74">
        <v>1335</v>
      </c>
      <c r="U161" s="74">
        <v>3076.35</v>
      </c>
      <c r="V161" s="87"/>
    </row>
    <row r="162" spans="2:22" ht="14" x14ac:dyDescent="0.25">
      <c r="B162" s="65"/>
      <c r="C162" s="73">
        <v>41821</v>
      </c>
      <c r="D162" s="74">
        <v>2214.16</v>
      </c>
      <c r="E162" s="74">
        <v>915.27</v>
      </c>
      <c r="F162" s="74">
        <v>1416.47</v>
      </c>
      <c r="G162" s="74">
        <v>415.29</v>
      </c>
      <c r="H162" s="74">
        <v>2681.69</v>
      </c>
      <c r="I162" s="74">
        <v>682.38</v>
      </c>
      <c r="J162" s="74">
        <v>150.65</v>
      </c>
      <c r="K162" s="74">
        <v>10163.98</v>
      </c>
      <c r="L162" s="74">
        <v>8285.35</v>
      </c>
      <c r="M162" s="74">
        <v>5875.17</v>
      </c>
      <c r="N162" s="74">
        <v>2930.25</v>
      </c>
      <c r="O162" s="74">
        <v>2976.3</v>
      </c>
      <c r="P162" s="74">
        <v>20706.3</v>
      </c>
      <c r="Q162" s="74">
        <v>249.32</v>
      </c>
      <c r="R162" s="74">
        <v>4436.91</v>
      </c>
      <c r="S162" s="74">
        <v>317.19</v>
      </c>
      <c r="T162" s="74">
        <v>1216.8599999999999</v>
      </c>
      <c r="U162" s="74">
        <v>3085.55</v>
      </c>
      <c r="V162" s="87"/>
    </row>
    <row r="163" spans="2:22" ht="14" x14ac:dyDescent="0.25">
      <c r="B163" s="65"/>
      <c r="C163" s="73">
        <v>41852</v>
      </c>
      <c r="D163" s="74">
        <v>2184.2399999999998</v>
      </c>
      <c r="E163" s="74">
        <v>883.83</v>
      </c>
      <c r="F163" s="74">
        <v>1387.41</v>
      </c>
      <c r="G163" s="74">
        <v>413.35</v>
      </c>
      <c r="H163" s="74">
        <v>2476.19</v>
      </c>
      <c r="I163" s="74">
        <v>778.2</v>
      </c>
      <c r="J163" s="74">
        <v>155.1</v>
      </c>
      <c r="K163" s="74">
        <v>9893.0400000000009</v>
      </c>
      <c r="L163" s="74">
        <v>8127</v>
      </c>
      <c r="M163" s="74">
        <v>5468.14</v>
      </c>
      <c r="N163" s="74">
        <v>2935.8</v>
      </c>
      <c r="O163" s="74">
        <v>3101.23</v>
      </c>
      <c r="P163" s="74">
        <v>20071.28</v>
      </c>
      <c r="Q163" s="74">
        <v>248.73</v>
      </c>
      <c r="R163" s="74">
        <v>4295.4799999999996</v>
      </c>
      <c r="S163" s="74">
        <v>306.57</v>
      </c>
      <c r="T163" s="74">
        <v>1157.05</v>
      </c>
      <c r="U163" s="74">
        <v>3044.15</v>
      </c>
      <c r="V163" s="87"/>
    </row>
    <row r="164" spans="2:22" ht="14" x14ac:dyDescent="0.25">
      <c r="B164" s="65"/>
      <c r="C164" s="73">
        <v>41883</v>
      </c>
      <c r="D164" s="74">
        <v>2151.11</v>
      </c>
      <c r="E164" s="74">
        <v>923.48</v>
      </c>
      <c r="F164" s="74">
        <v>1416.92</v>
      </c>
      <c r="G164" s="74">
        <v>425</v>
      </c>
      <c r="H164" s="74">
        <v>2454.11</v>
      </c>
      <c r="I164" s="74">
        <v>725.93</v>
      </c>
      <c r="J164" s="74">
        <v>159.55000000000001</v>
      </c>
      <c r="K164" s="74">
        <v>10449.57</v>
      </c>
      <c r="L164" s="74">
        <v>8775.73</v>
      </c>
      <c r="M164" s="74">
        <v>5556.48</v>
      </c>
      <c r="N164" s="74">
        <v>2986.81</v>
      </c>
      <c r="O164" s="74">
        <v>3232.73</v>
      </c>
      <c r="P164" s="74">
        <v>19560.990000000002</v>
      </c>
      <c r="Q164" s="74">
        <v>273.61</v>
      </c>
      <c r="R164" s="74">
        <v>4165.1400000000003</v>
      </c>
      <c r="S164" s="74">
        <v>323.57</v>
      </c>
      <c r="T164" s="74">
        <v>1207.26</v>
      </c>
      <c r="U164" s="74">
        <v>3171.8</v>
      </c>
      <c r="V164" s="87"/>
    </row>
    <row r="165" spans="2:22" ht="14" x14ac:dyDescent="0.25">
      <c r="B165" s="65"/>
      <c r="C165" s="73">
        <v>41913</v>
      </c>
      <c r="D165" s="74">
        <v>2292.17</v>
      </c>
      <c r="E165" s="74">
        <v>943.49</v>
      </c>
      <c r="F165" s="74">
        <v>1391.95</v>
      </c>
      <c r="G165" s="74">
        <v>419.18</v>
      </c>
      <c r="H165" s="74">
        <v>2335.23</v>
      </c>
      <c r="I165" s="74">
        <v>702.7</v>
      </c>
      <c r="J165" s="74">
        <v>176.29</v>
      </c>
      <c r="K165" s="74">
        <v>10215.25</v>
      </c>
      <c r="L165" s="74">
        <v>9174.16</v>
      </c>
      <c r="M165" s="74">
        <v>4983.6400000000003</v>
      </c>
      <c r="N165" s="74">
        <v>3133.22</v>
      </c>
      <c r="O165" s="74">
        <v>3252.46</v>
      </c>
      <c r="P165" s="74">
        <v>18789.89</v>
      </c>
      <c r="Q165" s="74">
        <v>268.42</v>
      </c>
      <c r="R165" s="74">
        <v>4220.6099999999997</v>
      </c>
      <c r="S165" s="74">
        <v>326.91000000000003</v>
      </c>
      <c r="T165" s="74">
        <v>1230.8900000000001</v>
      </c>
      <c r="U165" s="74">
        <v>3276.46</v>
      </c>
      <c r="V165" s="87"/>
    </row>
    <row r="166" spans="2:22" ht="14" x14ac:dyDescent="0.25">
      <c r="B166" s="65"/>
      <c r="C166" s="73">
        <v>41944</v>
      </c>
      <c r="D166" s="74">
        <v>2447.12</v>
      </c>
      <c r="E166" s="74">
        <v>895.26</v>
      </c>
      <c r="F166" s="74">
        <v>1483.2</v>
      </c>
      <c r="G166" s="74">
        <v>438.3</v>
      </c>
      <c r="H166" s="74">
        <v>2255.41</v>
      </c>
      <c r="I166" s="74">
        <v>784.01</v>
      </c>
      <c r="J166" s="74">
        <v>160.63</v>
      </c>
      <c r="K166" s="74">
        <v>10237.209999999999</v>
      </c>
      <c r="L166" s="74">
        <v>9020.92</v>
      </c>
      <c r="M166" s="74">
        <v>5166.5600000000004</v>
      </c>
      <c r="N166" s="74">
        <v>3106.6</v>
      </c>
      <c r="O166" s="74">
        <v>3265.61</v>
      </c>
      <c r="P166" s="74">
        <v>19164.099999999999</v>
      </c>
      <c r="Q166" s="74">
        <v>255.45</v>
      </c>
      <c r="R166" s="74">
        <v>4267.75</v>
      </c>
      <c r="S166" s="74">
        <v>341.48</v>
      </c>
      <c r="T166" s="74">
        <v>1221.29</v>
      </c>
      <c r="U166" s="74">
        <v>3336.26</v>
      </c>
      <c r="V166" s="87"/>
    </row>
    <row r="167" spans="2:22" ht="14" x14ac:dyDescent="0.25">
      <c r="B167" s="65"/>
      <c r="C167" s="73">
        <v>41974</v>
      </c>
      <c r="D167" s="74">
        <v>2464.2199999999998</v>
      </c>
      <c r="E167" s="74">
        <v>914.2</v>
      </c>
      <c r="F167" s="74">
        <v>1540.41</v>
      </c>
      <c r="G167" s="74">
        <v>478.5</v>
      </c>
      <c r="H167" s="74">
        <v>2443.92</v>
      </c>
      <c r="I167" s="74">
        <v>821.75</v>
      </c>
      <c r="J167" s="74">
        <v>172.45</v>
      </c>
      <c r="K167" s="74">
        <v>10676.58</v>
      </c>
      <c r="L167" s="74">
        <v>9516.41</v>
      </c>
      <c r="M167" s="74">
        <v>5801.95</v>
      </c>
      <c r="N167" s="74">
        <v>3230.82</v>
      </c>
      <c r="O167" s="74">
        <v>3195.47</v>
      </c>
      <c r="P167" s="74">
        <v>21080.51</v>
      </c>
      <c r="Q167" s="74">
        <v>259.81</v>
      </c>
      <c r="R167" s="74">
        <v>4583.88</v>
      </c>
      <c r="S167" s="74">
        <v>350.28</v>
      </c>
      <c r="T167" s="74">
        <v>1278.8900000000001</v>
      </c>
      <c r="U167" s="74">
        <v>3481.16</v>
      </c>
      <c r="V167" s="87"/>
    </row>
    <row r="168" spans="2:22" ht="14" x14ac:dyDescent="0.25">
      <c r="B168" s="65"/>
      <c r="C168" s="73">
        <v>42005</v>
      </c>
      <c r="D168" s="74">
        <v>2509.1</v>
      </c>
      <c r="E168" s="74">
        <v>895.98</v>
      </c>
      <c r="F168" s="74">
        <v>1536.32</v>
      </c>
      <c r="G168" s="74">
        <v>497.08</v>
      </c>
      <c r="H168" s="74">
        <v>2423.54</v>
      </c>
      <c r="I168" s="74">
        <v>795.85</v>
      </c>
      <c r="J168" s="74">
        <v>172.3</v>
      </c>
      <c r="K168" s="74">
        <v>10683.9</v>
      </c>
      <c r="L168" s="74">
        <v>9434.68</v>
      </c>
      <c r="M168" s="74">
        <v>5699.26</v>
      </c>
      <c r="N168" s="74">
        <v>2993.47</v>
      </c>
      <c r="O168" s="74">
        <v>3219.58</v>
      </c>
      <c r="P168" s="74">
        <v>16646.68</v>
      </c>
      <c r="Q168" s="74">
        <v>278.8</v>
      </c>
      <c r="R168" s="74">
        <v>4639.34</v>
      </c>
      <c r="S168" s="74">
        <v>317.19</v>
      </c>
      <c r="T168" s="74">
        <v>1261.9000000000001</v>
      </c>
      <c r="U168" s="74">
        <v>3584.67</v>
      </c>
      <c r="V168" s="87"/>
    </row>
    <row r="169" spans="2:22" ht="14" x14ac:dyDescent="0.25">
      <c r="B169" s="65"/>
      <c r="C169" s="73">
        <v>42036</v>
      </c>
      <c r="D169" s="74">
        <v>2361.63</v>
      </c>
      <c r="E169" s="74">
        <v>704.49</v>
      </c>
      <c r="F169" s="74">
        <v>1427.36</v>
      </c>
      <c r="G169" s="74">
        <v>472.68</v>
      </c>
      <c r="H169" s="74">
        <v>2240.12</v>
      </c>
      <c r="I169" s="74">
        <v>795.85</v>
      </c>
      <c r="J169" s="74">
        <v>164.62</v>
      </c>
      <c r="K169" s="74">
        <v>10412.959999999999</v>
      </c>
      <c r="L169" s="74">
        <v>9194.59</v>
      </c>
      <c r="M169" s="74">
        <v>4935.5</v>
      </c>
      <c r="N169" s="74">
        <v>2750.58</v>
      </c>
      <c r="O169" s="74">
        <v>2636.59</v>
      </c>
      <c r="P169" s="74">
        <v>17661.59</v>
      </c>
      <c r="Q169" s="74">
        <v>243.07</v>
      </c>
      <c r="R169" s="74">
        <v>4589.43</v>
      </c>
      <c r="S169" s="74">
        <v>326.91000000000003</v>
      </c>
      <c r="T169" s="74">
        <v>1146.72</v>
      </c>
      <c r="U169" s="74">
        <v>3520.27</v>
      </c>
      <c r="V169" s="87"/>
    </row>
    <row r="170" spans="2:22" ht="14" x14ac:dyDescent="0.25">
      <c r="B170" s="65"/>
      <c r="C170" s="73">
        <v>42064</v>
      </c>
      <c r="D170" s="74">
        <v>2350.94</v>
      </c>
      <c r="E170" s="74">
        <v>829.53</v>
      </c>
      <c r="F170" s="74">
        <v>1547.67</v>
      </c>
      <c r="G170" s="74">
        <v>512.88</v>
      </c>
      <c r="H170" s="74">
        <v>2493.1799999999998</v>
      </c>
      <c r="I170" s="74">
        <v>831.36</v>
      </c>
      <c r="J170" s="74">
        <v>181.66</v>
      </c>
      <c r="K170" s="74">
        <v>10954.84</v>
      </c>
      <c r="L170" s="74">
        <v>10011.89</v>
      </c>
      <c r="M170" s="74">
        <v>5432.91</v>
      </c>
      <c r="N170" s="74">
        <v>2894.76</v>
      </c>
      <c r="O170" s="74">
        <v>2939.05</v>
      </c>
      <c r="P170" s="74">
        <v>19243.48</v>
      </c>
      <c r="Q170" s="74">
        <v>272.43</v>
      </c>
      <c r="R170" s="74">
        <v>4872.28</v>
      </c>
      <c r="S170" s="74">
        <v>332.37</v>
      </c>
      <c r="T170" s="74">
        <v>1238.28</v>
      </c>
      <c r="U170" s="74">
        <v>3509.91</v>
      </c>
      <c r="V170" s="87"/>
    </row>
    <row r="171" spans="2:22" ht="14" x14ac:dyDescent="0.25">
      <c r="B171" s="65"/>
      <c r="C171" s="73">
        <v>42095</v>
      </c>
      <c r="D171" s="74">
        <v>2459.94</v>
      </c>
      <c r="E171" s="74">
        <v>948.49</v>
      </c>
      <c r="F171" s="74">
        <v>1661.63</v>
      </c>
      <c r="G171" s="74">
        <v>499.06</v>
      </c>
      <c r="H171" s="74">
        <v>2471.1</v>
      </c>
      <c r="I171" s="74">
        <v>751.48</v>
      </c>
      <c r="J171" s="74">
        <v>187.04</v>
      </c>
      <c r="K171" s="74">
        <v>10705.87</v>
      </c>
      <c r="L171" s="74">
        <v>10123.209999999999</v>
      </c>
      <c r="M171" s="74">
        <v>5038.2</v>
      </c>
      <c r="N171" s="74">
        <v>3058.39</v>
      </c>
      <c r="O171" s="74">
        <v>2925.9</v>
      </c>
      <c r="P171" s="74">
        <v>19782.11</v>
      </c>
      <c r="Q171" s="74">
        <v>286.58</v>
      </c>
      <c r="R171" s="74">
        <v>5241.1000000000004</v>
      </c>
      <c r="S171" s="74">
        <v>341.78</v>
      </c>
      <c r="T171" s="74">
        <v>1363.8</v>
      </c>
      <c r="U171" s="74">
        <v>3766.37</v>
      </c>
      <c r="V171" s="87"/>
    </row>
    <row r="172" spans="2:22" ht="14" x14ac:dyDescent="0.25">
      <c r="B172" s="65"/>
      <c r="C172" s="73">
        <v>42125</v>
      </c>
      <c r="D172" s="74">
        <v>2259.04</v>
      </c>
      <c r="E172" s="74">
        <v>885.97</v>
      </c>
      <c r="F172" s="74">
        <v>1547.63</v>
      </c>
      <c r="G172" s="74">
        <v>501.91</v>
      </c>
      <c r="H172" s="74">
        <v>2612.71</v>
      </c>
      <c r="I172" s="74">
        <v>837.27</v>
      </c>
      <c r="J172" s="74">
        <v>208.38</v>
      </c>
      <c r="K172" s="74">
        <v>10993.99</v>
      </c>
      <c r="L172" s="74">
        <v>10144.209999999999</v>
      </c>
      <c r="M172" s="74">
        <v>5368.73</v>
      </c>
      <c r="N172" s="74">
        <v>3081.26</v>
      </c>
      <c r="O172" s="74">
        <v>2844.8</v>
      </c>
      <c r="P172" s="74">
        <v>18679.88</v>
      </c>
      <c r="Q172" s="74">
        <v>270.3</v>
      </c>
      <c r="R172" s="74">
        <v>4995.57</v>
      </c>
      <c r="S172" s="74">
        <v>351.68</v>
      </c>
      <c r="T172" s="74">
        <v>1392.6</v>
      </c>
      <c r="U172" s="74">
        <v>3510.77</v>
      </c>
      <c r="V172" s="87"/>
    </row>
    <row r="173" spans="2:22" ht="14" x14ac:dyDescent="0.25">
      <c r="B173" s="65"/>
      <c r="C173" s="73">
        <v>42156</v>
      </c>
      <c r="D173" s="74">
        <v>2342.62</v>
      </c>
      <c r="E173" s="74">
        <v>907.84</v>
      </c>
      <c r="F173" s="74">
        <v>1580.14</v>
      </c>
      <c r="G173" s="74">
        <v>493.65</v>
      </c>
      <c r="H173" s="74">
        <v>2545.3200000000002</v>
      </c>
      <c r="I173" s="74">
        <v>893.49</v>
      </c>
      <c r="J173" s="74">
        <v>205.09</v>
      </c>
      <c r="K173" s="74">
        <v>10986.45</v>
      </c>
      <c r="L173" s="74">
        <v>10222.93</v>
      </c>
      <c r="M173" s="74">
        <v>5208.2700000000004</v>
      </c>
      <c r="N173" s="74">
        <v>3199.07</v>
      </c>
      <c r="O173" s="74">
        <v>3123.15</v>
      </c>
      <c r="P173" s="74">
        <v>18645.14</v>
      </c>
      <c r="Q173" s="74">
        <v>269.45</v>
      </c>
      <c r="R173" s="74">
        <v>5040.66</v>
      </c>
      <c r="S173" s="74">
        <v>340.94</v>
      </c>
      <c r="T173" s="74">
        <v>1539.01</v>
      </c>
      <c r="U173" s="74">
        <v>3612.6</v>
      </c>
      <c r="V173" s="87"/>
    </row>
    <row r="174" spans="2:22" ht="14" x14ac:dyDescent="0.25">
      <c r="B174" s="65"/>
      <c r="C174" s="73">
        <v>42186</v>
      </c>
      <c r="D174" s="74">
        <v>2254.2199999999998</v>
      </c>
      <c r="E174" s="74">
        <v>972.53</v>
      </c>
      <c r="F174" s="74">
        <v>1460.8</v>
      </c>
      <c r="G174" s="74">
        <v>463.46</v>
      </c>
      <c r="H174" s="74">
        <v>2441.64</v>
      </c>
      <c r="I174" s="74">
        <v>834.31</v>
      </c>
      <c r="J174" s="74">
        <v>200.08</v>
      </c>
      <c r="K174" s="74">
        <v>10337.969999999999</v>
      </c>
      <c r="L174" s="74">
        <v>9776.86</v>
      </c>
      <c r="M174" s="74">
        <v>4922.67</v>
      </c>
      <c r="N174" s="74">
        <v>3045.81</v>
      </c>
      <c r="O174" s="74">
        <v>2849.42</v>
      </c>
      <c r="P174" s="74">
        <v>19287.88</v>
      </c>
      <c r="Q174" s="74">
        <v>263.74</v>
      </c>
      <c r="R174" s="74">
        <v>5004.59</v>
      </c>
      <c r="S174" s="74">
        <v>330.84</v>
      </c>
      <c r="T174" s="74">
        <v>1545.82</v>
      </c>
      <c r="U174" s="74">
        <v>3503.49</v>
      </c>
      <c r="V174" s="87"/>
    </row>
    <row r="175" spans="2:22" ht="14" x14ac:dyDescent="0.25">
      <c r="B175" s="65"/>
      <c r="C175" s="73">
        <v>42217</v>
      </c>
      <c r="D175" s="74">
        <v>2318.31</v>
      </c>
      <c r="E175" s="74">
        <v>1054.8599999999999</v>
      </c>
      <c r="F175" s="74">
        <v>1547.63</v>
      </c>
      <c r="G175" s="74">
        <v>513.29999999999995</v>
      </c>
      <c r="H175" s="74">
        <v>2325.87</v>
      </c>
      <c r="I175" s="74">
        <v>819.52</v>
      </c>
      <c r="J175" s="74">
        <v>222.47</v>
      </c>
      <c r="K175" s="74">
        <v>11092.02</v>
      </c>
      <c r="L175" s="74">
        <v>10611.27</v>
      </c>
      <c r="M175" s="74">
        <v>5304.55</v>
      </c>
      <c r="N175" s="74">
        <v>3197.93</v>
      </c>
      <c r="O175" s="74">
        <v>3054.22</v>
      </c>
      <c r="P175" s="74">
        <v>20081.16</v>
      </c>
      <c r="Q175" s="74">
        <v>276.73</v>
      </c>
      <c r="R175" s="74">
        <v>5257.07</v>
      </c>
      <c r="S175" s="74">
        <v>357.36</v>
      </c>
      <c r="T175" s="74">
        <v>1694.96</v>
      </c>
      <c r="U175" s="74">
        <v>3589.56</v>
      </c>
      <c r="V175" s="87"/>
    </row>
    <row r="176" spans="2:22" ht="14" x14ac:dyDescent="0.25">
      <c r="B176" s="65"/>
      <c r="C176" s="73">
        <v>42248</v>
      </c>
      <c r="D176" s="74">
        <v>2312.79</v>
      </c>
      <c r="E176" s="74">
        <v>923.65</v>
      </c>
      <c r="F176" s="74">
        <v>1400.9</v>
      </c>
      <c r="G176" s="74">
        <v>465.16</v>
      </c>
      <c r="H176" s="74">
        <v>2064.94</v>
      </c>
      <c r="I176" s="74">
        <v>751.48</v>
      </c>
      <c r="J176" s="74">
        <v>201.34</v>
      </c>
      <c r="K176" s="74">
        <v>10571.73</v>
      </c>
      <c r="L176" s="74">
        <v>9624.66</v>
      </c>
      <c r="M176" s="74">
        <v>4537.59</v>
      </c>
      <c r="N176" s="74">
        <v>2944.01</v>
      </c>
      <c r="O176" s="74">
        <v>2760.38</v>
      </c>
      <c r="P176" s="74">
        <v>18297.71</v>
      </c>
      <c r="Q176" s="74">
        <v>268.72000000000003</v>
      </c>
      <c r="R176" s="74">
        <v>4893.38</v>
      </c>
      <c r="S176" s="74">
        <v>322</v>
      </c>
      <c r="T176" s="74">
        <v>1486.02</v>
      </c>
      <c r="U176" s="74">
        <v>3151.93</v>
      </c>
      <c r="V176" s="87"/>
    </row>
    <row r="177" spans="2:22" ht="14" x14ac:dyDescent="0.25">
      <c r="B177" s="65"/>
      <c r="C177" s="73">
        <v>42278</v>
      </c>
      <c r="D177" s="74">
        <v>2351.46</v>
      </c>
      <c r="E177" s="74">
        <v>861.16</v>
      </c>
      <c r="F177" s="74">
        <v>1381.87</v>
      </c>
      <c r="G177" s="74">
        <v>442.66</v>
      </c>
      <c r="H177" s="74">
        <v>1854.3</v>
      </c>
      <c r="I177" s="74">
        <v>780.18</v>
      </c>
      <c r="J177" s="74">
        <v>202.43</v>
      </c>
      <c r="K177" s="74">
        <v>11046.77</v>
      </c>
      <c r="L177" s="74">
        <v>9357.02</v>
      </c>
      <c r="M177" s="74">
        <v>4941.05</v>
      </c>
      <c r="N177" s="74">
        <v>2942.87</v>
      </c>
      <c r="O177" s="74">
        <v>2798.22</v>
      </c>
      <c r="P177" s="74">
        <v>17516.009999999998</v>
      </c>
      <c r="Q177" s="74">
        <v>264.70999999999998</v>
      </c>
      <c r="R177" s="74">
        <v>5019.62</v>
      </c>
      <c r="S177" s="74">
        <v>303.5</v>
      </c>
      <c r="T177" s="74">
        <v>1397.75</v>
      </c>
      <c r="U177" s="74">
        <v>2886.44</v>
      </c>
      <c r="V177" s="87"/>
    </row>
    <row r="178" spans="2:22" ht="14" x14ac:dyDescent="0.25">
      <c r="B178" s="65"/>
      <c r="C178" s="73">
        <v>42309</v>
      </c>
      <c r="D178" s="74">
        <v>2317.21</v>
      </c>
      <c r="E178" s="74">
        <v>914.46</v>
      </c>
      <c r="F178" s="74">
        <v>1505.84</v>
      </c>
      <c r="G178" s="74">
        <v>508.18</v>
      </c>
      <c r="H178" s="74">
        <v>2039.37</v>
      </c>
      <c r="I178" s="74">
        <v>906.12</v>
      </c>
      <c r="J178" s="74">
        <v>233.27</v>
      </c>
      <c r="K178" s="74">
        <v>11318.23</v>
      </c>
      <c r="L178" s="74">
        <v>9388.51</v>
      </c>
      <c r="M178" s="74">
        <v>5524.27</v>
      </c>
      <c r="N178" s="74">
        <v>3053.81</v>
      </c>
      <c r="O178" s="74">
        <v>3027.51</v>
      </c>
      <c r="P178" s="74">
        <v>19119.95</v>
      </c>
      <c r="Q178" s="74">
        <v>289.83999999999997</v>
      </c>
      <c r="R178" s="74">
        <v>5614.76</v>
      </c>
      <c r="S178" s="74">
        <v>323.89999999999998</v>
      </c>
      <c r="T178" s="74">
        <v>1535.84</v>
      </c>
      <c r="U178" s="74">
        <v>3195.57</v>
      </c>
      <c r="V178" s="87"/>
    </row>
    <row r="179" spans="2:22" ht="14" x14ac:dyDescent="0.25">
      <c r="B179" s="65"/>
      <c r="C179" s="73">
        <v>42339</v>
      </c>
      <c r="D179" s="74">
        <v>2351.46</v>
      </c>
      <c r="E179" s="74">
        <v>838.38</v>
      </c>
      <c r="F179" s="74">
        <v>1583.85</v>
      </c>
      <c r="G179" s="74">
        <v>524.13</v>
      </c>
      <c r="H179" s="74">
        <v>1981.31</v>
      </c>
      <c r="I179" s="74">
        <v>952.19</v>
      </c>
      <c r="J179" s="74">
        <v>253.94</v>
      </c>
      <c r="K179" s="74">
        <v>11506.74</v>
      </c>
      <c r="L179" s="74">
        <v>9241.57</v>
      </c>
      <c r="M179" s="74">
        <v>5111.43</v>
      </c>
      <c r="N179" s="74">
        <v>3161.32</v>
      </c>
      <c r="O179" s="74">
        <v>2860.55</v>
      </c>
      <c r="P179" s="74">
        <v>20266.46</v>
      </c>
      <c r="Q179" s="74">
        <v>319.94</v>
      </c>
      <c r="R179" s="74">
        <v>5894.3</v>
      </c>
      <c r="S179" s="74">
        <v>319.79000000000002</v>
      </c>
      <c r="T179" s="74">
        <v>1524.33</v>
      </c>
      <c r="U179" s="74">
        <v>3271.94</v>
      </c>
      <c r="V179" s="87"/>
    </row>
    <row r="180" spans="2:22" ht="14" x14ac:dyDescent="0.25">
      <c r="B180" s="65"/>
      <c r="C180" s="73">
        <v>42370</v>
      </c>
      <c r="D180" s="74">
        <v>2335.9899999999998</v>
      </c>
      <c r="E180" s="74">
        <v>820.23</v>
      </c>
      <c r="F180" s="74">
        <v>1579.67</v>
      </c>
      <c r="G180" s="74">
        <v>519.29</v>
      </c>
      <c r="H180" s="74">
        <v>1825.27</v>
      </c>
      <c r="I180" s="74">
        <v>946.05</v>
      </c>
      <c r="J180" s="74">
        <v>255.35</v>
      </c>
      <c r="K180" s="74">
        <v>11242.83</v>
      </c>
      <c r="L180" s="74">
        <v>9110.3700000000008</v>
      </c>
      <c r="M180" s="74">
        <v>4724.79</v>
      </c>
      <c r="N180" s="74">
        <v>3161.32</v>
      </c>
      <c r="O180" s="74">
        <v>2833.84</v>
      </c>
      <c r="P180" s="74">
        <v>20961.3</v>
      </c>
      <c r="Q180" s="74">
        <v>329.28</v>
      </c>
      <c r="R180" s="74">
        <v>5900.31</v>
      </c>
      <c r="S180" s="74">
        <v>317.58</v>
      </c>
      <c r="T180" s="74">
        <v>1497.48</v>
      </c>
      <c r="U180" s="74">
        <v>3132.53</v>
      </c>
      <c r="V180" s="87"/>
    </row>
    <row r="181" spans="2:22" ht="14" x14ac:dyDescent="0.25">
      <c r="B181" s="65"/>
      <c r="C181" s="73">
        <v>42401</v>
      </c>
      <c r="D181" s="74">
        <v>1982.39</v>
      </c>
      <c r="E181" s="74">
        <v>663.3</v>
      </c>
      <c r="F181" s="74">
        <v>1687.86</v>
      </c>
      <c r="G181" s="74">
        <v>543.5</v>
      </c>
      <c r="H181" s="74">
        <v>1529.16</v>
      </c>
      <c r="I181" s="74">
        <v>992.12</v>
      </c>
      <c r="J181" s="74">
        <v>245.64</v>
      </c>
      <c r="K181" s="74">
        <v>11401.18</v>
      </c>
      <c r="L181" s="74">
        <v>8239.2099999999991</v>
      </c>
      <c r="M181" s="74">
        <v>4325.05</v>
      </c>
      <c r="N181" s="74">
        <v>3022.93</v>
      </c>
      <c r="O181" s="74">
        <v>2764.83</v>
      </c>
      <c r="P181" s="74">
        <v>21297.15</v>
      </c>
      <c r="Q181" s="74">
        <v>314.60000000000002</v>
      </c>
      <c r="R181" s="74">
        <v>5656.84</v>
      </c>
      <c r="S181" s="74">
        <v>319.48</v>
      </c>
      <c r="T181" s="74">
        <v>1279.6099999999999</v>
      </c>
      <c r="U181" s="74">
        <v>2721.57</v>
      </c>
      <c r="V181" s="87"/>
    </row>
    <row r="182" spans="2:22" ht="14" x14ac:dyDescent="0.25">
      <c r="B182" s="65"/>
      <c r="C182" s="73">
        <v>42430</v>
      </c>
      <c r="D182" s="74">
        <v>2275.2199999999998</v>
      </c>
      <c r="E182" s="74">
        <v>524.89</v>
      </c>
      <c r="F182" s="74">
        <v>1702.26</v>
      </c>
      <c r="G182" s="74">
        <v>543.5</v>
      </c>
      <c r="H182" s="74">
        <v>1458.76</v>
      </c>
      <c r="I182" s="74">
        <v>967.55</v>
      </c>
      <c r="J182" s="74">
        <v>242.82</v>
      </c>
      <c r="K182" s="74">
        <v>10790.4</v>
      </c>
      <c r="L182" s="74">
        <v>7874.63</v>
      </c>
      <c r="M182" s="74">
        <v>4252.97</v>
      </c>
      <c r="N182" s="74">
        <v>2969.18</v>
      </c>
      <c r="O182" s="74">
        <v>2689.14</v>
      </c>
      <c r="P182" s="74">
        <v>22212.04</v>
      </c>
      <c r="Q182" s="74">
        <v>311.68</v>
      </c>
      <c r="R182" s="74">
        <v>5419.39</v>
      </c>
      <c r="S182" s="74">
        <v>315.5</v>
      </c>
      <c r="T182" s="74">
        <v>1205.19</v>
      </c>
      <c r="U182" s="74">
        <v>2628.22</v>
      </c>
      <c r="V182" s="87"/>
    </row>
    <row r="183" spans="2:22" ht="14" x14ac:dyDescent="0.25">
      <c r="B183" s="65"/>
      <c r="C183" s="73">
        <v>42461</v>
      </c>
      <c r="D183" s="74">
        <v>2289.58</v>
      </c>
      <c r="E183" s="74">
        <v>507.87</v>
      </c>
      <c r="F183" s="74">
        <v>1659.54</v>
      </c>
      <c r="G183" s="74">
        <v>551.80999999999995</v>
      </c>
      <c r="H183" s="74">
        <v>1658.71</v>
      </c>
      <c r="I183" s="74">
        <v>936.83</v>
      </c>
      <c r="J183" s="74">
        <v>253.63</v>
      </c>
      <c r="K183" s="74">
        <v>10722.54</v>
      </c>
      <c r="L183" s="74">
        <v>7460.75</v>
      </c>
      <c r="M183" s="74">
        <v>4082.59</v>
      </c>
      <c r="N183" s="74">
        <v>2753.13</v>
      </c>
      <c r="O183" s="74">
        <v>2751.47</v>
      </c>
      <c r="P183" s="74">
        <v>21864.61</v>
      </c>
      <c r="Q183" s="74">
        <v>308.41000000000003</v>
      </c>
      <c r="R183" s="74">
        <v>5272.11</v>
      </c>
      <c r="S183" s="74">
        <v>329.89</v>
      </c>
      <c r="T183" s="74">
        <v>1159.93</v>
      </c>
      <c r="U183" s="74">
        <v>2657.32</v>
      </c>
      <c r="V183" s="87"/>
    </row>
    <row r="184" spans="2:22" ht="14" x14ac:dyDescent="0.25">
      <c r="B184" s="65"/>
      <c r="C184" s="73">
        <v>42491</v>
      </c>
      <c r="D184" s="74">
        <v>2274.11</v>
      </c>
      <c r="E184" s="74">
        <v>549.47</v>
      </c>
      <c r="F184" s="74">
        <v>1762.99</v>
      </c>
      <c r="G184" s="74">
        <v>561.19000000000005</v>
      </c>
      <c r="H184" s="74">
        <v>1728.38</v>
      </c>
      <c r="I184" s="74">
        <v>909.19</v>
      </c>
      <c r="J184" s="74">
        <v>257.20999999999998</v>
      </c>
      <c r="K184" s="74">
        <v>11175.9</v>
      </c>
      <c r="L184" s="74">
        <v>7978.11</v>
      </c>
      <c r="M184" s="74">
        <v>4233.3100000000004</v>
      </c>
      <c r="N184" s="74">
        <v>2865.28</v>
      </c>
      <c r="O184" s="74">
        <v>2896.17</v>
      </c>
      <c r="P184" s="74">
        <v>24110.85</v>
      </c>
      <c r="Q184" s="74">
        <v>306.97000000000003</v>
      </c>
      <c r="R184" s="74">
        <v>5396.62</v>
      </c>
      <c r="S184" s="74">
        <v>322.79000000000002</v>
      </c>
      <c r="T184" s="74">
        <v>1268.0999999999999</v>
      </c>
      <c r="U184" s="74">
        <v>2836.05</v>
      </c>
      <c r="V184" s="87"/>
    </row>
    <row r="185" spans="2:22" ht="14" x14ac:dyDescent="0.25">
      <c r="B185" s="65"/>
      <c r="C185" s="73">
        <v>42522</v>
      </c>
      <c r="D185" s="74">
        <v>2334.69</v>
      </c>
      <c r="E185" s="74">
        <v>528.27</v>
      </c>
      <c r="F185" s="74">
        <v>1818.6</v>
      </c>
      <c r="G185" s="74">
        <v>554.74</v>
      </c>
      <c r="H185" s="74">
        <v>1660.55</v>
      </c>
      <c r="I185" s="74">
        <v>930.69</v>
      </c>
      <c r="J185" s="74">
        <v>271.83</v>
      </c>
      <c r="K185" s="74">
        <v>11424.94</v>
      </c>
      <c r="L185" s="74">
        <v>8571.7000000000007</v>
      </c>
      <c r="M185" s="74">
        <v>3807.36</v>
      </c>
      <c r="N185" s="74">
        <v>3067.16</v>
      </c>
      <c r="O185" s="74">
        <v>2907.3</v>
      </c>
      <c r="P185" s="74">
        <v>25292.76</v>
      </c>
      <c r="Q185" s="74">
        <v>324.05</v>
      </c>
      <c r="R185" s="74">
        <v>5614.76</v>
      </c>
      <c r="S185" s="74">
        <v>308.22000000000003</v>
      </c>
      <c r="T185" s="74">
        <v>1226.79</v>
      </c>
      <c r="U185" s="74">
        <v>3134.37</v>
      </c>
      <c r="V185" s="87"/>
    </row>
    <row r="186" spans="2:22" ht="14" x14ac:dyDescent="0.25">
      <c r="B186" s="65"/>
      <c r="C186" s="73">
        <v>42552</v>
      </c>
      <c r="D186" s="74">
        <v>2251.8000000000002</v>
      </c>
      <c r="E186" s="74">
        <v>419.19</v>
      </c>
      <c r="F186" s="74">
        <v>1763.46</v>
      </c>
      <c r="G186" s="74">
        <v>580.54</v>
      </c>
      <c r="H186" s="74">
        <v>1540.04</v>
      </c>
      <c r="I186" s="74">
        <v>970.62</v>
      </c>
      <c r="J186" s="74">
        <v>264.36</v>
      </c>
      <c r="K186" s="74">
        <v>11837.43</v>
      </c>
      <c r="L186" s="74">
        <v>8762.2999999999993</v>
      </c>
      <c r="M186" s="74">
        <v>3758.21</v>
      </c>
      <c r="N186" s="74">
        <v>3030.56</v>
      </c>
      <c r="O186" s="74">
        <v>2918.26</v>
      </c>
      <c r="P186" s="74">
        <v>24465.42</v>
      </c>
      <c r="Q186" s="74">
        <v>286.37</v>
      </c>
      <c r="R186" s="74">
        <v>5412.43</v>
      </c>
      <c r="S186" s="74">
        <v>316.92</v>
      </c>
      <c r="T186" s="74">
        <v>1044.92</v>
      </c>
      <c r="U186" s="74">
        <v>3169.86</v>
      </c>
      <c r="V186" s="87"/>
    </row>
    <row r="187" spans="2:22" ht="14" x14ac:dyDescent="0.25">
      <c r="B187" s="65"/>
      <c r="C187" s="73">
        <v>42583</v>
      </c>
      <c r="D187" s="74">
        <v>2244.4899999999998</v>
      </c>
      <c r="E187" s="74">
        <v>443.88</v>
      </c>
      <c r="F187" s="74">
        <v>1777.72</v>
      </c>
      <c r="G187" s="74">
        <v>584.05999999999995</v>
      </c>
      <c r="H187" s="74">
        <v>1731.51</v>
      </c>
      <c r="I187" s="74">
        <v>1188.7</v>
      </c>
      <c r="J187" s="74">
        <v>290.43</v>
      </c>
      <c r="K187" s="74">
        <v>12094.25</v>
      </c>
      <c r="L187" s="74">
        <v>8745.9599999999991</v>
      </c>
      <c r="M187" s="74">
        <v>3863.06</v>
      </c>
      <c r="N187" s="74">
        <v>2921.95</v>
      </c>
      <c r="O187" s="74">
        <v>3008.89</v>
      </c>
      <c r="P187" s="74">
        <v>26864.69</v>
      </c>
      <c r="Q187" s="74">
        <v>278.20999999999998</v>
      </c>
      <c r="R187" s="74">
        <v>5143.7</v>
      </c>
      <c r="S187" s="74">
        <v>314.42</v>
      </c>
      <c r="T187" s="74">
        <v>1083.9000000000001</v>
      </c>
      <c r="U187" s="74">
        <v>3060.78</v>
      </c>
      <c r="V187" s="87"/>
    </row>
    <row r="188" spans="2:22" ht="14" x14ac:dyDescent="0.25">
      <c r="B188" s="65"/>
      <c r="C188" s="73">
        <v>42614</v>
      </c>
      <c r="D188" s="74">
        <v>2108.15</v>
      </c>
      <c r="E188" s="74">
        <v>511.55</v>
      </c>
      <c r="F188" s="74">
        <v>2018.71</v>
      </c>
      <c r="G188" s="74">
        <v>599.30999999999995</v>
      </c>
      <c r="H188" s="74">
        <v>1942.88</v>
      </c>
      <c r="I188" s="74">
        <v>1271.6400000000001</v>
      </c>
      <c r="J188" s="74">
        <v>293.61</v>
      </c>
      <c r="K188" s="74">
        <v>12102.04</v>
      </c>
      <c r="L188" s="74">
        <v>8288.52</v>
      </c>
      <c r="M188" s="74">
        <v>3741.83</v>
      </c>
      <c r="N188" s="74">
        <v>2803.89</v>
      </c>
      <c r="O188" s="74">
        <v>3067.8</v>
      </c>
      <c r="P188" s="74">
        <v>27940.22</v>
      </c>
      <c r="Q188" s="74">
        <v>309.99</v>
      </c>
      <c r="R188" s="74">
        <v>5260.68</v>
      </c>
      <c r="S188" s="74">
        <v>307.3</v>
      </c>
      <c r="T188" s="74">
        <v>1146.4100000000001</v>
      </c>
      <c r="U188" s="74">
        <v>3281.57</v>
      </c>
      <c r="V188" s="87"/>
    </row>
    <row r="189" spans="2:22" ht="14" x14ac:dyDescent="0.25">
      <c r="B189" s="65"/>
      <c r="C189" s="73">
        <v>42644</v>
      </c>
      <c r="D189" s="74">
        <v>1961.49</v>
      </c>
      <c r="E189" s="74">
        <v>509.96</v>
      </c>
      <c r="F189" s="74">
        <v>2035.83</v>
      </c>
      <c r="G189" s="74">
        <v>583.77</v>
      </c>
      <c r="H189" s="74">
        <v>1971.04</v>
      </c>
      <c r="I189" s="74">
        <v>1453.56</v>
      </c>
      <c r="J189" s="74">
        <v>296.47000000000003</v>
      </c>
      <c r="K189" s="74">
        <v>11954.16</v>
      </c>
      <c r="L189" s="74">
        <v>8375.65</v>
      </c>
      <c r="M189" s="74">
        <v>4001.19</v>
      </c>
      <c r="N189" s="74">
        <v>2853.48</v>
      </c>
      <c r="O189" s="74">
        <v>3153.89</v>
      </c>
      <c r="P189" s="74">
        <v>28135.24</v>
      </c>
      <c r="Q189" s="74">
        <v>317.02</v>
      </c>
      <c r="R189" s="74">
        <v>5494.63</v>
      </c>
      <c r="S189" s="74">
        <v>302.29000000000002</v>
      </c>
      <c r="T189" s="74">
        <v>1075.78</v>
      </c>
      <c r="U189" s="74">
        <v>3293.39</v>
      </c>
      <c r="V189" s="87"/>
    </row>
    <row r="190" spans="2:22" ht="14" x14ac:dyDescent="0.25">
      <c r="B190" s="65"/>
      <c r="C190" s="73">
        <v>42675</v>
      </c>
      <c r="D190" s="74">
        <v>2151.69</v>
      </c>
      <c r="E190" s="74">
        <v>543.4</v>
      </c>
      <c r="F190" s="74">
        <v>1968.8</v>
      </c>
      <c r="G190" s="74">
        <v>555.33000000000004</v>
      </c>
      <c r="H190" s="74">
        <v>1957.9</v>
      </c>
      <c r="I190" s="74">
        <v>1507.16</v>
      </c>
      <c r="J190" s="74">
        <v>292.81</v>
      </c>
      <c r="K190" s="74">
        <v>11136.98</v>
      </c>
      <c r="L190" s="74">
        <v>7607.79</v>
      </c>
      <c r="M190" s="74">
        <v>4271.08</v>
      </c>
      <c r="N190" s="74">
        <v>2651.6</v>
      </c>
      <c r="O190" s="74">
        <v>2959.04</v>
      </c>
      <c r="P190" s="74">
        <v>28282.98</v>
      </c>
      <c r="Q190" s="74">
        <v>325.56</v>
      </c>
      <c r="R190" s="74">
        <v>5813.93</v>
      </c>
      <c r="S190" s="74">
        <v>295.44</v>
      </c>
      <c r="T190" s="74">
        <v>1116.3699999999999</v>
      </c>
      <c r="U190" s="74">
        <v>3364.36</v>
      </c>
      <c r="V190" s="87"/>
    </row>
    <row r="191" spans="2:22" ht="14" x14ac:dyDescent="0.25">
      <c r="B191" s="65"/>
      <c r="C191" s="73">
        <v>42705</v>
      </c>
      <c r="D191" s="74">
        <v>2192.9299999999998</v>
      </c>
      <c r="E191" s="74">
        <v>554.15</v>
      </c>
      <c r="F191" s="74">
        <v>1888.95</v>
      </c>
      <c r="G191" s="74">
        <v>521.32000000000005</v>
      </c>
      <c r="H191" s="74">
        <v>1991.69</v>
      </c>
      <c r="I191" s="74">
        <v>1545</v>
      </c>
      <c r="J191" s="74">
        <v>281.85000000000002</v>
      </c>
      <c r="K191" s="74">
        <v>10475.459999999999</v>
      </c>
      <c r="L191" s="74">
        <v>7498.88</v>
      </c>
      <c r="M191" s="74">
        <v>4395.91</v>
      </c>
      <c r="N191" s="74">
        <v>2623.26</v>
      </c>
      <c r="O191" s="74">
        <v>2748.33</v>
      </c>
      <c r="P191" s="74">
        <v>29193.040000000001</v>
      </c>
      <c r="Q191" s="74">
        <v>347.54</v>
      </c>
      <c r="R191" s="74">
        <v>5826.58</v>
      </c>
      <c r="S191" s="74">
        <v>282.92</v>
      </c>
      <c r="T191" s="74">
        <v>1315.29</v>
      </c>
      <c r="U191" s="74">
        <v>3447.16</v>
      </c>
      <c r="V191" s="87"/>
    </row>
    <row r="192" spans="2:22" ht="14" x14ac:dyDescent="0.25">
      <c r="B192" s="65"/>
      <c r="C192" s="73">
        <v>42736</v>
      </c>
      <c r="D192" s="74">
        <v>2057.7399999999998</v>
      </c>
      <c r="E192" s="74">
        <v>581.62</v>
      </c>
      <c r="F192" s="74">
        <v>1940.28</v>
      </c>
      <c r="G192" s="74">
        <v>547.12</v>
      </c>
      <c r="H192" s="74">
        <v>2014.21</v>
      </c>
      <c r="I192" s="74">
        <v>1601.75</v>
      </c>
      <c r="J192" s="74">
        <v>280.26</v>
      </c>
      <c r="K192" s="74">
        <v>11370.46</v>
      </c>
      <c r="L192" s="74">
        <v>8070.68</v>
      </c>
      <c r="M192" s="74">
        <v>4551.1000000000004</v>
      </c>
      <c r="N192" s="74">
        <v>2746.04</v>
      </c>
      <c r="O192" s="74">
        <v>2795.91</v>
      </c>
      <c r="P192" s="74">
        <v>28909.38</v>
      </c>
      <c r="Q192" s="74">
        <v>361.99</v>
      </c>
      <c r="R192" s="74">
        <v>6101.63</v>
      </c>
      <c r="S192" s="74">
        <v>300.58</v>
      </c>
      <c r="T192" s="74">
        <v>1294.99</v>
      </c>
      <c r="U192" s="74">
        <v>3685.02</v>
      </c>
      <c r="V192" s="87"/>
    </row>
    <row r="193" spans="2:22" ht="14" x14ac:dyDescent="0.25">
      <c r="B193" s="65"/>
      <c r="C193" s="73">
        <v>42767</v>
      </c>
      <c r="D193" s="74">
        <v>2009.61</v>
      </c>
      <c r="E193" s="74">
        <v>604.30999999999995</v>
      </c>
      <c r="F193" s="74">
        <v>2000.65</v>
      </c>
      <c r="G193" s="74">
        <v>511.05</v>
      </c>
      <c r="H193" s="74">
        <v>2014.21</v>
      </c>
      <c r="I193" s="74">
        <v>1781.48</v>
      </c>
      <c r="J193" s="74">
        <v>278.67</v>
      </c>
      <c r="K193" s="74">
        <v>11230.38</v>
      </c>
      <c r="L193" s="74">
        <v>7901.86</v>
      </c>
      <c r="M193" s="74">
        <v>5117.88</v>
      </c>
      <c r="N193" s="74">
        <v>2803.89</v>
      </c>
      <c r="O193" s="74">
        <v>2945.45</v>
      </c>
      <c r="P193" s="74">
        <v>30729.52</v>
      </c>
      <c r="Q193" s="74">
        <v>384.59</v>
      </c>
      <c r="R193" s="74">
        <v>5902.46</v>
      </c>
      <c r="S193" s="74">
        <v>285.36</v>
      </c>
      <c r="T193" s="74">
        <v>1291.74</v>
      </c>
      <c r="U193" s="74">
        <v>3761.25</v>
      </c>
      <c r="V193" s="87"/>
    </row>
    <row r="194" spans="2:22" ht="14" x14ac:dyDescent="0.25">
      <c r="B194" s="65"/>
      <c r="C194" s="73">
        <v>42795</v>
      </c>
      <c r="D194" s="74">
        <v>2071.4899999999998</v>
      </c>
      <c r="E194" s="74">
        <v>634.16999999999996</v>
      </c>
      <c r="F194" s="74">
        <v>2087.16</v>
      </c>
      <c r="G194" s="74">
        <v>533.34</v>
      </c>
      <c r="H194" s="74">
        <v>2177.5300000000002</v>
      </c>
      <c r="I194" s="74">
        <v>1850.85</v>
      </c>
      <c r="J194" s="74">
        <v>292.33999999999997</v>
      </c>
      <c r="K194" s="74">
        <v>11627.29</v>
      </c>
      <c r="L194" s="74">
        <v>8577.14</v>
      </c>
      <c r="M194" s="74">
        <v>5070.6400000000003</v>
      </c>
      <c r="N194" s="74">
        <v>2904.24</v>
      </c>
      <c r="O194" s="74">
        <v>2999.82</v>
      </c>
      <c r="P194" s="74">
        <v>33122.879999999997</v>
      </c>
      <c r="Q194" s="74">
        <v>403.69</v>
      </c>
      <c r="R194" s="74">
        <v>5690.64</v>
      </c>
      <c r="S194" s="74">
        <v>292.60000000000002</v>
      </c>
      <c r="T194" s="74">
        <v>1315.29</v>
      </c>
      <c r="U194" s="74">
        <v>3683.71</v>
      </c>
      <c r="V194" s="87"/>
    </row>
    <row r="195" spans="2:22" ht="14" x14ac:dyDescent="0.25">
      <c r="B195" s="65"/>
      <c r="C195" s="73">
        <v>42826</v>
      </c>
      <c r="D195" s="74">
        <v>2112.73</v>
      </c>
      <c r="E195" s="74">
        <v>581.62</v>
      </c>
      <c r="F195" s="74">
        <v>2049.14</v>
      </c>
      <c r="G195" s="74">
        <v>541.79999999999995</v>
      </c>
      <c r="H195" s="74">
        <v>2218.83</v>
      </c>
      <c r="I195" s="74">
        <v>1995.89</v>
      </c>
      <c r="J195" s="74">
        <v>298.54000000000002</v>
      </c>
      <c r="K195" s="74">
        <v>11946.38</v>
      </c>
      <c r="L195" s="74">
        <v>8391.51</v>
      </c>
      <c r="M195" s="74">
        <v>5306.8</v>
      </c>
      <c r="N195" s="74">
        <v>3123.12</v>
      </c>
      <c r="O195" s="74">
        <v>3151.63</v>
      </c>
      <c r="P195" s="74">
        <v>35782.160000000003</v>
      </c>
      <c r="Q195" s="74">
        <v>403.69</v>
      </c>
      <c r="R195" s="74">
        <v>5655.86</v>
      </c>
      <c r="S195" s="74">
        <v>304.07</v>
      </c>
      <c r="T195" s="74">
        <v>1282.81</v>
      </c>
      <c r="U195" s="74">
        <v>3664.91</v>
      </c>
      <c r="V195" s="87"/>
    </row>
    <row r="196" spans="2:22" ht="14" x14ac:dyDescent="0.25">
      <c r="B196" s="65"/>
      <c r="C196" s="73">
        <v>42856</v>
      </c>
      <c r="D196" s="74">
        <v>2325.84</v>
      </c>
      <c r="E196" s="74">
        <v>602.32000000000005</v>
      </c>
      <c r="F196" s="74">
        <v>2205.02</v>
      </c>
      <c r="G196" s="74">
        <v>579.6</v>
      </c>
      <c r="H196" s="74">
        <v>2117.46</v>
      </c>
      <c r="I196" s="74">
        <v>2096.79</v>
      </c>
      <c r="J196" s="74">
        <v>327.8</v>
      </c>
      <c r="K196" s="74">
        <v>12293.79</v>
      </c>
      <c r="L196" s="74">
        <v>8639.81</v>
      </c>
      <c r="M196" s="74">
        <v>5610.43</v>
      </c>
      <c r="N196" s="74">
        <v>3173.1</v>
      </c>
      <c r="O196" s="74">
        <v>3332.89</v>
      </c>
      <c r="P196" s="74">
        <v>38099.56</v>
      </c>
      <c r="Q196" s="74">
        <v>420.52</v>
      </c>
      <c r="R196" s="74">
        <v>5780.56</v>
      </c>
      <c r="S196" s="74">
        <v>300.38</v>
      </c>
      <c r="T196" s="74">
        <v>1380.24</v>
      </c>
      <c r="U196" s="74">
        <v>3849.41</v>
      </c>
      <c r="V196" s="87"/>
    </row>
    <row r="197" spans="2:22" ht="14" x14ac:dyDescent="0.25">
      <c r="B197" s="65"/>
      <c r="C197" s="73">
        <v>42887</v>
      </c>
      <c r="D197" s="74">
        <v>2363.65</v>
      </c>
      <c r="E197" s="74">
        <v>573.04</v>
      </c>
      <c r="F197" s="74">
        <v>2209.89</v>
      </c>
      <c r="G197" s="74">
        <v>607.11</v>
      </c>
      <c r="H197" s="74">
        <v>2254.91</v>
      </c>
      <c r="I197" s="74">
        <v>2244.98</v>
      </c>
      <c r="J197" s="74">
        <v>348.84</v>
      </c>
      <c r="K197" s="74">
        <v>13280.18</v>
      </c>
      <c r="L197" s="74">
        <v>8955.83</v>
      </c>
      <c r="M197" s="74">
        <v>5448.5</v>
      </c>
      <c r="N197" s="74">
        <v>3227.96</v>
      </c>
      <c r="O197" s="74">
        <v>3652.35</v>
      </c>
      <c r="P197" s="74">
        <v>37739.57</v>
      </c>
      <c r="Q197" s="74">
        <v>420.65</v>
      </c>
      <c r="R197" s="74">
        <v>5920.73</v>
      </c>
      <c r="S197" s="74">
        <v>322.45999999999998</v>
      </c>
      <c r="T197" s="74">
        <v>1303.79</v>
      </c>
      <c r="U197" s="74">
        <v>3983.6</v>
      </c>
      <c r="V197" s="87"/>
    </row>
    <row r="198" spans="2:22" ht="14" x14ac:dyDescent="0.25">
      <c r="B198" s="65"/>
      <c r="C198" s="73">
        <v>42917</v>
      </c>
      <c r="D198" s="74">
        <v>2220.4299999999998</v>
      </c>
      <c r="E198" s="74">
        <v>617.95000000000005</v>
      </c>
      <c r="F198" s="74">
        <v>2194.3200000000002</v>
      </c>
      <c r="G198" s="74">
        <v>579.6</v>
      </c>
      <c r="H198" s="74">
        <v>2194.6</v>
      </c>
      <c r="I198" s="74">
        <v>2235.52</v>
      </c>
      <c r="J198" s="74">
        <v>370.58</v>
      </c>
      <c r="K198" s="74">
        <v>13424.53</v>
      </c>
      <c r="L198" s="74">
        <v>9096.91</v>
      </c>
      <c r="M198" s="74">
        <v>5370.9</v>
      </c>
      <c r="N198" s="74">
        <v>3003.66</v>
      </c>
      <c r="O198" s="74">
        <v>3579.91</v>
      </c>
      <c r="P198" s="74">
        <v>37199.57</v>
      </c>
      <c r="Q198" s="74">
        <v>431.94</v>
      </c>
      <c r="R198" s="74">
        <v>5950.77</v>
      </c>
      <c r="S198" s="74">
        <v>324.60000000000002</v>
      </c>
      <c r="T198" s="74">
        <v>1411.39</v>
      </c>
      <c r="U198" s="74">
        <v>3979.4</v>
      </c>
      <c r="V198" s="87"/>
    </row>
    <row r="199" spans="2:22" ht="14" x14ac:dyDescent="0.25">
      <c r="B199" s="65"/>
      <c r="C199" s="73">
        <v>42948</v>
      </c>
      <c r="D199" s="74">
        <v>2451.5100000000002</v>
      </c>
      <c r="E199" s="74">
        <v>642.57000000000005</v>
      </c>
      <c r="F199" s="74">
        <v>2263.41</v>
      </c>
      <c r="G199" s="74">
        <v>582.02</v>
      </c>
      <c r="H199" s="74">
        <v>2251.02</v>
      </c>
      <c r="I199" s="74">
        <v>2216.6</v>
      </c>
      <c r="J199" s="74">
        <v>399.97</v>
      </c>
      <c r="K199" s="74">
        <v>13103.75</v>
      </c>
      <c r="L199" s="74">
        <v>9300.07</v>
      </c>
      <c r="M199" s="74">
        <v>5542.96</v>
      </c>
      <c r="N199" s="74">
        <v>2985.37</v>
      </c>
      <c r="O199" s="74">
        <v>3605.18</v>
      </c>
      <c r="P199" s="74">
        <v>39989.54</v>
      </c>
      <c r="Q199" s="74">
        <v>458.44</v>
      </c>
      <c r="R199" s="74">
        <v>6224.45</v>
      </c>
      <c r="S199" s="74">
        <v>327.17</v>
      </c>
      <c r="T199" s="74">
        <v>1413.91</v>
      </c>
      <c r="U199" s="74">
        <v>4120.58</v>
      </c>
      <c r="V199" s="87"/>
    </row>
    <row r="200" spans="2:22" ht="14" x14ac:dyDescent="0.25">
      <c r="B200" s="65"/>
      <c r="C200" s="73">
        <v>42979</v>
      </c>
      <c r="D200" s="74">
        <v>2527.67</v>
      </c>
      <c r="E200" s="74">
        <v>611.91</v>
      </c>
      <c r="F200" s="74">
        <v>2137.39</v>
      </c>
      <c r="G200" s="74">
        <v>596.83000000000004</v>
      </c>
      <c r="H200" s="74">
        <v>2223.7800000000002</v>
      </c>
      <c r="I200" s="74">
        <v>2131.4699999999998</v>
      </c>
      <c r="J200" s="74">
        <v>425.19</v>
      </c>
      <c r="K200" s="74">
        <v>13015.54</v>
      </c>
      <c r="L200" s="74">
        <v>9125.1299999999992</v>
      </c>
      <c r="M200" s="74">
        <v>5812.85</v>
      </c>
      <c r="N200" s="74">
        <v>2976.84</v>
      </c>
      <c r="O200" s="74">
        <v>3761.43</v>
      </c>
      <c r="P200" s="74">
        <v>41249.53</v>
      </c>
      <c r="Q200" s="74">
        <v>450.13</v>
      </c>
      <c r="R200" s="74">
        <v>5803.92</v>
      </c>
      <c r="S200" s="74">
        <v>333.6</v>
      </c>
      <c r="T200" s="74">
        <v>1328.17</v>
      </c>
      <c r="U200" s="74">
        <v>4017.14</v>
      </c>
      <c r="V200" s="87"/>
    </row>
    <row r="201" spans="2:22" ht="14" x14ac:dyDescent="0.25">
      <c r="B201" s="65"/>
      <c r="C201" s="73">
        <v>43009</v>
      </c>
      <c r="D201" s="74">
        <v>2615.7399999999998</v>
      </c>
      <c r="E201" s="74">
        <v>662.87</v>
      </c>
      <c r="F201" s="74">
        <v>2232.7600000000002</v>
      </c>
      <c r="G201" s="74">
        <v>634.92999999999995</v>
      </c>
      <c r="H201" s="74">
        <v>2169.31</v>
      </c>
      <c r="I201" s="74">
        <v>2271.0100000000002</v>
      </c>
      <c r="J201" s="74">
        <v>448.32</v>
      </c>
      <c r="K201" s="74">
        <v>13208.01</v>
      </c>
      <c r="L201" s="74">
        <v>9503.23</v>
      </c>
      <c r="M201" s="74">
        <v>6096.18</v>
      </c>
      <c r="N201" s="74">
        <v>3052.42</v>
      </c>
      <c r="O201" s="74">
        <v>3862.53</v>
      </c>
      <c r="P201" s="74">
        <v>43739.5</v>
      </c>
      <c r="Q201" s="74">
        <v>444.93</v>
      </c>
      <c r="R201" s="74">
        <v>5864</v>
      </c>
      <c r="S201" s="74">
        <v>343.29</v>
      </c>
      <c r="T201" s="74">
        <v>1396.26</v>
      </c>
      <c r="U201" s="74">
        <v>4127.57</v>
      </c>
      <c r="V201" s="87"/>
    </row>
    <row r="202" spans="2:22" ht="14" x14ac:dyDescent="0.25">
      <c r="B202" s="65"/>
      <c r="C202" s="73">
        <v>43040</v>
      </c>
      <c r="D202" s="74">
        <v>2394.39</v>
      </c>
      <c r="E202" s="74">
        <v>675.39</v>
      </c>
      <c r="F202" s="74">
        <v>2147.61</v>
      </c>
      <c r="G202" s="74">
        <v>678.46</v>
      </c>
      <c r="H202" s="74">
        <v>2167.36</v>
      </c>
      <c r="I202" s="74">
        <v>2330.0300000000002</v>
      </c>
      <c r="J202" s="74">
        <v>460.14</v>
      </c>
      <c r="K202" s="74">
        <v>13448.59</v>
      </c>
      <c r="L202" s="74">
        <v>9424.2199999999993</v>
      </c>
      <c r="M202" s="74">
        <v>6323.5</v>
      </c>
      <c r="N202" s="74">
        <v>2823.24</v>
      </c>
      <c r="O202" s="74">
        <v>4094.6</v>
      </c>
      <c r="P202" s="74">
        <v>43979.5</v>
      </c>
      <c r="Q202" s="74">
        <v>452.59</v>
      </c>
      <c r="R202" s="74">
        <v>6267.84</v>
      </c>
      <c r="S202" s="74">
        <v>348.14</v>
      </c>
      <c r="T202" s="74">
        <v>1422.32</v>
      </c>
      <c r="U202" s="74">
        <v>4277.13</v>
      </c>
      <c r="V202" s="87"/>
    </row>
    <row r="203" spans="2:22" ht="14" x14ac:dyDescent="0.25">
      <c r="B203" s="65"/>
      <c r="C203" s="73">
        <v>43070</v>
      </c>
      <c r="D203" s="74">
        <v>2483.64</v>
      </c>
      <c r="E203" s="74">
        <v>715.55</v>
      </c>
      <c r="F203" s="74">
        <v>2055.17</v>
      </c>
      <c r="G203" s="74">
        <v>669.09</v>
      </c>
      <c r="H203" s="74">
        <v>2054.52</v>
      </c>
      <c r="I203" s="74">
        <v>2129.87</v>
      </c>
      <c r="J203" s="74">
        <v>444.84</v>
      </c>
      <c r="K203" s="74">
        <v>13432.55</v>
      </c>
      <c r="L203" s="74">
        <v>9458.08</v>
      </c>
      <c r="M203" s="74">
        <v>5899.86</v>
      </c>
      <c r="N203" s="74">
        <v>3024.38</v>
      </c>
      <c r="O203" s="74">
        <v>3563.82</v>
      </c>
      <c r="P203" s="74">
        <v>45149.48</v>
      </c>
      <c r="Q203" s="74">
        <v>424.67</v>
      </c>
      <c r="R203" s="74">
        <v>6131</v>
      </c>
      <c r="S203" s="74">
        <v>358.86</v>
      </c>
      <c r="T203" s="74">
        <v>1424.84</v>
      </c>
      <c r="U203" s="74">
        <v>4110.79</v>
      </c>
      <c r="V203" s="87"/>
    </row>
    <row r="204" spans="2:22" ht="14" x14ac:dyDescent="0.25">
      <c r="B204" s="65"/>
      <c r="C204" s="73">
        <v>43101</v>
      </c>
      <c r="D204" s="74">
        <v>2556.23</v>
      </c>
      <c r="E204" s="74">
        <v>751.39</v>
      </c>
      <c r="F204" s="74">
        <v>2087.77</v>
      </c>
      <c r="G204" s="74">
        <v>680.88</v>
      </c>
      <c r="H204" s="74">
        <v>2138.1799999999998</v>
      </c>
      <c r="I204" s="74">
        <v>2110.63</v>
      </c>
      <c r="J204" s="74">
        <v>457.88</v>
      </c>
      <c r="K204" s="74">
        <v>13440.57</v>
      </c>
      <c r="L204" s="74">
        <v>9300.07</v>
      </c>
      <c r="M204" s="74">
        <v>6082.41</v>
      </c>
      <c r="N204" s="74">
        <v>3004.88</v>
      </c>
      <c r="O204" s="74">
        <v>3497.19</v>
      </c>
      <c r="P204" s="74">
        <v>46439.47</v>
      </c>
      <c r="Q204" s="74">
        <v>448.05</v>
      </c>
      <c r="R204" s="74">
        <v>6090.95</v>
      </c>
      <c r="S204" s="74">
        <v>358.86</v>
      </c>
      <c r="T204" s="74">
        <v>1508.06</v>
      </c>
      <c r="U204" s="74">
        <v>4145.74</v>
      </c>
      <c r="V204" s="87"/>
    </row>
    <row r="205" spans="2:22" ht="14" x14ac:dyDescent="0.25">
      <c r="B205" s="65"/>
      <c r="C205" s="73">
        <v>43132</v>
      </c>
      <c r="D205" s="74">
        <v>2794.24</v>
      </c>
      <c r="E205" s="74">
        <v>787.67</v>
      </c>
      <c r="F205" s="74">
        <v>2138.37</v>
      </c>
      <c r="G205" s="74">
        <v>669.39</v>
      </c>
      <c r="H205" s="74">
        <v>2225.73</v>
      </c>
      <c r="I205" s="74">
        <v>2517.36</v>
      </c>
      <c r="J205" s="74">
        <v>438.23</v>
      </c>
      <c r="K205" s="74">
        <v>12898.46</v>
      </c>
      <c r="L205" s="74">
        <v>9426.48</v>
      </c>
      <c r="M205" s="74">
        <v>6194</v>
      </c>
      <c r="N205" s="74">
        <v>2719.63</v>
      </c>
      <c r="O205" s="74">
        <v>3397.24</v>
      </c>
      <c r="P205" s="74">
        <v>47999.45</v>
      </c>
      <c r="Q205" s="74">
        <v>457.53</v>
      </c>
      <c r="R205" s="74">
        <v>6120.98</v>
      </c>
      <c r="S205" s="74">
        <v>351.46</v>
      </c>
      <c r="T205" s="74">
        <v>1601.79</v>
      </c>
      <c r="U205" s="74">
        <v>4298.09</v>
      </c>
      <c r="V205" s="87"/>
    </row>
    <row r="206" spans="2:22" ht="14" x14ac:dyDescent="0.25">
      <c r="B206" s="65"/>
      <c r="C206" s="73">
        <v>43160</v>
      </c>
      <c r="D206" s="74">
        <v>2746.64</v>
      </c>
      <c r="E206" s="74">
        <v>743.83</v>
      </c>
      <c r="F206" s="74">
        <v>2053.71</v>
      </c>
      <c r="G206" s="74">
        <v>648.83000000000004</v>
      </c>
      <c r="H206" s="74">
        <v>2140.12</v>
      </c>
      <c r="I206" s="74">
        <v>2331.96</v>
      </c>
      <c r="J206" s="74">
        <v>404.84</v>
      </c>
      <c r="K206" s="74">
        <v>11945.75</v>
      </c>
      <c r="L206" s="74">
        <v>8853.1299999999992</v>
      </c>
      <c r="M206" s="74">
        <v>5629.15</v>
      </c>
      <c r="N206" s="74">
        <v>2664.77</v>
      </c>
      <c r="O206" s="74">
        <v>3350.13</v>
      </c>
      <c r="P206" s="74">
        <v>45329.48</v>
      </c>
      <c r="Q206" s="74">
        <v>441.04</v>
      </c>
      <c r="R206" s="74">
        <v>6397.33</v>
      </c>
      <c r="S206" s="74">
        <v>349.11</v>
      </c>
      <c r="T206" s="74">
        <v>1490.41</v>
      </c>
      <c r="U206" s="74">
        <v>4292.5</v>
      </c>
      <c r="V206" s="87"/>
    </row>
    <row r="207" spans="2:22" ht="14" x14ac:dyDescent="0.25">
      <c r="B207" s="65"/>
      <c r="C207" s="73">
        <v>43191</v>
      </c>
      <c r="D207" s="74">
        <v>2771.63</v>
      </c>
      <c r="E207" s="74">
        <v>690.5</v>
      </c>
      <c r="F207" s="74">
        <v>2055.17</v>
      </c>
      <c r="G207" s="74">
        <v>676.03</v>
      </c>
      <c r="H207" s="74">
        <v>2035.06</v>
      </c>
      <c r="I207" s="74">
        <v>2242.7800000000002</v>
      </c>
      <c r="J207" s="74">
        <v>391.62</v>
      </c>
      <c r="K207" s="74">
        <v>12128.59</v>
      </c>
      <c r="L207" s="74">
        <v>9039.27</v>
      </c>
      <c r="M207" s="74">
        <v>5907.44</v>
      </c>
      <c r="N207" s="74">
        <v>2771.27</v>
      </c>
      <c r="O207" s="74">
        <v>3488</v>
      </c>
      <c r="P207" s="74">
        <v>44909.49</v>
      </c>
      <c r="Q207" s="74">
        <v>441.94</v>
      </c>
      <c r="R207" s="74">
        <v>6493.45</v>
      </c>
      <c r="S207" s="74">
        <v>327.79</v>
      </c>
      <c r="T207" s="74">
        <v>1411.81</v>
      </c>
      <c r="U207" s="74">
        <v>4380.5600000000004</v>
      </c>
      <c r="V207" s="87"/>
    </row>
    <row r="208" spans="2:22" ht="14" x14ac:dyDescent="0.25">
      <c r="B208" s="65"/>
      <c r="C208" s="73">
        <v>43221</v>
      </c>
      <c r="D208" s="74">
        <v>2997.86</v>
      </c>
      <c r="E208" s="74">
        <v>725.27</v>
      </c>
      <c r="F208" s="74">
        <v>2117.84</v>
      </c>
      <c r="G208" s="74">
        <v>689.39</v>
      </c>
      <c r="H208" s="74">
        <v>2154.13</v>
      </c>
      <c r="I208" s="74">
        <v>2365.96</v>
      </c>
      <c r="J208" s="74">
        <v>424.66</v>
      </c>
      <c r="K208" s="74">
        <v>12735.34</v>
      </c>
      <c r="L208" s="74">
        <v>8973.75</v>
      </c>
      <c r="M208" s="74">
        <v>6513.62</v>
      </c>
      <c r="N208" s="74">
        <v>2793.4</v>
      </c>
      <c r="O208" s="74">
        <v>3772.92</v>
      </c>
      <c r="P208" s="74">
        <v>44028</v>
      </c>
      <c r="Q208" s="74">
        <v>470.23</v>
      </c>
      <c r="R208" s="74">
        <v>6653.38</v>
      </c>
      <c r="S208" s="74">
        <v>346.25</v>
      </c>
      <c r="T208" s="74">
        <v>1409.71</v>
      </c>
      <c r="U208" s="74">
        <v>4707.32</v>
      </c>
      <c r="V208" s="87"/>
    </row>
    <row r="209" spans="2:22" ht="14" x14ac:dyDescent="0.25">
      <c r="B209" s="65"/>
      <c r="C209" s="73">
        <v>43252</v>
      </c>
      <c r="D209" s="74">
        <v>3001.55</v>
      </c>
      <c r="E209" s="74">
        <v>674.94</v>
      </c>
      <c r="F209" s="74">
        <v>2168.7199999999998</v>
      </c>
      <c r="G209" s="74">
        <v>690.94</v>
      </c>
      <c r="H209" s="74">
        <v>2075.7399999999998</v>
      </c>
      <c r="I209" s="74">
        <v>2614.87</v>
      </c>
      <c r="J209" s="74">
        <v>468.31</v>
      </c>
      <c r="K209" s="74">
        <v>12407.78</v>
      </c>
      <c r="L209" s="74">
        <v>8739.76</v>
      </c>
      <c r="M209" s="74">
        <v>6286.3</v>
      </c>
      <c r="N209" s="74">
        <v>2731.42</v>
      </c>
      <c r="O209" s="74">
        <v>3944.1</v>
      </c>
      <c r="P209" s="74">
        <v>48595.23</v>
      </c>
      <c r="Q209" s="74">
        <v>464.97</v>
      </c>
      <c r="R209" s="74">
        <v>6126.22</v>
      </c>
      <c r="S209" s="74">
        <v>321.77999999999997</v>
      </c>
      <c r="T209" s="74">
        <v>1339.68</v>
      </c>
      <c r="U209" s="74">
        <v>4400.51</v>
      </c>
      <c r="V209" s="87"/>
    </row>
    <row r="210" spans="2:22" ht="14" x14ac:dyDescent="0.25">
      <c r="B210" s="65"/>
      <c r="C210" s="73">
        <v>43282</v>
      </c>
      <c r="D210" s="74">
        <v>2948.63</v>
      </c>
      <c r="E210" s="74">
        <v>648.63</v>
      </c>
      <c r="F210" s="74">
        <v>2104.38</v>
      </c>
      <c r="G210" s="74">
        <v>695.29</v>
      </c>
      <c r="H210" s="74">
        <v>1919.46</v>
      </c>
      <c r="I210" s="74">
        <v>2782.95</v>
      </c>
      <c r="J210" s="74">
        <v>458.12</v>
      </c>
      <c r="K210" s="74">
        <v>12811.45</v>
      </c>
      <c r="L210" s="74">
        <v>8634.4599999999991</v>
      </c>
      <c r="M210" s="74">
        <v>5713.19</v>
      </c>
      <c r="N210" s="74">
        <v>2770</v>
      </c>
      <c r="O210" s="74">
        <v>4067.17</v>
      </c>
      <c r="P210" s="74">
        <v>48996.17</v>
      </c>
      <c r="Q210" s="74">
        <v>458.08</v>
      </c>
      <c r="R210" s="74">
        <v>6037.66</v>
      </c>
      <c r="S210" s="74">
        <v>319.52999999999997</v>
      </c>
      <c r="T210" s="74">
        <v>1320.88</v>
      </c>
      <c r="U210" s="74">
        <v>4310.1000000000004</v>
      </c>
      <c r="V210" s="87"/>
    </row>
    <row r="211" spans="2:22" ht="14" x14ac:dyDescent="0.25">
      <c r="B211" s="65"/>
      <c r="C211" s="73">
        <v>43313</v>
      </c>
      <c r="D211" s="74">
        <v>2793.57</v>
      </c>
      <c r="E211" s="74">
        <v>700.15</v>
      </c>
      <c r="F211" s="74">
        <v>2203.14</v>
      </c>
      <c r="G211" s="74">
        <v>721.7</v>
      </c>
      <c r="H211" s="74">
        <v>2045.05</v>
      </c>
      <c r="I211" s="74">
        <v>2798.35</v>
      </c>
      <c r="J211" s="74">
        <v>536.5</v>
      </c>
      <c r="K211" s="74">
        <v>13350.77</v>
      </c>
      <c r="L211" s="74">
        <v>9738.92</v>
      </c>
      <c r="M211" s="74">
        <v>5992.86</v>
      </c>
      <c r="N211" s="74">
        <v>3074.2</v>
      </c>
      <c r="O211" s="74">
        <v>4263.0600000000004</v>
      </c>
      <c r="P211" s="74">
        <v>51480.68</v>
      </c>
      <c r="Q211" s="74">
        <v>479.94</v>
      </c>
      <c r="R211" s="74">
        <v>6380.66</v>
      </c>
      <c r="S211" s="74">
        <v>337.75</v>
      </c>
      <c r="T211" s="74">
        <v>1427.16</v>
      </c>
      <c r="U211" s="74">
        <v>4516.12</v>
      </c>
      <c r="V211" s="87"/>
    </row>
    <row r="212" spans="2:22" ht="14" x14ac:dyDescent="0.25">
      <c r="B212" s="65"/>
      <c r="C212" s="73">
        <v>43344</v>
      </c>
      <c r="D212" s="74">
        <v>2757.88</v>
      </c>
      <c r="E212" s="74">
        <v>641.4</v>
      </c>
      <c r="F212" s="74">
        <v>2203.64</v>
      </c>
      <c r="G212" s="74">
        <v>731.33</v>
      </c>
      <c r="H212" s="74">
        <v>1886.34</v>
      </c>
      <c r="I212" s="74">
        <v>3078.05</v>
      </c>
      <c r="J212" s="74">
        <v>550.91</v>
      </c>
      <c r="K212" s="74">
        <v>13483.12</v>
      </c>
      <c r="L212" s="74">
        <v>9479.19</v>
      </c>
      <c r="M212" s="74">
        <v>5835.8</v>
      </c>
      <c r="N212" s="74">
        <v>3061.55</v>
      </c>
      <c r="O212" s="74">
        <v>4399.49</v>
      </c>
      <c r="P212" s="74">
        <v>52613.34</v>
      </c>
      <c r="Q212" s="74">
        <v>481.29</v>
      </c>
      <c r="R212" s="74">
        <v>6213.38</v>
      </c>
      <c r="S212" s="74">
        <v>316.12</v>
      </c>
      <c r="T212" s="74">
        <v>1331.37</v>
      </c>
      <c r="U212" s="74">
        <v>4404.96</v>
      </c>
      <c r="V212" s="87"/>
    </row>
    <row r="213" spans="2:22" ht="14" x14ac:dyDescent="0.25">
      <c r="B213" s="65"/>
      <c r="C213" s="73">
        <v>43374</v>
      </c>
      <c r="D213" s="74">
        <v>2975.7</v>
      </c>
      <c r="E213" s="74">
        <v>642.05999999999995</v>
      </c>
      <c r="F213" s="74">
        <v>2280.4499999999998</v>
      </c>
      <c r="G213" s="74">
        <v>762.4</v>
      </c>
      <c r="H213" s="74">
        <v>1955.4</v>
      </c>
      <c r="I213" s="74">
        <v>2888.85</v>
      </c>
      <c r="J213" s="74">
        <v>595.89</v>
      </c>
      <c r="K213" s="74">
        <v>13575.77</v>
      </c>
      <c r="L213" s="74">
        <v>9944.84</v>
      </c>
      <c r="M213" s="74">
        <v>5733.81</v>
      </c>
      <c r="N213" s="74">
        <v>3024.87</v>
      </c>
      <c r="O213" s="74">
        <v>4610.54</v>
      </c>
      <c r="P213" s="74">
        <v>53271</v>
      </c>
      <c r="Q213" s="74">
        <v>501.67</v>
      </c>
      <c r="R213" s="74">
        <v>6403.16</v>
      </c>
      <c r="S213" s="74">
        <v>322.44</v>
      </c>
      <c r="T213" s="74">
        <v>1343.62</v>
      </c>
      <c r="U213" s="74">
        <v>4610.9799999999996</v>
      </c>
      <c r="V213" s="87"/>
    </row>
    <row r="214" spans="2:22" ht="14" x14ac:dyDescent="0.25">
      <c r="B214" s="65"/>
      <c r="C214" s="73">
        <v>43405</v>
      </c>
      <c r="D214" s="74">
        <v>3231.68</v>
      </c>
      <c r="E214" s="74">
        <v>567.53</v>
      </c>
      <c r="F214" s="74">
        <v>1955.24</v>
      </c>
      <c r="G214" s="74">
        <v>755.25</v>
      </c>
      <c r="H214" s="74">
        <v>1862.11</v>
      </c>
      <c r="I214" s="74">
        <v>2487.04</v>
      </c>
      <c r="J214" s="74">
        <v>564.79</v>
      </c>
      <c r="K214" s="74">
        <v>14075.39</v>
      </c>
      <c r="L214" s="74">
        <v>10316.89</v>
      </c>
      <c r="M214" s="74">
        <v>5230.13</v>
      </c>
      <c r="N214" s="74">
        <v>3105.18</v>
      </c>
      <c r="O214" s="74">
        <v>3921.41</v>
      </c>
      <c r="P214" s="74">
        <v>47278.93</v>
      </c>
      <c r="Q214" s="74">
        <v>515.16</v>
      </c>
      <c r="R214" s="74">
        <v>6359.58</v>
      </c>
      <c r="S214" s="74">
        <v>331.15</v>
      </c>
      <c r="T214" s="74">
        <v>1239.96</v>
      </c>
      <c r="U214" s="74">
        <v>4631.7299999999996</v>
      </c>
      <c r="V214" s="87"/>
    </row>
    <row r="215" spans="2:22" ht="14" x14ac:dyDescent="0.25">
      <c r="B215" s="65"/>
      <c r="C215" s="73">
        <v>43435</v>
      </c>
      <c r="D215" s="74">
        <v>3066.77</v>
      </c>
      <c r="E215" s="74">
        <v>530.48</v>
      </c>
      <c r="F215" s="74">
        <v>1978.68</v>
      </c>
      <c r="G215" s="74">
        <v>757.12</v>
      </c>
      <c r="H215" s="74">
        <v>1855.65</v>
      </c>
      <c r="I215" s="74">
        <v>2285.16</v>
      </c>
      <c r="J215" s="74">
        <v>578.14</v>
      </c>
      <c r="K215" s="74">
        <v>14095.24</v>
      </c>
      <c r="L215" s="74">
        <v>10684.27</v>
      </c>
      <c r="M215" s="74">
        <v>4743.37</v>
      </c>
      <c r="N215" s="74">
        <v>3282.26</v>
      </c>
      <c r="O215" s="74">
        <v>3786.15</v>
      </c>
      <c r="P215" s="74">
        <v>46328.959999999999</v>
      </c>
      <c r="Q215" s="74">
        <v>534.17999999999995</v>
      </c>
      <c r="R215" s="74">
        <v>6449.54</v>
      </c>
      <c r="S215" s="74">
        <v>345.08</v>
      </c>
      <c r="T215" s="74">
        <v>1199.28</v>
      </c>
      <c r="U215" s="74">
        <v>4673.2299999999996</v>
      </c>
      <c r="V215" s="87"/>
    </row>
    <row r="216" spans="2:22" ht="14" x14ac:dyDescent="0.25">
      <c r="B216" s="65"/>
      <c r="C216" s="73">
        <v>43466</v>
      </c>
      <c r="D216" s="74">
        <v>3214.45</v>
      </c>
      <c r="E216" s="74">
        <v>473.49</v>
      </c>
      <c r="F216" s="74">
        <v>1906.86</v>
      </c>
      <c r="G216" s="74">
        <v>707.1</v>
      </c>
      <c r="H216" s="74">
        <v>1635.56</v>
      </c>
      <c r="I216" s="74">
        <v>2013.6</v>
      </c>
      <c r="J216" s="74">
        <v>447.58</v>
      </c>
      <c r="K216" s="74">
        <v>13201.88</v>
      </c>
      <c r="L216" s="74">
        <v>9832.52</v>
      </c>
      <c r="M216" s="74">
        <v>4444.2700000000004</v>
      </c>
      <c r="N216" s="74">
        <v>3078.62</v>
      </c>
      <c r="O216" s="74">
        <v>3745.34</v>
      </c>
      <c r="P216" s="74">
        <v>45525.15</v>
      </c>
      <c r="Q216" s="74">
        <v>510.84</v>
      </c>
      <c r="R216" s="74">
        <v>6334.27</v>
      </c>
      <c r="S216" s="74">
        <v>340.95</v>
      </c>
      <c r="T216" s="74">
        <v>1070.26</v>
      </c>
      <c r="U216" s="74">
        <v>4344.1899999999996</v>
      </c>
      <c r="V216" s="87"/>
    </row>
    <row r="217" spans="2:22" ht="14" x14ac:dyDescent="0.25">
      <c r="B217" s="65"/>
      <c r="C217" s="73">
        <v>43497</v>
      </c>
      <c r="D217" s="74">
        <v>3203.37</v>
      </c>
      <c r="E217" s="74">
        <v>525.44000000000005</v>
      </c>
      <c r="F217" s="74">
        <v>1938.28</v>
      </c>
      <c r="G217" s="74">
        <v>743.76</v>
      </c>
      <c r="H217" s="74">
        <v>1908.96</v>
      </c>
      <c r="I217" s="74">
        <v>2320.3200000000002</v>
      </c>
      <c r="J217" s="74">
        <v>471.83</v>
      </c>
      <c r="K217" s="74">
        <v>14290.45</v>
      </c>
      <c r="L217" s="74">
        <v>10204.57</v>
      </c>
      <c r="M217" s="74">
        <v>4860.47</v>
      </c>
      <c r="N217" s="74">
        <v>3326.53</v>
      </c>
      <c r="O217" s="74">
        <v>4253.7299999999996</v>
      </c>
      <c r="P217" s="74">
        <v>48301.96</v>
      </c>
      <c r="Q217" s="74">
        <v>556.72</v>
      </c>
      <c r="R217" s="74">
        <v>6751.78</v>
      </c>
      <c r="S217" s="74">
        <v>341.02</v>
      </c>
      <c r="T217" s="74">
        <v>1123.18</v>
      </c>
      <c r="U217" s="74">
        <v>4648.04</v>
      </c>
      <c r="V217" s="87"/>
    </row>
    <row r="218" spans="2:22" ht="14" x14ac:dyDescent="0.25">
      <c r="B218" s="65"/>
      <c r="C218" s="73">
        <v>43525</v>
      </c>
      <c r="D218" s="74">
        <v>2810.8</v>
      </c>
      <c r="E218" s="74">
        <v>542.32000000000005</v>
      </c>
      <c r="F218" s="74">
        <v>2016.09</v>
      </c>
      <c r="G218" s="74">
        <v>775.76</v>
      </c>
      <c r="H218" s="74">
        <v>1994.17</v>
      </c>
      <c r="I218" s="74">
        <v>2464.9</v>
      </c>
      <c r="J218" s="74">
        <v>502.05</v>
      </c>
      <c r="K218" s="74">
        <v>15021.69</v>
      </c>
      <c r="L218" s="74">
        <v>10663.21</v>
      </c>
      <c r="M218" s="74">
        <v>5458.69</v>
      </c>
      <c r="N218" s="74">
        <v>3502.98</v>
      </c>
      <c r="O218" s="74">
        <v>4385.5</v>
      </c>
      <c r="P218" s="74">
        <v>50055.74</v>
      </c>
      <c r="Q218" s="74">
        <v>587.08000000000004</v>
      </c>
      <c r="R218" s="74">
        <v>6968.26</v>
      </c>
      <c r="S218" s="74">
        <v>334.34</v>
      </c>
      <c r="T218" s="74">
        <v>1111.3699999999999</v>
      </c>
      <c r="U218" s="74">
        <v>4879.25</v>
      </c>
      <c r="V218" s="87"/>
    </row>
    <row r="219" spans="2:22" ht="14" x14ac:dyDescent="0.25">
      <c r="B219" s="65"/>
      <c r="C219" s="73">
        <v>43556</v>
      </c>
      <c r="D219" s="74">
        <v>2796.03</v>
      </c>
      <c r="E219" s="74">
        <v>523.69000000000005</v>
      </c>
      <c r="F219" s="74">
        <v>2047.52</v>
      </c>
      <c r="G219" s="74">
        <v>792.85</v>
      </c>
      <c r="H219" s="74">
        <v>2028.9</v>
      </c>
      <c r="I219" s="74">
        <v>2570.4</v>
      </c>
      <c r="J219" s="74">
        <v>546.51</v>
      </c>
      <c r="K219" s="74">
        <v>15655.31</v>
      </c>
      <c r="L219" s="74">
        <v>11596</v>
      </c>
      <c r="M219" s="74">
        <v>5192.03</v>
      </c>
      <c r="N219" s="74">
        <v>3589.69</v>
      </c>
      <c r="O219" s="74">
        <v>4584.8900000000003</v>
      </c>
      <c r="P219" s="74">
        <v>51864.32</v>
      </c>
      <c r="Q219" s="74">
        <v>597.6</v>
      </c>
      <c r="R219" s="74">
        <v>6903.6</v>
      </c>
      <c r="S219" s="74">
        <v>355.32</v>
      </c>
      <c r="T219" s="74">
        <v>1076.3800000000001</v>
      </c>
      <c r="U219" s="74">
        <v>4923.71</v>
      </c>
      <c r="V219" s="87"/>
    </row>
    <row r="220" spans="2:22" ht="14" x14ac:dyDescent="0.25">
      <c r="B220" s="65"/>
      <c r="C220" s="73">
        <v>43586</v>
      </c>
      <c r="D220" s="74">
        <v>2965.95</v>
      </c>
      <c r="E220" s="74">
        <v>596.24</v>
      </c>
      <c r="F220" s="74">
        <v>2187.81</v>
      </c>
      <c r="G220" s="74">
        <v>839.61</v>
      </c>
      <c r="H220" s="74">
        <v>2115.3200000000002</v>
      </c>
      <c r="I220" s="74">
        <v>2594.4899999999998</v>
      </c>
      <c r="J220" s="74">
        <v>557.97</v>
      </c>
      <c r="K220" s="74">
        <v>16642.28</v>
      </c>
      <c r="L220" s="74">
        <v>11365.38</v>
      </c>
      <c r="M220" s="74">
        <v>5255.52</v>
      </c>
      <c r="N220" s="74">
        <v>3506.15</v>
      </c>
      <c r="O220" s="74">
        <v>4792.45</v>
      </c>
      <c r="P220" s="74">
        <v>57804.45</v>
      </c>
      <c r="Q220" s="74">
        <v>646.44000000000005</v>
      </c>
      <c r="R220" s="74">
        <v>7286.04</v>
      </c>
      <c r="S220" s="74">
        <v>360.89</v>
      </c>
      <c r="T220" s="74">
        <v>1195.3499999999999</v>
      </c>
      <c r="U220" s="74">
        <v>5102.78</v>
      </c>
      <c r="V220" s="87"/>
    </row>
    <row r="221" spans="2:22" ht="14" x14ac:dyDescent="0.25">
      <c r="B221" s="65"/>
      <c r="C221" s="73">
        <v>43617</v>
      </c>
      <c r="D221" s="74">
        <v>2920.01</v>
      </c>
      <c r="E221" s="74">
        <v>504.36</v>
      </c>
      <c r="F221" s="74">
        <v>2278.44</v>
      </c>
      <c r="G221" s="74">
        <v>845.66</v>
      </c>
      <c r="H221" s="74">
        <v>2014.33</v>
      </c>
      <c r="I221" s="74">
        <v>2358.75</v>
      </c>
      <c r="J221" s="74">
        <v>567.9</v>
      </c>
      <c r="K221" s="74">
        <v>17217.669999999998</v>
      </c>
      <c r="L221" s="74">
        <v>11947.24</v>
      </c>
      <c r="M221" s="74">
        <v>5228.71</v>
      </c>
      <c r="N221" s="74">
        <v>3448.71</v>
      </c>
      <c r="O221" s="74">
        <v>5242.54</v>
      </c>
      <c r="P221" s="74">
        <v>55692.36</v>
      </c>
      <c r="Q221" s="74">
        <v>637.02</v>
      </c>
      <c r="R221" s="74">
        <v>7072.05</v>
      </c>
      <c r="S221" s="74">
        <v>367.74</v>
      </c>
      <c r="T221" s="74">
        <v>1050.03</v>
      </c>
      <c r="U221" s="74">
        <v>5112.21</v>
      </c>
      <c r="V221" s="87"/>
    </row>
    <row r="222" spans="2:22" ht="14" x14ac:dyDescent="0.25">
      <c r="B222" s="65"/>
      <c r="C222" s="73">
        <v>43647</v>
      </c>
      <c r="D222" s="74">
        <v>2727.3</v>
      </c>
      <c r="E222" s="74">
        <v>530.96</v>
      </c>
      <c r="F222" s="74">
        <v>2357.8000000000002</v>
      </c>
      <c r="G222" s="74">
        <v>874.93</v>
      </c>
      <c r="H222" s="74">
        <v>2018.53</v>
      </c>
      <c r="I222" s="74">
        <v>2629.66</v>
      </c>
      <c r="J222" s="74">
        <v>592.37</v>
      </c>
      <c r="K222" s="74">
        <v>17092.07</v>
      </c>
      <c r="L222" s="74">
        <v>12329.68</v>
      </c>
      <c r="M222" s="74">
        <v>5824.1</v>
      </c>
      <c r="N222" s="74">
        <v>3643.21</v>
      </c>
      <c r="O222" s="74">
        <v>5232.8500000000004</v>
      </c>
      <c r="P222" s="74">
        <v>61676.6</v>
      </c>
      <c r="Q222" s="74">
        <v>672.79</v>
      </c>
      <c r="R222" s="74">
        <v>7385.61</v>
      </c>
      <c r="S222" s="74">
        <v>371.38</v>
      </c>
      <c r="T222" s="74">
        <v>1082.33</v>
      </c>
      <c r="U222" s="74">
        <v>5380.78</v>
      </c>
      <c r="V222" s="87"/>
    </row>
    <row r="223" spans="2:22" ht="14" x14ac:dyDescent="0.25">
      <c r="B223" s="65"/>
      <c r="C223" s="73">
        <v>43678</v>
      </c>
      <c r="D223" s="74">
        <v>2898.31</v>
      </c>
      <c r="E223" s="74">
        <v>537.89</v>
      </c>
      <c r="F223" s="74">
        <v>2352.6799999999998</v>
      </c>
      <c r="G223" s="74">
        <v>841.84</v>
      </c>
      <c r="H223" s="74">
        <v>2054.1999999999998</v>
      </c>
      <c r="I223" s="74">
        <v>2684.36</v>
      </c>
      <c r="J223" s="74">
        <v>605.13</v>
      </c>
      <c r="K223" s="74">
        <v>17940.73</v>
      </c>
      <c r="L223" s="74">
        <v>12492.22</v>
      </c>
      <c r="M223" s="74">
        <v>6024.45</v>
      </c>
      <c r="N223" s="74">
        <v>3480.69</v>
      </c>
      <c r="O223" s="74">
        <v>5419.4</v>
      </c>
      <c r="P223" s="74">
        <v>53357.95</v>
      </c>
      <c r="Q223" s="74">
        <v>672.79</v>
      </c>
      <c r="R223" s="74">
        <v>7174.59</v>
      </c>
      <c r="S223" s="74">
        <v>366.82</v>
      </c>
      <c r="T223" s="74">
        <v>1023.74</v>
      </c>
      <c r="U223" s="74">
        <v>5442.03</v>
      </c>
      <c r="V223" s="87"/>
    </row>
    <row r="224" spans="2:22" ht="14" x14ac:dyDescent="0.25">
      <c r="B224" s="65"/>
      <c r="C224" s="73">
        <v>43709</v>
      </c>
      <c r="D224" s="74">
        <v>2923.84</v>
      </c>
      <c r="E224" s="74">
        <v>521.12</v>
      </c>
      <c r="F224" s="74">
        <v>2300.4499999999998</v>
      </c>
      <c r="G224" s="74">
        <v>849.48</v>
      </c>
      <c r="H224" s="74">
        <v>1969.01</v>
      </c>
      <c r="I224" s="74">
        <v>2607.52</v>
      </c>
      <c r="J224" s="74">
        <v>620.55999999999995</v>
      </c>
      <c r="K224" s="74">
        <v>18955.73</v>
      </c>
      <c r="L224" s="74">
        <v>12104.32</v>
      </c>
      <c r="M224" s="74">
        <v>5361.34</v>
      </c>
      <c r="N224" s="74">
        <v>3570.11</v>
      </c>
      <c r="O224" s="74">
        <v>5483.16</v>
      </c>
      <c r="P224" s="74">
        <v>52468.65</v>
      </c>
      <c r="Q224" s="74">
        <v>655.6</v>
      </c>
      <c r="R224" s="74">
        <v>7174.59</v>
      </c>
      <c r="S224" s="74">
        <v>376.63</v>
      </c>
      <c r="T224" s="74">
        <v>962.84</v>
      </c>
      <c r="U224" s="74">
        <v>5569.25</v>
      </c>
      <c r="V224" s="87"/>
    </row>
    <row r="225" spans="2:22" ht="14" x14ac:dyDescent="0.25">
      <c r="B225" s="65"/>
      <c r="C225" s="73">
        <v>43739</v>
      </c>
      <c r="D225" s="74">
        <v>2942.98</v>
      </c>
      <c r="E225" s="74">
        <v>531.41</v>
      </c>
      <c r="F225" s="74">
        <v>2416.17</v>
      </c>
      <c r="G225" s="74">
        <v>877.48</v>
      </c>
      <c r="H225" s="74">
        <v>1993.77</v>
      </c>
      <c r="I225" s="74">
        <v>2674.08</v>
      </c>
      <c r="J225" s="74">
        <v>589.71</v>
      </c>
      <c r="K225" s="74">
        <v>18056.150000000001</v>
      </c>
      <c r="L225" s="74">
        <v>11690.46</v>
      </c>
      <c r="M225" s="74">
        <v>5182.92</v>
      </c>
      <c r="N225" s="74">
        <v>3758.08</v>
      </c>
      <c r="O225" s="74">
        <v>5466.63</v>
      </c>
      <c r="P225" s="74">
        <v>54654.84</v>
      </c>
      <c r="Q225" s="74">
        <v>660.91</v>
      </c>
      <c r="R225" s="74">
        <v>7712.54</v>
      </c>
      <c r="S225" s="74">
        <v>375.72</v>
      </c>
      <c r="T225" s="74">
        <v>1026.97</v>
      </c>
      <c r="U225" s="74">
        <v>5982.3</v>
      </c>
      <c r="V225" s="87"/>
    </row>
    <row r="226" spans="2:22" ht="14" x14ac:dyDescent="0.25">
      <c r="B226" s="65"/>
      <c r="C226" s="73">
        <v>43770</v>
      </c>
      <c r="D226" s="74">
        <v>2600.9499999999998</v>
      </c>
      <c r="E226" s="74">
        <v>557.55999999999995</v>
      </c>
      <c r="F226" s="74">
        <v>2579.5</v>
      </c>
      <c r="G226" s="74">
        <v>917.88</v>
      </c>
      <c r="H226" s="74">
        <v>2156.1799999999998</v>
      </c>
      <c r="I226" s="74">
        <v>2662.82</v>
      </c>
      <c r="J226" s="74">
        <v>633.5</v>
      </c>
      <c r="K226" s="74">
        <v>17828.71</v>
      </c>
      <c r="L226" s="74">
        <v>11807.92</v>
      </c>
      <c r="M226" s="74">
        <v>5687.16</v>
      </c>
      <c r="N226" s="74">
        <v>3879.48</v>
      </c>
      <c r="O226" s="74">
        <v>5372.17</v>
      </c>
      <c r="P226" s="74">
        <v>62954.96</v>
      </c>
      <c r="Q226" s="74">
        <v>693.05</v>
      </c>
      <c r="R226" s="74">
        <v>7682.81</v>
      </c>
      <c r="S226" s="74">
        <v>385.75</v>
      </c>
      <c r="T226" s="74">
        <v>1085.0999999999999</v>
      </c>
      <c r="U226" s="74">
        <v>6059.26</v>
      </c>
      <c r="V226" s="87"/>
    </row>
    <row r="227" spans="2:22" ht="14" x14ac:dyDescent="0.25">
      <c r="B227" s="65"/>
      <c r="C227" s="73">
        <v>43800</v>
      </c>
      <c r="D227" s="74">
        <v>2590.7399999999998</v>
      </c>
      <c r="E227" s="74">
        <v>580.37</v>
      </c>
      <c r="F227" s="74">
        <v>2725.93</v>
      </c>
      <c r="G227" s="74">
        <v>919.47</v>
      </c>
      <c r="H227" s="74">
        <v>2153.66</v>
      </c>
      <c r="I227" s="74">
        <v>2855</v>
      </c>
      <c r="J227" s="74">
        <v>592.01</v>
      </c>
      <c r="K227" s="74">
        <v>17404.38</v>
      </c>
      <c r="L227" s="74">
        <v>12347.44</v>
      </c>
      <c r="M227" s="74">
        <v>5435.04</v>
      </c>
      <c r="N227" s="74">
        <v>3960.41</v>
      </c>
      <c r="O227" s="74">
        <v>5239.93</v>
      </c>
      <c r="P227" s="74">
        <v>63547.839999999997</v>
      </c>
      <c r="Q227" s="74">
        <v>690.39</v>
      </c>
      <c r="R227" s="74">
        <v>7913.15</v>
      </c>
      <c r="S227" s="74">
        <v>386.51</v>
      </c>
      <c r="T227" s="74">
        <v>1107.7</v>
      </c>
      <c r="U227" s="74">
        <v>6085.96</v>
      </c>
      <c r="V227" s="87"/>
    </row>
    <row r="228" spans="2:22" ht="14" x14ac:dyDescent="0.25">
      <c r="B228" s="65"/>
      <c r="C228" s="73">
        <v>43831</v>
      </c>
      <c r="D228" s="74">
        <v>2385.91</v>
      </c>
      <c r="E228" s="74">
        <v>585.96</v>
      </c>
      <c r="F228" s="74">
        <v>2781.23</v>
      </c>
      <c r="G228" s="74">
        <v>964.33</v>
      </c>
      <c r="H228" s="74">
        <v>2253.54</v>
      </c>
      <c r="I228" s="74">
        <v>3037.25</v>
      </c>
      <c r="J228" s="74">
        <v>626.23</v>
      </c>
      <c r="K228" s="74">
        <v>17784.57</v>
      </c>
      <c r="L228" s="74">
        <v>12552.32</v>
      </c>
      <c r="M228" s="74">
        <v>5510.39</v>
      </c>
      <c r="N228" s="74">
        <v>4098.7700000000004</v>
      </c>
      <c r="O228" s="74">
        <v>5230.49</v>
      </c>
      <c r="P228" s="74">
        <v>67382.94</v>
      </c>
      <c r="Q228" s="74">
        <v>678.79</v>
      </c>
      <c r="R228" s="74">
        <v>8076.61</v>
      </c>
      <c r="S228" s="74">
        <v>389.71</v>
      </c>
      <c r="T228" s="74">
        <v>1128</v>
      </c>
      <c r="U228" s="74">
        <v>6236.74</v>
      </c>
      <c r="V228" s="87"/>
    </row>
    <row r="229" spans="2:22" ht="14" x14ac:dyDescent="0.25">
      <c r="B229" s="65"/>
      <c r="C229" s="73">
        <v>43862</v>
      </c>
      <c r="D229" s="74">
        <v>2445.25</v>
      </c>
      <c r="E229" s="74">
        <v>544.6</v>
      </c>
      <c r="F229" s="74">
        <v>2627.63</v>
      </c>
      <c r="G229" s="74">
        <v>1017.15</v>
      </c>
      <c r="H229" s="74">
        <v>2049.17</v>
      </c>
      <c r="I229" s="74">
        <v>2892.78</v>
      </c>
      <c r="J229" s="74">
        <v>704.77</v>
      </c>
      <c r="K229" s="74">
        <v>18157.990000000002</v>
      </c>
      <c r="L229" s="74">
        <v>12490.86</v>
      </c>
      <c r="M229" s="74">
        <v>5139.45</v>
      </c>
      <c r="N229" s="74">
        <v>4244.97</v>
      </c>
      <c r="O229" s="74">
        <v>5740.55</v>
      </c>
      <c r="P229" s="74">
        <v>65122.64</v>
      </c>
      <c r="Q229" s="74">
        <v>683.13</v>
      </c>
      <c r="R229" s="74">
        <v>8110.05</v>
      </c>
      <c r="S229" s="74">
        <v>403.7</v>
      </c>
      <c r="T229" s="74">
        <v>1106.32</v>
      </c>
      <c r="U229" s="74">
        <v>6341.96</v>
      </c>
      <c r="V229" s="87"/>
    </row>
    <row r="230" spans="2:22" ht="14" x14ac:dyDescent="0.25">
      <c r="B230" s="65"/>
      <c r="C230" s="73">
        <v>43891</v>
      </c>
      <c r="D230" s="74">
        <v>2490.56</v>
      </c>
      <c r="E230" s="74">
        <v>478.42</v>
      </c>
      <c r="F230" s="74">
        <v>2518.06</v>
      </c>
      <c r="G230" s="74">
        <v>976.42</v>
      </c>
      <c r="H230" s="74">
        <v>1911.94</v>
      </c>
      <c r="I230" s="74">
        <v>2504.42</v>
      </c>
      <c r="J230" s="74">
        <v>693.78</v>
      </c>
      <c r="K230" s="74">
        <v>17064.91</v>
      </c>
      <c r="L230" s="74">
        <v>11200.11</v>
      </c>
      <c r="M230" s="74">
        <v>4664.2</v>
      </c>
      <c r="N230" s="74">
        <v>4107.91</v>
      </c>
      <c r="O230" s="74">
        <v>5376.89</v>
      </c>
      <c r="P230" s="74">
        <v>64474.19</v>
      </c>
      <c r="Q230" s="74">
        <v>625.14</v>
      </c>
      <c r="R230" s="74">
        <v>6926.42</v>
      </c>
      <c r="S230" s="74">
        <v>399.89</v>
      </c>
      <c r="T230" s="74">
        <v>970.22</v>
      </c>
      <c r="U230" s="74">
        <v>5979.16</v>
      </c>
      <c r="V230" s="87"/>
    </row>
    <row r="231" spans="2:22" ht="14" x14ac:dyDescent="0.25">
      <c r="B231" s="65"/>
      <c r="C231" s="73">
        <v>43922</v>
      </c>
      <c r="D231" s="74">
        <v>2431.21</v>
      </c>
      <c r="E231" s="74">
        <v>338.11</v>
      </c>
      <c r="F231" s="74">
        <v>2109.4699999999998</v>
      </c>
      <c r="G231" s="74">
        <v>945.22</v>
      </c>
      <c r="H231" s="74">
        <v>1449.9</v>
      </c>
      <c r="I231" s="74">
        <v>2770.18</v>
      </c>
      <c r="J231" s="74">
        <v>701.05</v>
      </c>
      <c r="K231" s="74">
        <v>16946.099999999999</v>
      </c>
      <c r="L231" s="74">
        <v>11168.84</v>
      </c>
      <c r="M231" s="74">
        <v>3651.38</v>
      </c>
      <c r="N231" s="74">
        <v>4283.01</v>
      </c>
      <c r="O231" s="74">
        <v>3945.89</v>
      </c>
      <c r="P231" s="74">
        <v>57897.08</v>
      </c>
      <c r="Q231" s="74">
        <v>435.53</v>
      </c>
      <c r="R231" s="74">
        <v>5169.92</v>
      </c>
      <c r="S231" s="74">
        <v>397.46</v>
      </c>
      <c r="T231" s="74">
        <v>796.48</v>
      </c>
      <c r="U231" s="74">
        <v>5184.45</v>
      </c>
      <c r="V231" s="87"/>
    </row>
    <row r="232" spans="2:22" ht="14" x14ac:dyDescent="0.25">
      <c r="B232" s="65"/>
      <c r="C232" s="73">
        <v>43952</v>
      </c>
      <c r="D232" s="74">
        <v>2676.25</v>
      </c>
      <c r="E232" s="74">
        <v>390.16</v>
      </c>
      <c r="F232" s="74">
        <v>2279.84</v>
      </c>
      <c r="G232" s="74">
        <v>1050.8599999999999</v>
      </c>
      <c r="H232" s="74">
        <v>1680.29</v>
      </c>
      <c r="I232" s="74">
        <v>3082.32</v>
      </c>
      <c r="J232" s="74">
        <v>752.03</v>
      </c>
      <c r="K232" s="74">
        <v>17743.91</v>
      </c>
      <c r="L232" s="74">
        <v>11644.47</v>
      </c>
      <c r="M232" s="74">
        <v>3971.6</v>
      </c>
      <c r="N232" s="74">
        <v>4506.7</v>
      </c>
      <c r="O232" s="74">
        <v>4115.91</v>
      </c>
      <c r="P232" s="74">
        <v>60016.89</v>
      </c>
      <c r="Q232" s="74">
        <v>498.69</v>
      </c>
      <c r="R232" s="74">
        <v>5609.89</v>
      </c>
      <c r="S232" s="74">
        <v>397.65</v>
      </c>
      <c r="T232" s="74">
        <v>954.07</v>
      </c>
      <c r="U232" s="74">
        <v>5144.7299999999996</v>
      </c>
      <c r="V232" s="87"/>
    </row>
    <row r="233" spans="2:22" ht="14" x14ac:dyDescent="0.25">
      <c r="B233" s="65"/>
      <c r="C233" s="73">
        <v>43983</v>
      </c>
      <c r="D233" s="74">
        <v>2445.79</v>
      </c>
      <c r="E233" s="74">
        <v>398.69</v>
      </c>
      <c r="F233" s="74">
        <v>2459.87</v>
      </c>
      <c r="G233" s="74">
        <v>1120.42</v>
      </c>
      <c r="H233" s="74">
        <v>1761.76</v>
      </c>
      <c r="I233" s="74">
        <v>3756.31</v>
      </c>
      <c r="J233" s="74">
        <v>841.43</v>
      </c>
      <c r="K233" s="74">
        <v>18085.2</v>
      </c>
      <c r="L233" s="74">
        <v>11753.47</v>
      </c>
      <c r="M233" s="74">
        <v>4048.39</v>
      </c>
      <c r="N233" s="74">
        <v>4469.75</v>
      </c>
      <c r="O233" s="74">
        <v>4970.7299999999996</v>
      </c>
      <c r="P233" s="74">
        <v>61820.78</v>
      </c>
      <c r="Q233" s="74">
        <v>492.12</v>
      </c>
      <c r="R233" s="74">
        <v>5244.27</v>
      </c>
      <c r="S233" s="74">
        <v>396.06</v>
      </c>
      <c r="T233" s="74">
        <v>985.61</v>
      </c>
      <c r="U233" s="74">
        <v>5181.55</v>
      </c>
      <c r="V233" s="87"/>
    </row>
    <row r="234" spans="2:22" ht="14" x14ac:dyDescent="0.25">
      <c r="B234" s="65"/>
      <c r="C234" s="73">
        <v>44013</v>
      </c>
      <c r="D234" s="74">
        <v>2646.23</v>
      </c>
      <c r="E234" s="74">
        <v>439.61</v>
      </c>
      <c r="F234" s="74">
        <v>2523.56</v>
      </c>
      <c r="G234" s="74">
        <v>1140.57</v>
      </c>
      <c r="H234" s="74">
        <v>1828.7</v>
      </c>
      <c r="I234" s="74">
        <v>4025.37</v>
      </c>
      <c r="J234" s="74">
        <v>895.86</v>
      </c>
      <c r="K234" s="74">
        <v>18328.990000000002</v>
      </c>
      <c r="L234" s="74">
        <v>11722.32</v>
      </c>
      <c r="M234" s="74">
        <v>4352.67</v>
      </c>
      <c r="N234" s="74">
        <v>4471.1000000000004</v>
      </c>
      <c r="O234" s="74">
        <v>4520.8900000000003</v>
      </c>
      <c r="P234" s="74">
        <v>68566.559999999998</v>
      </c>
      <c r="Q234" s="74">
        <v>503.5</v>
      </c>
      <c r="R234" s="74">
        <v>5841.82</v>
      </c>
      <c r="S234" s="74">
        <v>389.8</v>
      </c>
      <c r="T234" s="74">
        <v>1035.3699999999999</v>
      </c>
      <c r="U234" s="74">
        <v>5596.75</v>
      </c>
      <c r="V234" s="87"/>
    </row>
    <row r="235" spans="2:22" ht="14" x14ac:dyDescent="0.25">
      <c r="B235" s="65"/>
      <c r="C235" s="73">
        <v>44044</v>
      </c>
      <c r="D235" s="74">
        <v>2496.23</v>
      </c>
      <c r="E235" s="74">
        <v>454.16</v>
      </c>
      <c r="F235" s="74">
        <v>2716.23</v>
      </c>
      <c r="G235" s="74">
        <v>1254.01</v>
      </c>
      <c r="H235" s="74">
        <v>1943.52</v>
      </c>
      <c r="I235" s="74">
        <v>4525.0600000000004</v>
      </c>
      <c r="J235" s="74">
        <v>1039.3399999999999</v>
      </c>
      <c r="K235" s="74">
        <v>19035.96</v>
      </c>
      <c r="L235" s="74">
        <v>10955.09</v>
      </c>
      <c r="M235" s="74">
        <v>4106.3500000000004</v>
      </c>
      <c r="N235" s="74">
        <v>4358.24</v>
      </c>
      <c r="O235" s="74">
        <v>4982.54</v>
      </c>
      <c r="P235" s="74">
        <v>77679.94</v>
      </c>
      <c r="Q235" s="74">
        <v>501.54</v>
      </c>
      <c r="R235" s="74">
        <v>5845.04</v>
      </c>
      <c r="S235" s="74">
        <v>390.36</v>
      </c>
      <c r="T235" s="74">
        <v>1042.55</v>
      </c>
      <c r="U235" s="74">
        <v>5799.32</v>
      </c>
      <c r="V235" s="87"/>
    </row>
    <row r="236" spans="2:22" ht="14" x14ac:dyDescent="0.25">
      <c r="B236" s="65"/>
      <c r="C236" s="73">
        <v>44075</v>
      </c>
      <c r="D236" s="74">
        <v>2484.9499999999998</v>
      </c>
      <c r="E236" s="74">
        <v>450.52</v>
      </c>
      <c r="F236" s="74">
        <v>2739.39</v>
      </c>
      <c r="G236" s="74">
        <v>1244.26</v>
      </c>
      <c r="H236" s="74">
        <v>1910.28</v>
      </c>
      <c r="I236" s="74">
        <v>4526.3900000000003</v>
      </c>
      <c r="J236" s="74">
        <v>986.52</v>
      </c>
      <c r="K236" s="74">
        <v>18917.55</v>
      </c>
      <c r="L236" s="74">
        <v>11181.58</v>
      </c>
      <c r="M236" s="74">
        <v>4383.1000000000004</v>
      </c>
      <c r="N236" s="74">
        <v>4272.26</v>
      </c>
      <c r="O236" s="74">
        <v>4982.54</v>
      </c>
      <c r="P236" s="74">
        <v>81175</v>
      </c>
      <c r="Q236" s="74">
        <v>546.35</v>
      </c>
      <c r="R236" s="74">
        <v>5903.03</v>
      </c>
      <c r="S236" s="74">
        <v>393.61</v>
      </c>
      <c r="T236" s="74">
        <v>1058.3399999999999</v>
      </c>
      <c r="U236" s="74">
        <v>5641.95</v>
      </c>
      <c r="V236" s="87"/>
    </row>
    <row r="237" spans="2:22" ht="14" x14ac:dyDescent="0.25">
      <c r="B237" s="65"/>
      <c r="C237" s="73">
        <v>44105</v>
      </c>
      <c r="D237" s="74">
        <v>2558.62</v>
      </c>
      <c r="E237" s="74">
        <v>416.51</v>
      </c>
      <c r="F237" s="74">
        <v>2862.57</v>
      </c>
      <c r="G237" s="74">
        <v>1311.87</v>
      </c>
      <c r="H237" s="74">
        <v>1859.29</v>
      </c>
      <c r="I237" s="74">
        <v>4803.25</v>
      </c>
      <c r="J237" s="74">
        <v>1028.99</v>
      </c>
      <c r="K237" s="74">
        <v>19178.75</v>
      </c>
      <c r="L237" s="74">
        <v>11381.17</v>
      </c>
      <c r="M237" s="74">
        <v>4571.7</v>
      </c>
      <c r="N237" s="74">
        <v>4234.6400000000003</v>
      </c>
      <c r="O237" s="74">
        <v>5589.42</v>
      </c>
      <c r="P237" s="74">
        <v>86323.56</v>
      </c>
      <c r="Q237" s="74">
        <v>513.66999999999996</v>
      </c>
      <c r="R237" s="74">
        <v>5500.36</v>
      </c>
      <c r="S237" s="74">
        <v>389.33</v>
      </c>
      <c r="T237" s="74">
        <v>982.74</v>
      </c>
      <c r="U237" s="74">
        <v>5385.8</v>
      </c>
      <c r="V237" s="87"/>
    </row>
    <row r="238" spans="2:22" ht="14" x14ac:dyDescent="0.25">
      <c r="B238" s="65"/>
      <c r="C238" s="73">
        <v>44136</v>
      </c>
      <c r="D238" s="74">
        <v>2758.4</v>
      </c>
      <c r="E238" s="74">
        <v>404.87</v>
      </c>
      <c r="F238" s="74">
        <v>2784.66</v>
      </c>
      <c r="G238" s="74">
        <v>1227.03</v>
      </c>
      <c r="H238" s="74">
        <v>1820.28</v>
      </c>
      <c r="I238" s="74">
        <v>5208.4399999999996</v>
      </c>
      <c r="J238" s="74">
        <v>1004.37</v>
      </c>
      <c r="K238" s="74">
        <v>18196.650000000001</v>
      </c>
      <c r="L238" s="74">
        <v>10350.64</v>
      </c>
      <c r="M238" s="74">
        <v>4262.8</v>
      </c>
      <c r="N238" s="74">
        <v>4075.44</v>
      </c>
      <c r="O238" s="74">
        <v>5150.2</v>
      </c>
      <c r="P238" s="74">
        <v>85459.19</v>
      </c>
      <c r="Q238" s="74">
        <v>470.18</v>
      </c>
      <c r="R238" s="74">
        <v>5489.09</v>
      </c>
      <c r="S238" s="74">
        <v>373.24</v>
      </c>
      <c r="T238" s="74">
        <v>1053.55</v>
      </c>
      <c r="U238" s="74">
        <v>5189.93</v>
      </c>
      <c r="V238" s="87"/>
    </row>
    <row r="239" spans="2:22" ht="14" x14ac:dyDescent="0.25">
      <c r="B239" s="65"/>
      <c r="C239" s="73">
        <v>44166</v>
      </c>
      <c r="D239" s="74">
        <v>2876.54</v>
      </c>
      <c r="E239" s="74">
        <v>529.28</v>
      </c>
      <c r="F239" s="74">
        <v>2850.99</v>
      </c>
      <c r="G239" s="74">
        <v>1183.8</v>
      </c>
      <c r="H239" s="74">
        <v>2149.67</v>
      </c>
      <c r="I239" s="74">
        <v>5322.49</v>
      </c>
      <c r="J239" s="74">
        <v>986.88</v>
      </c>
      <c r="K239" s="74">
        <v>17489.68</v>
      </c>
      <c r="L239" s="74">
        <v>11518.48</v>
      </c>
      <c r="M239" s="74">
        <v>5514.57</v>
      </c>
      <c r="N239" s="74">
        <v>4025.06</v>
      </c>
      <c r="O239" s="74">
        <v>5353.28</v>
      </c>
      <c r="P239" s="74">
        <v>86887.31</v>
      </c>
      <c r="Q239" s="74">
        <v>614.69000000000005</v>
      </c>
      <c r="R239" s="74">
        <v>6772.78</v>
      </c>
      <c r="S239" s="74">
        <v>380.37</v>
      </c>
      <c r="T239" s="74">
        <v>1275.42</v>
      </c>
      <c r="U239" s="74">
        <v>6248</v>
      </c>
      <c r="V239" s="87"/>
    </row>
    <row r="240" spans="2:22" ht="14" x14ac:dyDescent="0.25">
      <c r="B240" s="65"/>
      <c r="C240" s="73">
        <v>44197</v>
      </c>
      <c r="D240" s="74">
        <v>3102.2</v>
      </c>
      <c r="E240" s="74">
        <v>524.54</v>
      </c>
      <c r="F240" s="74">
        <v>2917.31</v>
      </c>
      <c r="G240" s="74">
        <v>1212.4000000000001</v>
      </c>
      <c r="H240" s="74">
        <v>2155.4299999999998</v>
      </c>
      <c r="I240" s="74">
        <v>5763.9</v>
      </c>
      <c r="J240" s="74">
        <v>1015.07</v>
      </c>
      <c r="K240" s="74">
        <v>18154.86</v>
      </c>
      <c r="L240" s="74">
        <v>11841.23</v>
      </c>
      <c r="M240" s="74">
        <v>5889.66</v>
      </c>
      <c r="N240" s="74">
        <v>4151.3500000000004</v>
      </c>
      <c r="O240" s="74">
        <v>5431.21</v>
      </c>
      <c r="P240" s="74">
        <v>90870.88</v>
      </c>
      <c r="Q240" s="74">
        <v>609.95000000000005</v>
      </c>
      <c r="R240" s="74">
        <v>6711.57</v>
      </c>
      <c r="S240" s="74">
        <v>378.08</v>
      </c>
      <c r="T240" s="74">
        <v>1222.96</v>
      </c>
      <c r="U240" s="74">
        <v>6253.03</v>
      </c>
      <c r="V240" s="87"/>
    </row>
    <row r="241" spans="2:22" ht="14" x14ac:dyDescent="0.25">
      <c r="B241" s="65"/>
      <c r="C241" s="73">
        <v>44228</v>
      </c>
      <c r="D241" s="74">
        <v>3002.64</v>
      </c>
      <c r="E241" s="74">
        <v>542.71</v>
      </c>
      <c r="F241" s="74">
        <v>2914.15</v>
      </c>
      <c r="G241" s="74">
        <v>1187.3800000000001</v>
      </c>
      <c r="H241" s="74">
        <v>2170.06</v>
      </c>
      <c r="I241" s="74">
        <v>6324.73</v>
      </c>
      <c r="J241" s="74">
        <v>1022.57</v>
      </c>
      <c r="K241" s="74">
        <v>17820.53</v>
      </c>
      <c r="L241" s="74">
        <v>11449.12</v>
      </c>
      <c r="M241" s="74">
        <v>6092.66</v>
      </c>
      <c r="N241" s="74">
        <v>4188.96</v>
      </c>
      <c r="O241" s="74">
        <v>5164.37</v>
      </c>
      <c r="P241" s="74">
        <v>94403.5</v>
      </c>
      <c r="Q241" s="74">
        <v>609.80999999999995</v>
      </c>
      <c r="R241" s="74">
        <v>6434.54</v>
      </c>
      <c r="S241" s="74">
        <v>383.46</v>
      </c>
      <c r="T241" s="74">
        <v>1281.8</v>
      </c>
      <c r="U241" s="74">
        <v>6090.63</v>
      </c>
      <c r="V241" s="87"/>
    </row>
    <row r="242" spans="2:22" ht="14" x14ac:dyDescent="0.25">
      <c r="B242" s="65"/>
      <c r="C242" s="73">
        <v>44256</v>
      </c>
      <c r="D242" s="74">
        <v>2758.4</v>
      </c>
      <c r="E242" s="74">
        <v>615.64</v>
      </c>
      <c r="F242" s="74">
        <v>2889.94</v>
      </c>
      <c r="G242" s="74">
        <v>1128.54</v>
      </c>
      <c r="H242" s="74">
        <v>2300.84</v>
      </c>
      <c r="I242" s="74">
        <v>6610.51</v>
      </c>
      <c r="J242" s="74">
        <v>1027.21</v>
      </c>
      <c r="K242" s="74">
        <v>16878.48</v>
      </c>
      <c r="L242" s="74">
        <v>11280.67</v>
      </c>
      <c r="M242" s="74">
        <v>6560.42</v>
      </c>
      <c r="N242" s="74">
        <v>4033.8</v>
      </c>
      <c r="O242" s="74">
        <v>5556.36</v>
      </c>
      <c r="P242" s="74">
        <v>92449.31</v>
      </c>
      <c r="Q242" s="74">
        <v>679.47</v>
      </c>
      <c r="R242" s="74">
        <v>7015.98</v>
      </c>
      <c r="S242" s="74">
        <v>365.95</v>
      </c>
      <c r="T242" s="74">
        <v>1412.73</v>
      </c>
      <c r="U242" s="74">
        <v>6301.57</v>
      </c>
      <c r="V242" s="87"/>
    </row>
    <row r="243" spans="2:22" ht="14" x14ac:dyDescent="0.25">
      <c r="B243" s="65"/>
      <c r="C243" s="73">
        <v>44287</v>
      </c>
      <c r="D243" s="74">
        <v>2262.86</v>
      </c>
      <c r="E243" s="74">
        <v>467.48</v>
      </c>
      <c r="F243" s="74">
        <v>3200.52</v>
      </c>
      <c r="G243" s="74">
        <v>1214.04</v>
      </c>
      <c r="H243" s="74">
        <v>2461.33</v>
      </c>
      <c r="I243" s="74">
        <v>6752.06</v>
      </c>
      <c r="J243" s="74">
        <v>956.54</v>
      </c>
      <c r="K243" s="74">
        <v>18374.259999999998</v>
      </c>
      <c r="L243" s="74">
        <v>11928.03</v>
      </c>
      <c r="M243" s="74">
        <v>6773.7</v>
      </c>
      <c r="N243" s="74">
        <v>4224.82</v>
      </c>
      <c r="O243" s="74">
        <v>6028.64</v>
      </c>
      <c r="P243" s="74">
        <v>102408.3</v>
      </c>
      <c r="Q243" s="74">
        <v>697.66</v>
      </c>
      <c r="R243" s="74">
        <v>7529.78</v>
      </c>
      <c r="S243" s="74">
        <v>404.78</v>
      </c>
      <c r="T243" s="74">
        <v>1459.31</v>
      </c>
      <c r="U243" s="74">
        <v>6808.85</v>
      </c>
      <c r="V243" s="87"/>
    </row>
    <row r="244" spans="2:22" ht="14" x14ac:dyDescent="0.25">
      <c r="B244" s="65"/>
      <c r="C244" s="73">
        <v>44317</v>
      </c>
      <c r="D244" s="74">
        <v>2549.46</v>
      </c>
      <c r="E244" s="74">
        <v>442.82</v>
      </c>
      <c r="F244" s="74">
        <v>3244.96</v>
      </c>
      <c r="G244" s="74">
        <v>1271.5999999999999</v>
      </c>
      <c r="H244" s="74">
        <v>2518.0700000000002</v>
      </c>
      <c r="I244" s="74">
        <v>6721.87</v>
      </c>
      <c r="J244" s="74">
        <v>1052.9100000000001</v>
      </c>
      <c r="K244" s="74">
        <v>19506.150000000001</v>
      </c>
      <c r="L244" s="74">
        <v>11547.34</v>
      </c>
      <c r="M244" s="74">
        <v>6975.22</v>
      </c>
      <c r="N244" s="74">
        <v>4173.6400000000003</v>
      </c>
      <c r="O244" s="74">
        <v>6458.41</v>
      </c>
      <c r="P244" s="74">
        <v>104104.9</v>
      </c>
      <c r="Q244" s="74">
        <v>694.14</v>
      </c>
      <c r="R244" s="74">
        <v>7417.41</v>
      </c>
      <c r="S244" s="74">
        <v>411.72</v>
      </c>
      <c r="T244" s="74">
        <v>1406.51</v>
      </c>
      <c r="U244" s="74">
        <v>6669.01</v>
      </c>
      <c r="V244" s="87"/>
    </row>
    <row r="245" spans="2:22" ht="14" x14ac:dyDescent="0.25">
      <c r="B245" s="65"/>
      <c r="C245" s="73">
        <v>44348</v>
      </c>
      <c r="D245" s="74">
        <v>2628.07</v>
      </c>
      <c r="E245" s="74">
        <v>461.81</v>
      </c>
      <c r="F245" s="74">
        <v>3518.42</v>
      </c>
      <c r="G245" s="74">
        <v>1330.82</v>
      </c>
      <c r="H245" s="74">
        <v>2522.5</v>
      </c>
      <c r="I245" s="74">
        <v>7590.62</v>
      </c>
      <c r="J245" s="74">
        <v>1054.92</v>
      </c>
      <c r="K245" s="74">
        <v>19788.39</v>
      </c>
      <c r="L245" s="74">
        <v>11656.11</v>
      </c>
      <c r="M245" s="74">
        <v>8277.75</v>
      </c>
      <c r="N245" s="74">
        <v>4324.43</v>
      </c>
      <c r="O245" s="74">
        <v>7469.09</v>
      </c>
      <c r="P245" s="74">
        <v>110666</v>
      </c>
      <c r="Q245" s="74">
        <v>729.61</v>
      </c>
      <c r="R245" s="74">
        <v>7500.16</v>
      </c>
      <c r="S245" s="74">
        <v>421.33</v>
      </c>
      <c r="T245" s="74">
        <v>1485.32</v>
      </c>
      <c r="U245" s="74">
        <v>6665.49</v>
      </c>
      <c r="V245" s="87"/>
    </row>
    <row r="246" spans="2:22" ht="14" x14ac:dyDescent="0.25">
      <c r="B246" s="65"/>
      <c r="C246" s="73">
        <v>44378</v>
      </c>
      <c r="D246" s="74">
        <v>3044.05</v>
      </c>
      <c r="E246" s="74">
        <v>454.46</v>
      </c>
      <c r="F246" s="74">
        <v>3712.51</v>
      </c>
      <c r="G246" s="74">
        <v>1417.49</v>
      </c>
      <c r="H246" s="74">
        <v>2543.62</v>
      </c>
      <c r="I246" s="74">
        <v>7459.8</v>
      </c>
      <c r="J246" s="74">
        <v>1179.07</v>
      </c>
      <c r="K246" s="74">
        <v>20642.23</v>
      </c>
      <c r="L246" s="74">
        <v>12408.68</v>
      </c>
      <c r="M246" s="74">
        <v>8226.26</v>
      </c>
      <c r="N246" s="74">
        <v>4843.88</v>
      </c>
      <c r="O246" s="74">
        <v>8330.7900000000009</v>
      </c>
      <c r="P246" s="74">
        <v>115861.8</v>
      </c>
      <c r="Q246" s="74">
        <v>705.14</v>
      </c>
      <c r="R246" s="74">
        <v>7245.04</v>
      </c>
      <c r="S246" s="74">
        <v>437.57</v>
      </c>
      <c r="T246" s="74">
        <v>1433.62</v>
      </c>
      <c r="U246" s="74">
        <v>6551.02</v>
      </c>
      <c r="V246" s="87"/>
    </row>
    <row r="247" spans="2:22" ht="14" x14ac:dyDescent="0.25">
      <c r="B247" s="65"/>
      <c r="C247" s="73">
        <v>44409</v>
      </c>
      <c r="D247" s="74">
        <v>3298.65</v>
      </c>
      <c r="E247" s="74">
        <v>434.18</v>
      </c>
      <c r="F247" s="74">
        <v>4005.27</v>
      </c>
      <c r="G247" s="74">
        <v>1499.86</v>
      </c>
      <c r="H247" s="74">
        <v>2453.6</v>
      </c>
      <c r="I247" s="74">
        <v>6607.83</v>
      </c>
      <c r="J247" s="74">
        <v>1281.7</v>
      </c>
      <c r="K247" s="74">
        <v>20517.189999999999</v>
      </c>
      <c r="L247" s="74">
        <v>12313.14</v>
      </c>
      <c r="M247" s="74">
        <v>8682.26</v>
      </c>
      <c r="N247" s="74">
        <v>4868.09</v>
      </c>
      <c r="O247" s="74">
        <v>8547.77</v>
      </c>
      <c r="P247" s="74">
        <v>121322.9</v>
      </c>
      <c r="Q247" s="74">
        <v>728.53</v>
      </c>
      <c r="R247" s="74">
        <v>7120.92</v>
      </c>
      <c r="S247" s="74">
        <v>452.81</v>
      </c>
      <c r="T247" s="74">
        <v>1514.43</v>
      </c>
      <c r="U247" s="74">
        <v>6482.34</v>
      </c>
      <c r="V247" s="87"/>
    </row>
    <row r="248" spans="2:22" ht="14" x14ac:dyDescent="0.25">
      <c r="B248" s="65"/>
      <c r="C248" s="73">
        <v>44440</v>
      </c>
      <c r="D248" s="74">
        <v>3226.3</v>
      </c>
      <c r="E248" s="74">
        <v>452.97</v>
      </c>
      <c r="F248" s="74">
        <v>4111.43</v>
      </c>
      <c r="G248" s="74">
        <v>1514.08</v>
      </c>
      <c r="H248" s="74">
        <v>2406.75</v>
      </c>
      <c r="I248" s="74">
        <v>6391.82</v>
      </c>
      <c r="J248" s="74">
        <v>1388.98</v>
      </c>
      <c r="K248" s="74">
        <v>20699.39</v>
      </c>
      <c r="L248" s="74">
        <v>12443.96</v>
      </c>
      <c r="M248" s="74">
        <v>7597.43</v>
      </c>
      <c r="N248" s="74">
        <v>5073.5200000000004</v>
      </c>
      <c r="O248" s="74">
        <v>8545.3799999999992</v>
      </c>
      <c r="P248" s="74">
        <v>124736.3</v>
      </c>
      <c r="Q248" s="74">
        <v>749.13</v>
      </c>
      <c r="R248" s="74">
        <v>7284.68</v>
      </c>
      <c r="S248" s="74">
        <v>443.7</v>
      </c>
      <c r="T248" s="74">
        <v>1542.04</v>
      </c>
      <c r="U248" s="74">
        <v>7125.12</v>
      </c>
      <c r="V248" s="87"/>
    </row>
    <row r="249" spans="2:22" ht="14" x14ac:dyDescent="0.25">
      <c r="B249" s="65"/>
      <c r="C249" s="73">
        <v>44470</v>
      </c>
      <c r="D249" s="74">
        <v>3286.13</v>
      </c>
      <c r="E249" s="74">
        <v>427.3</v>
      </c>
      <c r="F249" s="74">
        <v>3663.18</v>
      </c>
      <c r="G249" s="74">
        <v>1416.16</v>
      </c>
      <c r="H249" s="74">
        <v>2059.52</v>
      </c>
      <c r="I249" s="74">
        <v>5522.77</v>
      </c>
      <c r="J249" s="74">
        <v>1247.25</v>
      </c>
      <c r="K249" s="74">
        <v>19956.3</v>
      </c>
      <c r="L249" s="74">
        <v>11179.87</v>
      </c>
      <c r="M249" s="74">
        <v>7437.91</v>
      </c>
      <c r="N249" s="74">
        <v>4776.09</v>
      </c>
      <c r="O249" s="74">
        <v>8421.39</v>
      </c>
      <c r="P249" s="74">
        <v>111765.8</v>
      </c>
      <c r="Q249" s="74">
        <v>730.39</v>
      </c>
      <c r="R249" s="74">
        <v>6872.7</v>
      </c>
      <c r="S249" s="74">
        <v>442.87</v>
      </c>
      <c r="T249" s="74">
        <v>1481.3</v>
      </c>
      <c r="U249" s="74">
        <v>6709.52</v>
      </c>
      <c r="V249" s="87"/>
    </row>
    <row r="250" spans="2:22" ht="14" x14ac:dyDescent="0.25">
      <c r="B250" s="65"/>
      <c r="C250" s="73">
        <v>44501</v>
      </c>
      <c r="D250" s="74">
        <v>3181.78</v>
      </c>
      <c r="E250" s="74">
        <v>468.32</v>
      </c>
      <c r="F250" s="74">
        <v>3863.72</v>
      </c>
      <c r="G250" s="74">
        <v>1443.95</v>
      </c>
      <c r="H250" s="74">
        <v>2141.73</v>
      </c>
      <c r="I250" s="74">
        <v>5108.1499999999996</v>
      </c>
      <c r="J250" s="74">
        <v>1369.25</v>
      </c>
      <c r="K250" s="74">
        <v>21506.79</v>
      </c>
      <c r="L250" s="74">
        <v>11256.3</v>
      </c>
      <c r="M250" s="74">
        <v>8585.9599999999991</v>
      </c>
      <c r="N250" s="74">
        <v>4962.16</v>
      </c>
      <c r="O250" s="74">
        <v>9172.4500000000007</v>
      </c>
      <c r="P250" s="74">
        <v>118364.9</v>
      </c>
      <c r="Q250" s="74">
        <v>782.9</v>
      </c>
      <c r="R250" s="74">
        <v>7667.36</v>
      </c>
      <c r="S250" s="74">
        <v>411.8</v>
      </c>
      <c r="T250" s="74">
        <v>1693.63</v>
      </c>
      <c r="U250" s="74">
        <v>7177.95</v>
      </c>
      <c r="V250" s="87"/>
    </row>
    <row r="251" spans="2:22" ht="14" x14ac:dyDescent="0.25">
      <c r="B251" s="65"/>
      <c r="C251" s="73">
        <v>44531</v>
      </c>
      <c r="D251" s="74">
        <v>3352.91</v>
      </c>
      <c r="E251" s="74">
        <v>418.18</v>
      </c>
      <c r="F251" s="74">
        <v>3813.32</v>
      </c>
      <c r="G251" s="74">
        <v>1485.3</v>
      </c>
      <c r="H251" s="74">
        <v>2051.71</v>
      </c>
      <c r="I251" s="74">
        <v>5037.6899999999996</v>
      </c>
      <c r="J251" s="74">
        <v>1309.68</v>
      </c>
      <c r="K251" s="74">
        <v>21106.66</v>
      </c>
      <c r="L251" s="74">
        <v>10912.35</v>
      </c>
      <c r="M251" s="74">
        <v>10425.549999999999</v>
      </c>
      <c r="N251" s="74">
        <v>5060.38</v>
      </c>
      <c r="O251" s="74">
        <v>8357.02</v>
      </c>
      <c r="P251" s="74">
        <v>138199.70000000001</v>
      </c>
      <c r="Q251" s="74">
        <v>817.29</v>
      </c>
      <c r="R251" s="74">
        <v>7543.25</v>
      </c>
      <c r="S251" s="74">
        <v>424.15</v>
      </c>
      <c r="T251" s="74">
        <v>1622.86</v>
      </c>
      <c r="U251" s="74">
        <v>6785.24</v>
      </c>
      <c r="V251" s="87"/>
    </row>
    <row r="252" spans="2:22" ht="14" x14ac:dyDescent="0.25">
      <c r="B252" s="65"/>
      <c r="C252" s="73">
        <v>44562</v>
      </c>
      <c r="D252" s="74">
        <v>3437.77</v>
      </c>
      <c r="E252" s="74">
        <v>422.56</v>
      </c>
      <c r="F252" s="74">
        <v>4005.27</v>
      </c>
      <c r="G252" s="74">
        <v>1585.54</v>
      </c>
      <c r="H252" s="74">
        <v>2161.94</v>
      </c>
      <c r="I252" s="74">
        <v>5243.64</v>
      </c>
      <c r="J252" s="74">
        <v>1344.13</v>
      </c>
      <c r="K252" s="74">
        <v>23082.28</v>
      </c>
      <c r="L252" s="74">
        <v>11807.5</v>
      </c>
      <c r="M252" s="74">
        <v>10342.950000000001</v>
      </c>
      <c r="N252" s="74">
        <v>5241.6000000000004</v>
      </c>
      <c r="O252" s="74">
        <v>8547.77</v>
      </c>
      <c r="P252" s="74">
        <v>144988.4</v>
      </c>
      <c r="Q252" s="74">
        <v>884.52</v>
      </c>
      <c r="R252" s="74">
        <v>7889.73</v>
      </c>
      <c r="S252" s="74">
        <v>428.79</v>
      </c>
      <c r="T252" s="74">
        <v>1669.54</v>
      </c>
      <c r="U252" s="74">
        <v>7160.34</v>
      </c>
      <c r="V252" s="87"/>
    </row>
    <row r="253" spans="2:22" ht="14" x14ac:dyDescent="0.25">
      <c r="B253" s="65"/>
      <c r="C253" s="73">
        <v>44593</v>
      </c>
      <c r="D253" s="74">
        <v>3717.42</v>
      </c>
      <c r="E253" s="74">
        <v>412.51</v>
      </c>
      <c r="F253" s="74">
        <v>3327.54</v>
      </c>
      <c r="G253" s="74">
        <v>1250.43</v>
      </c>
      <c r="H253" s="74">
        <v>2336.94</v>
      </c>
      <c r="I253" s="74">
        <v>5049.8900000000003</v>
      </c>
      <c r="J253" s="74">
        <v>1145.3499999999999</v>
      </c>
      <c r="K253" s="74">
        <v>21256.71</v>
      </c>
      <c r="L253" s="74">
        <v>11920.68</v>
      </c>
      <c r="M253" s="74">
        <v>10357.969999999999</v>
      </c>
      <c r="N253" s="74">
        <v>4973.92</v>
      </c>
      <c r="O253" s="74">
        <v>7954.07</v>
      </c>
      <c r="P253" s="74">
        <v>122157.4</v>
      </c>
      <c r="Q253" s="74">
        <v>921.08</v>
      </c>
      <c r="R253" s="74">
        <v>8730.93</v>
      </c>
      <c r="S253" s="74">
        <v>435.58</v>
      </c>
      <c r="T253" s="74">
        <v>1854.77</v>
      </c>
      <c r="U253" s="74">
        <v>7748.52</v>
      </c>
      <c r="V253" s="87"/>
    </row>
    <row r="254" spans="2:22" ht="14" x14ac:dyDescent="0.25">
      <c r="B254" s="65"/>
      <c r="C254" s="73">
        <v>44621</v>
      </c>
      <c r="D254" s="74">
        <v>3727.15</v>
      </c>
      <c r="E254" s="74">
        <v>339.5</v>
      </c>
      <c r="F254" s="74">
        <v>3247.11</v>
      </c>
      <c r="G254" s="74">
        <v>1281.8599999999999</v>
      </c>
      <c r="H254" s="74">
        <v>2065.9499999999998</v>
      </c>
      <c r="I254" s="74">
        <v>4715.21</v>
      </c>
      <c r="J254" s="74">
        <v>1149.6500000000001</v>
      </c>
      <c r="K254" s="74">
        <v>21513.93</v>
      </c>
      <c r="L254" s="74">
        <v>11844.25</v>
      </c>
      <c r="M254" s="74">
        <v>8713.61</v>
      </c>
      <c r="N254" s="74">
        <v>4857.0200000000004</v>
      </c>
      <c r="O254" s="74">
        <v>8543</v>
      </c>
      <c r="P254" s="74">
        <v>115065.3</v>
      </c>
      <c r="Q254" s="74">
        <v>863.76</v>
      </c>
      <c r="R254" s="74">
        <v>7038.18</v>
      </c>
      <c r="S254" s="74">
        <v>464.74</v>
      </c>
      <c r="T254" s="74">
        <v>1607.8</v>
      </c>
      <c r="U254" s="74">
        <v>7220.21</v>
      </c>
      <c r="V254" s="87"/>
    </row>
    <row r="255" spans="2:22" ht="14" x14ac:dyDescent="0.25">
      <c r="B255" s="65"/>
      <c r="C255" s="73">
        <v>44652</v>
      </c>
      <c r="D255" s="74">
        <v>4118.07</v>
      </c>
      <c r="E255" s="74">
        <v>345.63</v>
      </c>
      <c r="F255" s="74">
        <v>3079.82</v>
      </c>
      <c r="G255" s="74">
        <v>1280.95</v>
      </c>
      <c r="H255" s="74">
        <v>2079.27</v>
      </c>
      <c r="I255" s="74">
        <v>4526.88</v>
      </c>
      <c r="J255" s="74">
        <v>1207.06</v>
      </c>
      <c r="K255" s="74">
        <v>21588.95</v>
      </c>
      <c r="L255" s="74">
        <v>12341.02</v>
      </c>
      <c r="M255" s="74">
        <v>8796.2000000000007</v>
      </c>
      <c r="N255" s="74">
        <v>5267.14</v>
      </c>
      <c r="O255" s="74">
        <v>9220.14</v>
      </c>
      <c r="P255" s="74">
        <v>116771.9</v>
      </c>
      <c r="Q255" s="74">
        <v>925.72</v>
      </c>
      <c r="R255" s="74">
        <v>7576</v>
      </c>
      <c r="S255" s="74">
        <v>463.91</v>
      </c>
      <c r="T255" s="74">
        <v>1828.66</v>
      </c>
      <c r="U255" s="74">
        <v>8118.34</v>
      </c>
      <c r="V255" s="87"/>
    </row>
    <row r="256" spans="2:22" ht="14" x14ac:dyDescent="0.25">
      <c r="B256" s="65"/>
      <c r="C256" s="73">
        <v>44682</v>
      </c>
      <c r="D256" s="74">
        <v>4281.13</v>
      </c>
      <c r="E256" s="74">
        <v>304.52</v>
      </c>
      <c r="F256" s="74">
        <v>3032.96</v>
      </c>
      <c r="G256" s="74">
        <v>1296.77</v>
      </c>
      <c r="H256" s="74">
        <v>2186.7399999999998</v>
      </c>
      <c r="I256" s="74">
        <v>4354.8</v>
      </c>
      <c r="J256" s="74">
        <v>1020.48</v>
      </c>
      <c r="K256" s="74">
        <v>22978.46</v>
      </c>
      <c r="L256" s="74">
        <v>13112.72</v>
      </c>
      <c r="M256" s="74">
        <v>8405.76</v>
      </c>
      <c r="N256" s="74">
        <v>5063.49</v>
      </c>
      <c r="O256" s="74">
        <v>8275.9599999999991</v>
      </c>
      <c r="P256" s="74">
        <v>112523.6</v>
      </c>
      <c r="Q256" s="74">
        <v>904.5</v>
      </c>
      <c r="R256" s="74">
        <v>7329.58</v>
      </c>
      <c r="S256" s="74">
        <v>497.71</v>
      </c>
      <c r="T256" s="74">
        <v>1688.43</v>
      </c>
      <c r="U256" s="74">
        <v>8186.49</v>
      </c>
      <c r="V256" s="87"/>
    </row>
    <row r="257" spans="2:22" ht="14" x14ac:dyDescent="0.25">
      <c r="B257" s="65"/>
      <c r="C257" s="73">
        <v>44713</v>
      </c>
      <c r="D257" s="74">
        <v>4441.34</v>
      </c>
      <c r="E257" s="74">
        <v>314.76</v>
      </c>
      <c r="F257" s="74">
        <v>2859.65</v>
      </c>
      <c r="G257" s="74">
        <v>1171.2</v>
      </c>
      <c r="H257" s="74">
        <v>2282.2800000000002</v>
      </c>
      <c r="I257" s="74">
        <v>3960.51</v>
      </c>
      <c r="J257" s="74">
        <v>1016.26</v>
      </c>
      <c r="K257" s="74">
        <v>21020.36</v>
      </c>
      <c r="L257" s="74">
        <v>13195.4</v>
      </c>
      <c r="M257" s="74">
        <v>7977.78</v>
      </c>
      <c r="N257" s="74">
        <v>4579.5600000000004</v>
      </c>
      <c r="O257" s="74">
        <v>7877.77</v>
      </c>
      <c r="P257" s="74">
        <v>99204.44</v>
      </c>
      <c r="Q257" s="74">
        <v>875.4</v>
      </c>
      <c r="R257" s="74">
        <v>7215.06</v>
      </c>
      <c r="S257" s="74">
        <v>489.95</v>
      </c>
      <c r="T257" s="74">
        <v>1867.43</v>
      </c>
      <c r="U257" s="74">
        <v>8062.65</v>
      </c>
      <c r="V257" s="87"/>
    </row>
    <row r="258" spans="2:22" ht="14" x14ac:dyDescent="0.25">
      <c r="B258" s="65"/>
      <c r="C258" s="73">
        <v>44743</v>
      </c>
      <c r="D258" s="74">
        <v>4484.25</v>
      </c>
      <c r="E258" s="74">
        <v>256.27</v>
      </c>
      <c r="F258" s="74">
        <v>2513.02</v>
      </c>
      <c r="G258" s="74">
        <v>1140.56</v>
      </c>
      <c r="H258" s="74">
        <v>1960.92</v>
      </c>
      <c r="I258" s="74">
        <v>3358.91</v>
      </c>
      <c r="J258" s="74">
        <v>936.87</v>
      </c>
      <c r="K258" s="74">
        <v>20596.59</v>
      </c>
      <c r="L258" s="74">
        <v>12299.68</v>
      </c>
      <c r="M258" s="74">
        <v>7527.27</v>
      </c>
      <c r="N258" s="74">
        <v>4546.92</v>
      </c>
      <c r="O258" s="74">
        <v>7497.18</v>
      </c>
      <c r="P258" s="74">
        <v>84431</v>
      </c>
      <c r="Q258" s="74">
        <v>750.09</v>
      </c>
      <c r="R258" s="74">
        <v>6829</v>
      </c>
      <c r="S258" s="74">
        <v>453.05</v>
      </c>
      <c r="T258" s="74">
        <v>1577.51</v>
      </c>
      <c r="U258" s="74">
        <v>7761.36</v>
      </c>
      <c r="V258" s="87"/>
    </row>
    <row r="259" spans="2:22" ht="14" x14ac:dyDescent="0.25">
      <c r="B259" s="65"/>
      <c r="C259" s="73">
        <v>44774</v>
      </c>
      <c r="D259" s="74">
        <v>4728.84</v>
      </c>
      <c r="E259" s="74">
        <v>261.75</v>
      </c>
      <c r="F259" s="74">
        <v>2736.24</v>
      </c>
      <c r="G259" s="74">
        <v>1115.99</v>
      </c>
      <c r="H259" s="74">
        <v>2140.63</v>
      </c>
      <c r="I259" s="74">
        <v>3598.74</v>
      </c>
      <c r="J259" s="74">
        <v>1039.72</v>
      </c>
      <c r="K259" s="74">
        <v>21268.78</v>
      </c>
      <c r="L259" s="74">
        <v>12510.98</v>
      </c>
      <c r="M259" s="74">
        <v>8555.93</v>
      </c>
      <c r="N259" s="74">
        <v>4475.96</v>
      </c>
      <c r="O259" s="74">
        <v>8257.5499999999993</v>
      </c>
      <c r="P259" s="74">
        <v>89521.31</v>
      </c>
      <c r="Q259" s="74">
        <v>812.98</v>
      </c>
      <c r="R259" s="74">
        <v>6585.17</v>
      </c>
      <c r="S259" s="74">
        <v>443.04</v>
      </c>
      <c r="T259" s="74">
        <v>1597.63</v>
      </c>
      <c r="U259" s="74">
        <v>7668.94</v>
      </c>
      <c r="V259" s="87"/>
    </row>
    <row r="260" spans="2:22" ht="14" x14ac:dyDescent="0.25">
      <c r="B260" s="65"/>
      <c r="C260" s="73">
        <v>44805</v>
      </c>
      <c r="D260" s="74">
        <v>4863.3</v>
      </c>
      <c r="E260" s="74">
        <v>229.72</v>
      </c>
      <c r="F260" s="74">
        <v>2402.7800000000002</v>
      </c>
      <c r="G260" s="74">
        <v>1022.06</v>
      </c>
      <c r="H260" s="74">
        <v>2059.21</v>
      </c>
      <c r="I260" s="74">
        <v>3236.29</v>
      </c>
      <c r="J260" s="74">
        <v>920.27</v>
      </c>
      <c r="K260" s="74">
        <v>20633.13</v>
      </c>
      <c r="L260" s="74">
        <v>12028.67</v>
      </c>
      <c r="M260" s="74">
        <v>7880.16</v>
      </c>
      <c r="N260" s="74">
        <v>4439.07</v>
      </c>
      <c r="O260" s="74">
        <v>6116.88</v>
      </c>
      <c r="P260" s="74">
        <v>81216</v>
      </c>
      <c r="Q260" s="74">
        <v>806.84</v>
      </c>
      <c r="R260" s="74">
        <v>7035.88</v>
      </c>
      <c r="S260" s="74">
        <v>436.66</v>
      </c>
      <c r="T260" s="74">
        <v>1544.5</v>
      </c>
      <c r="U260" s="74">
        <v>7818.66</v>
      </c>
      <c r="V260" s="87"/>
    </row>
    <row r="261" spans="2:22" ht="14" x14ac:dyDescent="0.25">
      <c r="B261" s="65"/>
      <c r="C261" s="73">
        <v>44835</v>
      </c>
      <c r="D261" s="74">
        <v>4378.3999999999996</v>
      </c>
      <c r="E261" s="74">
        <v>186.11</v>
      </c>
      <c r="F261" s="74">
        <v>2357.81</v>
      </c>
      <c r="G261" s="74">
        <v>1006.58</v>
      </c>
      <c r="H261" s="74">
        <v>1986.94</v>
      </c>
      <c r="I261" s="74">
        <v>3125.72</v>
      </c>
      <c r="J261" s="74">
        <v>885.62</v>
      </c>
      <c r="K261" s="74">
        <v>19445.849999999999</v>
      </c>
      <c r="L261" s="74">
        <v>11633.63</v>
      </c>
      <c r="M261" s="74">
        <v>7454.47</v>
      </c>
      <c r="N261" s="74">
        <v>4571.05</v>
      </c>
      <c r="O261" s="74">
        <v>5322.61</v>
      </c>
      <c r="P261" s="74">
        <v>77312.13</v>
      </c>
      <c r="Q261" s="74">
        <v>716.62</v>
      </c>
      <c r="R261" s="74">
        <v>6758.8</v>
      </c>
      <c r="S261" s="74">
        <v>407.95</v>
      </c>
      <c r="T261" s="74">
        <v>1514.58</v>
      </c>
      <c r="U261" s="74">
        <v>7382.44</v>
      </c>
      <c r="V261" s="87"/>
    </row>
    <row r="262" spans="2:22" ht="13" thickBot="1" x14ac:dyDescent="0.3">
      <c r="B262" s="88"/>
      <c r="C262" s="211"/>
      <c r="D262" s="89"/>
      <c r="E262" s="89"/>
      <c r="F262" s="89"/>
      <c r="G262" s="89"/>
      <c r="H262" s="89"/>
      <c r="I262" s="89"/>
      <c r="J262" s="89"/>
      <c r="K262" s="89"/>
      <c r="L262" s="89"/>
      <c r="M262" s="89"/>
      <c r="N262" s="89"/>
      <c r="O262" s="89"/>
      <c r="P262" s="89"/>
      <c r="Q262" s="89"/>
      <c r="R262" s="89"/>
      <c r="S262" s="89"/>
      <c r="T262" s="89"/>
      <c r="U262" s="89"/>
      <c r="V262" s="90"/>
    </row>
  </sheetData>
  <protectedRanges>
    <protectedRange password="DAC9" sqref="V12:W12 X12:Y13 W13" name="Ticker"/>
  </protectedRanges>
  <dataValidations count="1">
    <dataValidation type="list" showInputMessage="1" showErrorMessage="1" sqref="C13:M13" xr:uid="{00000000-0002-0000-0100-000000000000}">
      <formula1>$V$14:$Y$14</formula1>
    </dataValidation>
  </dataValidations>
  <pageMargins left="0.7" right="0.7" top="0.78740157499999996" bottom="0.78740157499999996" header="0.3" footer="0.3"/>
  <pageSetup paperSize="9" scale="27" fitToHeight="0" orientation="portrait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tabColor theme="4" tint="0.59999389629810485"/>
    <pageSetUpPr fitToPage="1"/>
  </sheetPr>
  <dimension ref="A1:HL518"/>
  <sheetViews>
    <sheetView showGridLines="0" zoomScaleNormal="100" zoomScaleSheetLayoutView="21" workbookViewId="0">
      <selection activeCell="E264" sqref="E264"/>
    </sheetView>
  </sheetViews>
  <sheetFormatPr baseColWidth="10" defaultColWidth="11.453125" defaultRowHeight="14" x14ac:dyDescent="0.3"/>
  <cols>
    <col min="1" max="1" width="2" style="85" customWidth="1"/>
    <col min="2" max="2" width="2" style="64" customWidth="1"/>
    <col min="3" max="3" width="12.54296875" style="104" customWidth="1"/>
    <col min="4" max="4" width="15" style="104" customWidth="1"/>
    <col min="5" max="11" width="15" style="85" customWidth="1"/>
    <col min="12" max="12" width="18" style="85" customWidth="1"/>
    <col min="13" max="21" width="15" style="85" customWidth="1"/>
    <col min="22" max="22" width="2.54296875" style="85" customWidth="1"/>
    <col min="23" max="23" width="11.453125" style="85"/>
    <col min="24" max="24" width="20.453125" style="85" bestFit="1" customWidth="1"/>
    <col min="25" max="16384" width="11.453125" style="85"/>
  </cols>
  <sheetData>
    <row r="1" spans="1:220" s="5" customFormat="1" ht="12.75" customHeight="1" x14ac:dyDescent="0.3">
      <c r="M1" s="6"/>
      <c r="N1" s="6"/>
      <c r="O1" s="6"/>
      <c r="P1" s="6"/>
    </row>
    <row r="2" spans="1:220" s="5" customFormat="1" ht="1.5" customHeight="1" x14ac:dyDescent="0.3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</row>
    <row r="3" spans="1:220" s="5" customFormat="1" ht="0.75" customHeight="1" x14ac:dyDescent="0.3">
      <c r="B3" s="58"/>
      <c r="C3" s="6"/>
      <c r="D3" s="6">
        <v>1</v>
      </c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58"/>
      <c r="Q3" s="58"/>
      <c r="R3" s="58"/>
      <c r="S3" s="58"/>
      <c r="T3" s="58"/>
      <c r="U3" s="58"/>
      <c r="V3" s="58"/>
    </row>
    <row r="4" spans="1:220" s="8" customFormat="1" ht="20" x14ac:dyDescent="0.4">
      <c r="B4" s="10" t="s">
        <v>50</v>
      </c>
      <c r="C4" s="10"/>
      <c r="D4" s="10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</row>
    <row r="5" spans="1:220" s="5" customFormat="1" ht="0.75" customHeight="1" x14ac:dyDescent="0.3">
      <c r="B5" s="58"/>
      <c r="C5" s="12"/>
      <c r="D5" s="12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58"/>
      <c r="R5" s="58"/>
      <c r="S5" s="58"/>
      <c r="T5" s="58"/>
      <c r="U5" s="58"/>
      <c r="V5" s="58"/>
    </row>
    <row r="6" spans="1:220" s="5" customFormat="1" ht="1.5" customHeight="1" thickBot="1" x14ac:dyDescent="0.35">
      <c r="B6" s="13"/>
      <c r="C6" s="13"/>
      <c r="D6" s="13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</row>
    <row r="7" spans="1:220" s="5" customFormat="1" ht="12" customHeight="1" x14ac:dyDescent="0.3">
      <c r="B7" s="14" t="s">
        <v>56</v>
      </c>
      <c r="C7" s="15"/>
      <c r="D7" s="15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63"/>
      <c r="Q7" s="59"/>
      <c r="R7" s="59"/>
      <c r="S7" s="59"/>
      <c r="T7" s="59"/>
      <c r="U7" s="59"/>
      <c r="V7" s="60"/>
    </row>
    <row r="8" spans="1:220" s="64" customFormat="1" ht="1.5" customHeight="1" x14ac:dyDescent="0.25">
      <c r="B8" s="65"/>
      <c r="V8" s="87"/>
    </row>
    <row r="9" spans="1:220" s="72" customFormat="1" ht="15" customHeight="1" x14ac:dyDescent="0.35">
      <c r="A9" s="69"/>
      <c r="B9" s="65"/>
      <c r="C9" s="92" t="s">
        <v>68</v>
      </c>
      <c r="D9" s="92"/>
      <c r="E9" s="92"/>
      <c r="F9" s="92"/>
      <c r="G9" s="92"/>
      <c r="H9" s="92"/>
      <c r="I9" s="92"/>
      <c r="J9" s="92"/>
      <c r="K9" s="92"/>
      <c r="L9" s="92"/>
      <c r="M9" s="92"/>
      <c r="N9" s="92"/>
      <c r="O9" s="92"/>
      <c r="P9" s="92"/>
      <c r="Q9" s="92"/>
      <c r="R9" s="92"/>
      <c r="S9" s="92"/>
      <c r="T9" s="92"/>
      <c r="U9" s="92"/>
      <c r="V9" s="93"/>
    </row>
    <row r="10" spans="1:220" s="72" customFormat="1" ht="15" customHeight="1" x14ac:dyDescent="0.35">
      <c r="A10" s="69"/>
      <c r="B10" s="65"/>
      <c r="C10" s="123"/>
      <c r="D10" s="123"/>
      <c r="E10" s="123"/>
      <c r="F10" s="123"/>
      <c r="G10" s="123"/>
      <c r="H10" s="123"/>
      <c r="I10" s="123"/>
      <c r="J10" s="123"/>
      <c r="K10" s="123"/>
      <c r="L10" s="123"/>
      <c r="M10" s="123"/>
      <c r="N10" s="123"/>
      <c r="O10" s="123"/>
      <c r="P10" s="123"/>
      <c r="Q10" s="123"/>
      <c r="R10" s="123"/>
      <c r="S10" s="123"/>
      <c r="T10" s="123"/>
      <c r="U10" s="123"/>
      <c r="V10" s="97"/>
    </row>
    <row r="11" spans="1:220" s="72" customFormat="1" ht="15" customHeight="1" x14ac:dyDescent="0.35">
      <c r="A11" s="69"/>
      <c r="B11" s="65"/>
      <c r="C11" s="123" t="s">
        <v>69</v>
      </c>
      <c r="D11" s="123"/>
      <c r="E11" s="123"/>
      <c r="F11" s="123"/>
      <c r="G11" s="123"/>
      <c r="H11" s="123"/>
      <c r="I11" s="123"/>
      <c r="J11" s="123"/>
      <c r="K11" s="123"/>
      <c r="L11" s="123"/>
      <c r="M11" s="123"/>
      <c r="N11" s="123"/>
      <c r="O11" s="123"/>
      <c r="P11" s="123"/>
      <c r="Q11" s="123"/>
      <c r="R11" s="123"/>
      <c r="S11" s="123"/>
      <c r="T11" s="123"/>
      <c r="U11" s="123"/>
      <c r="V11" s="97"/>
    </row>
    <row r="12" spans="1:220" s="72" customFormat="1" ht="15.5" x14ac:dyDescent="0.35">
      <c r="A12" s="69"/>
      <c r="B12" s="65"/>
      <c r="C12" s="94"/>
      <c r="D12" s="94"/>
      <c r="E12" s="94"/>
      <c r="F12" s="94"/>
      <c r="G12" s="94"/>
      <c r="H12" s="94"/>
      <c r="I12" s="94"/>
      <c r="J12" s="94"/>
      <c r="K12" s="94"/>
      <c r="L12" s="95"/>
      <c r="M12" s="96"/>
      <c r="N12" s="96"/>
      <c r="O12" s="96"/>
      <c r="P12" s="96"/>
      <c r="Q12" s="96"/>
      <c r="R12" s="96"/>
      <c r="S12" s="96"/>
      <c r="T12" s="96"/>
      <c r="U12" s="96"/>
      <c r="V12" s="97"/>
    </row>
    <row r="13" spans="1:220" s="101" customFormat="1" ht="49.5" customHeight="1" x14ac:dyDescent="0.25">
      <c r="A13" s="98"/>
      <c r="B13" s="70"/>
      <c r="C13" s="208" t="str">
        <f>Grunddaten!C10</f>
        <v xml:space="preserve">Datum </v>
      </c>
      <c r="D13" s="130" t="str">
        <f>Grunddaten!D10</f>
        <v xml:space="preserve">ABB </v>
      </c>
      <c r="E13" s="130" t="str">
        <f>Grunddaten!E10</f>
        <v>CS</v>
      </c>
      <c r="F13" s="130" t="str">
        <f>Grunddaten!F10</f>
        <v xml:space="preserve">GEBERIT </v>
      </c>
      <c r="G13" s="130" t="str">
        <f>Grunddaten!G10</f>
        <v xml:space="preserve">GIVAUDAN </v>
      </c>
      <c r="H13" s="130" t="str">
        <f>Grunddaten!H10</f>
        <v xml:space="preserve">HOLCIM </v>
      </c>
      <c r="I13" s="130" t="str">
        <f>Grunddaten!I10</f>
        <v>LOGITECH</v>
      </c>
      <c r="J13" s="130" t="str">
        <f>Grunddaten!J10</f>
        <v xml:space="preserve">LONZA </v>
      </c>
      <c r="K13" s="130" t="str">
        <f>Grunddaten!K10</f>
        <v>NESTLE</v>
      </c>
      <c r="L13" s="130" t="str">
        <f>Grunddaten!L10</f>
        <v>NOVARTIS</v>
      </c>
      <c r="M13" s="130" t="str">
        <f>Grunddaten!M10</f>
        <v xml:space="preserve">RICHEMONT </v>
      </c>
      <c r="N13" s="130" t="str">
        <f>Grunddaten!N10</f>
        <v xml:space="preserve">ROCHE </v>
      </c>
      <c r="O13" s="130" t="str">
        <f>Grunddaten!O10</f>
        <v>SONOVA</v>
      </c>
      <c r="P13" s="130" t="str">
        <f>Grunddaten!P10</f>
        <v xml:space="preserve">SIKA </v>
      </c>
      <c r="Q13" s="130" t="str">
        <f>Grunddaten!Q10</f>
        <v>SWISS LIFE</v>
      </c>
      <c r="R13" s="130" t="str">
        <f>Grunddaten!R10</f>
        <v xml:space="preserve">SWISS RE </v>
      </c>
      <c r="S13" s="130" t="str">
        <f>Grunddaten!S10</f>
        <v>SWISSCOM</v>
      </c>
      <c r="T13" s="130" t="str">
        <f>Grunddaten!T10</f>
        <v xml:space="preserve">UBS </v>
      </c>
      <c r="U13" s="130" t="str">
        <f>Grunddaten!U10</f>
        <v xml:space="preserve">ZURICH </v>
      </c>
      <c r="V13" s="100"/>
      <c r="W13" s="68"/>
      <c r="X13" s="68"/>
      <c r="Y13" s="68"/>
      <c r="Z13" s="68"/>
      <c r="AA13" s="68"/>
      <c r="AB13" s="68"/>
      <c r="AC13" s="68"/>
      <c r="AD13" s="68"/>
      <c r="AE13" s="68"/>
      <c r="AF13" s="68"/>
      <c r="AG13" s="68"/>
      <c r="AH13" s="68"/>
      <c r="AI13" s="68"/>
      <c r="AJ13" s="68"/>
      <c r="AK13" s="68"/>
      <c r="AL13" s="68"/>
      <c r="AM13" s="68"/>
      <c r="AN13" s="68"/>
      <c r="AO13" s="68"/>
      <c r="AP13" s="68"/>
      <c r="AQ13" s="68"/>
      <c r="AR13" s="68"/>
      <c r="AS13" s="68"/>
      <c r="AT13" s="68"/>
      <c r="AU13" s="68"/>
      <c r="AV13" s="68"/>
      <c r="AW13" s="68"/>
      <c r="AX13" s="68"/>
      <c r="AY13" s="68"/>
      <c r="AZ13" s="68"/>
      <c r="BA13" s="68"/>
      <c r="BB13" s="68"/>
      <c r="BC13" s="68"/>
      <c r="BD13" s="68"/>
      <c r="BE13" s="68"/>
      <c r="BF13" s="68"/>
      <c r="BG13" s="68"/>
      <c r="BH13" s="68"/>
      <c r="BI13" s="68"/>
      <c r="BJ13" s="68"/>
      <c r="BK13" s="68"/>
      <c r="BL13" s="68"/>
      <c r="BM13" s="68"/>
      <c r="BN13" s="68"/>
      <c r="BO13" s="68"/>
      <c r="BP13" s="68"/>
      <c r="BQ13" s="68"/>
      <c r="BR13" s="68"/>
      <c r="BS13" s="68"/>
      <c r="BT13" s="68"/>
      <c r="BU13" s="68"/>
      <c r="BV13" s="68"/>
      <c r="BW13" s="68"/>
      <c r="BX13" s="68"/>
      <c r="BY13" s="68"/>
      <c r="BZ13" s="68"/>
      <c r="CA13" s="68"/>
      <c r="CB13" s="68"/>
      <c r="CC13" s="68"/>
      <c r="CD13" s="68"/>
      <c r="CE13" s="68"/>
      <c r="CF13" s="68"/>
      <c r="CG13" s="68"/>
      <c r="CH13" s="68"/>
      <c r="CI13" s="68"/>
      <c r="CJ13" s="68"/>
      <c r="CK13" s="68"/>
      <c r="CL13" s="68"/>
      <c r="CM13" s="68"/>
      <c r="CN13" s="68"/>
      <c r="CO13" s="68"/>
      <c r="CP13" s="68"/>
      <c r="CQ13" s="68"/>
      <c r="CR13" s="68"/>
      <c r="CS13" s="68"/>
      <c r="CT13" s="68"/>
      <c r="CU13" s="68"/>
      <c r="CV13" s="68"/>
      <c r="CW13" s="68"/>
      <c r="CX13" s="68"/>
      <c r="CY13" s="68"/>
      <c r="CZ13" s="68"/>
      <c r="DA13" s="68"/>
      <c r="DB13" s="68"/>
      <c r="DC13" s="68"/>
      <c r="DD13" s="68"/>
      <c r="DE13" s="68"/>
      <c r="DF13" s="68"/>
      <c r="DG13" s="68"/>
      <c r="DH13" s="68"/>
      <c r="DI13" s="68"/>
      <c r="DJ13" s="68"/>
      <c r="DK13" s="68"/>
      <c r="DL13" s="68"/>
      <c r="DM13" s="68"/>
      <c r="DN13" s="68"/>
      <c r="DO13" s="68"/>
      <c r="DP13" s="68"/>
      <c r="DQ13" s="68"/>
      <c r="DR13" s="68"/>
      <c r="DS13" s="68"/>
      <c r="DT13" s="68"/>
      <c r="DU13" s="68"/>
      <c r="DV13" s="68"/>
      <c r="DW13" s="68"/>
      <c r="DX13" s="68"/>
      <c r="DY13" s="68"/>
      <c r="DZ13" s="68"/>
      <c r="EA13" s="68"/>
      <c r="EB13" s="68"/>
      <c r="EC13" s="68"/>
      <c r="ED13" s="68"/>
      <c r="EE13" s="68"/>
      <c r="EF13" s="68"/>
      <c r="EG13" s="68"/>
      <c r="EH13" s="68"/>
      <c r="EI13" s="68"/>
      <c r="EJ13" s="68"/>
      <c r="EK13" s="68"/>
      <c r="EL13" s="68"/>
      <c r="EM13" s="68"/>
      <c r="EN13" s="68"/>
      <c r="EO13" s="68"/>
      <c r="EP13" s="68"/>
      <c r="EQ13" s="68"/>
      <c r="ER13" s="68"/>
      <c r="ES13" s="68"/>
      <c r="ET13" s="68"/>
      <c r="EU13" s="68"/>
      <c r="EV13" s="68"/>
      <c r="EW13" s="68"/>
      <c r="EX13" s="68"/>
      <c r="EY13" s="68"/>
      <c r="EZ13" s="68"/>
      <c r="FA13" s="68"/>
      <c r="FB13" s="68"/>
      <c r="FC13" s="68"/>
      <c r="FD13" s="68"/>
      <c r="FE13" s="68"/>
      <c r="FF13" s="68"/>
      <c r="FG13" s="68"/>
      <c r="FH13" s="68"/>
      <c r="FI13" s="68"/>
      <c r="FJ13" s="68"/>
      <c r="FK13" s="68"/>
      <c r="FL13" s="68"/>
      <c r="FM13" s="68"/>
      <c r="FN13" s="68"/>
      <c r="FO13" s="68"/>
      <c r="FP13" s="68"/>
      <c r="FQ13" s="68"/>
      <c r="FR13" s="68"/>
      <c r="FS13" s="68"/>
      <c r="FT13" s="68"/>
      <c r="FU13" s="68"/>
      <c r="FV13" s="68"/>
      <c r="FW13" s="68"/>
      <c r="FX13" s="68"/>
      <c r="FY13" s="68"/>
      <c r="FZ13" s="68"/>
      <c r="GA13" s="68"/>
      <c r="GB13" s="68"/>
      <c r="GC13" s="68"/>
      <c r="GD13" s="68"/>
      <c r="GE13" s="68"/>
      <c r="GF13" s="68"/>
      <c r="GG13" s="68"/>
      <c r="GH13" s="68"/>
      <c r="GI13" s="68"/>
      <c r="GJ13" s="68"/>
      <c r="GK13" s="68"/>
      <c r="GL13" s="68"/>
      <c r="GM13" s="68"/>
      <c r="GN13" s="68"/>
      <c r="GO13" s="68"/>
      <c r="GP13" s="68"/>
      <c r="GQ13" s="68"/>
      <c r="GR13" s="68"/>
      <c r="GS13" s="68"/>
      <c r="GT13" s="68"/>
      <c r="GU13" s="68"/>
      <c r="GV13" s="68"/>
      <c r="GW13" s="68"/>
      <c r="GX13" s="68"/>
      <c r="GY13" s="68"/>
      <c r="GZ13" s="68"/>
      <c r="HA13" s="68"/>
      <c r="HB13" s="68"/>
      <c r="HC13" s="68"/>
      <c r="HD13" s="68"/>
      <c r="HE13" s="68"/>
      <c r="HF13" s="68"/>
      <c r="HG13" s="68"/>
      <c r="HH13" s="68"/>
      <c r="HI13" s="68"/>
      <c r="HJ13" s="68"/>
      <c r="HK13" s="68"/>
      <c r="HL13" s="68"/>
    </row>
    <row r="14" spans="1:220" s="64" customFormat="1" x14ac:dyDescent="0.3">
      <c r="B14" s="70"/>
      <c r="C14" s="210">
        <f>Grunddaten!C11</f>
        <v>37226</v>
      </c>
      <c r="D14" s="187"/>
      <c r="E14" s="187"/>
      <c r="F14" s="187"/>
      <c r="G14" s="187"/>
      <c r="H14" s="187"/>
      <c r="I14" s="187"/>
      <c r="J14" s="187"/>
      <c r="K14" s="187"/>
      <c r="L14" s="187"/>
      <c r="M14" s="187"/>
      <c r="N14" s="187"/>
      <c r="O14" s="187"/>
      <c r="P14" s="187"/>
      <c r="Q14" s="187"/>
      <c r="R14" s="187"/>
      <c r="S14" s="187"/>
      <c r="T14" s="187"/>
      <c r="U14" s="190"/>
      <c r="V14" s="87"/>
      <c r="W14" s="102"/>
      <c r="X14" s="102"/>
    </row>
    <row r="15" spans="1:220" s="64" customFormat="1" x14ac:dyDescent="0.3">
      <c r="B15" s="70"/>
      <c r="C15" s="210">
        <f>Grunddaten!C12</f>
        <v>37257</v>
      </c>
      <c r="D15" s="177"/>
      <c r="E15" s="177"/>
      <c r="F15" s="177"/>
      <c r="G15" s="177"/>
      <c r="H15" s="177"/>
      <c r="I15" s="177"/>
      <c r="J15" s="177"/>
      <c r="K15" s="177"/>
      <c r="L15" s="177"/>
      <c r="M15" s="177"/>
      <c r="N15" s="177"/>
      <c r="O15" s="177"/>
      <c r="P15" s="177"/>
      <c r="Q15" s="177"/>
      <c r="R15" s="177"/>
      <c r="S15" s="177"/>
      <c r="T15" s="177"/>
      <c r="U15" s="165"/>
      <c r="V15" s="87"/>
      <c r="W15" s="102"/>
      <c r="X15" s="102"/>
    </row>
    <row r="16" spans="1:220" s="64" customFormat="1" x14ac:dyDescent="0.3">
      <c r="B16" s="65"/>
      <c r="C16" s="210">
        <f>Grunddaten!C13</f>
        <v>37288</v>
      </c>
      <c r="D16" s="177"/>
      <c r="E16" s="177"/>
      <c r="F16" s="177"/>
      <c r="G16" s="177"/>
      <c r="H16" s="177"/>
      <c r="I16" s="177"/>
      <c r="J16" s="177"/>
      <c r="K16" s="177"/>
      <c r="L16" s="177"/>
      <c r="M16" s="177"/>
      <c r="N16" s="177"/>
      <c r="O16" s="177"/>
      <c r="P16" s="177"/>
      <c r="Q16" s="177"/>
      <c r="R16" s="177"/>
      <c r="S16" s="177"/>
      <c r="T16" s="177"/>
      <c r="U16" s="165"/>
      <c r="V16" s="87"/>
      <c r="W16" s="102"/>
      <c r="X16" s="102"/>
    </row>
    <row r="17" spans="2:24" s="64" customFormat="1" ht="15.5" x14ac:dyDescent="0.3">
      <c r="B17" s="76"/>
      <c r="C17" s="210">
        <f>Grunddaten!C14</f>
        <v>37316</v>
      </c>
      <c r="D17" s="177"/>
      <c r="E17" s="177"/>
      <c r="F17" s="177"/>
      <c r="G17" s="177"/>
      <c r="H17" s="177"/>
      <c r="I17" s="177"/>
      <c r="J17" s="177"/>
      <c r="K17" s="177"/>
      <c r="L17" s="177"/>
      <c r="M17" s="177"/>
      <c r="N17" s="177"/>
      <c r="O17" s="177"/>
      <c r="P17" s="177"/>
      <c r="Q17" s="177"/>
      <c r="R17" s="177"/>
      <c r="S17" s="177"/>
      <c r="T17" s="177"/>
      <c r="U17" s="165"/>
      <c r="V17" s="87"/>
      <c r="W17" s="102"/>
      <c r="X17" s="102"/>
    </row>
    <row r="18" spans="2:24" s="64" customFormat="1" x14ac:dyDescent="0.3">
      <c r="B18" s="79"/>
      <c r="C18" s="210">
        <f>Grunddaten!C15</f>
        <v>37347</v>
      </c>
      <c r="D18" s="177"/>
      <c r="E18" s="177"/>
      <c r="F18" s="177"/>
      <c r="G18" s="177"/>
      <c r="H18" s="177"/>
      <c r="I18" s="177"/>
      <c r="J18" s="177"/>
      <c r="K18" s="177"/>
      <c r="L18" s="177"/>
      <c r="M18" s="177"/>
      <c r="N18" s="177"/>
      <c r="O18" s="177"/>
      <c r="P18" s="177"/>
      <c r="Q18" s="177"/>
      <c r="R18" s="177"/>
      <c r="S18" s="177"/>
      <c r="T18" s="177"/>
      <c r="U18" s="165"/>
      <c r="V18" s="87"/>
      <c r="W18" s="102"/>
      <c r="X18" s="102"/>
    </row>
    <row r="19" spans="2:24" s="64" customFormat="1" x14ac:dyDescent="0.3">
      <c r="B19" s="79"/>
      <c r="C19" s="210">
        <f>Grunddaten!C16</f>
        <v>37377</v>
      </c>
      <c r="D19" s="177"/>
      <c r="E19" s="177"/>
      <c r="F19" s="177"/>
      <c r="G19" s="177"/>
      <c r="H19" s="177"/>
      <c r="I19" s="177"/>
      <c r="J19" s="177"/>
      <c r="K19" s="177"/>
      <c r="L19" s="177"/>
      <c r="M19" s="177"/>
      <c r="N19" s="177"/>
      <c r="O19" s="177"/>
      <c r="P19" s="177"/>
      <c r="Q19" s="177"/>
      <c r="R19" s="177"/>
      <c r="S19" s="177"/>
      <c r="T19" s="177"/>
      <c r="U19" s="165"/>
      <c r="V19" s="87"/>
      <c r="W19" s="102"/>
      <c r="X19" s="102"/>
    </row>
    <row r="20" spans="2:24" s="64" customFormat="1" x14ac:dyDescent="0.3">
      <c r="B20" s="65"/>
      <c r="C20" s="210">
        <f>Grunddaten!C17</f>
        <v>37408</v>
      </c>
      <c r="D20" s="177"/>
      <c r="E20" s="177"/>
      <c r="F20" s="177"/>
      <c r="G20" s="177"/>
      <c r="H20" s="177"/>
      <c r="I20" s="177"/>
      <c r="J20" s="177"/>
      <c r="K20" s="177"/>
      <c r="L20" s="177"/>
      <c r="M20" s="177"/>
      <c r="N20" s="177"/>
      <c r="O20" s="177"/>
      <c r="P20" s="177"/>
      <c r="Q20" s="177"/>
      <c r="R20" s="177"/>
      <c r="S20" s="177"/>
      <c r="T20" s="177"/>
      <c r="U20" s="165"/>
      <c r="V20" s="87"/>
      <c r="W20" s="102"/>
      <c r="X20" s="102"/>
    </row>
    <row r="21" spans="2:24" s="64" customFormat="1" x14ac:dyDescent="0.3">
      <c r="B21" s="65"/>
      <c r="C21" s="210">
        <f>Grunddaten!C18</f>
        <v>37438</v>
      </c>
      <c r="D21" s="177"/>
      <c r="E21" s="177"/>
      <c r="F21" s="177"/>
      <c r="G21" s="177"/>
      <c r="H21" s="177"/>
      <c r="I21" s="177"/>
      <c r="J21" s="177"/>
      <c r="K21" s="177"/>
      <c r="L21" s="177"/>
      <c r="M21" s="177"/>
      <c r="N21" s="177"/>
      <c r="O21" s="177"/>
      <c r="P21" s="177"/>
      <c r="Q21" s="177"/>
      <c r="R21" s="177"/>
      <c r="S21" s="177"/>
      <c r="T21" s="177"/>
      <c r="U21" s="165"/>
      <c r="V21" s="87"/>
      <c r="W21" s="102"/>
      <c r="X21" s="102"/>
    </row>
    <row r="22" spans="2:24" s="64" customFormat="1" x14ac:dyDescent="0.3">
      <c r="B22" s="65"/>
      <c r="C22" s="210">
        <f>Grunddaten!C19</f>
        <v>37469</v>
      </c>
      <c r="D22" s="177"/>
      <c r="E22" s="177"/>
      <c r="F22" s="177"/>
      <c r="G22" s="177"/>
      <c r="H22" s="177"/>
      <c r="I22" s="177"/>
      <c r="J22" s="177"/>
      <c r="K22" s="177"/>
      <c r="L22" s="177"/>
      <c r="M22" s="177"/>
      <c r="N22" s="177"/>
      <c r="O22" s="177"/>
      <c r="P22" s="177"/>
      <c r="Q22" s="177"/>
      <c r="R22" s="177"/>
      <c r="S22" s="177"/>
      <c r="T22" s="177"/>
      <c r="U22" s="165"/>
      <c r="V22" s="87"/>
      <c r="W22" s="102"/>
      <c r="X22" s="102"/>
    </row>
    <row r="23" spans="2:24" s="64" customFormat="1" x14ac:dyDescent="0.3">
      <c r="B23" s="83"/>
      <c r="C23" s="210">
        <f>Grunddaten!C20</f>
        <v>37500</v>
      </c>
      <c r="D23" s="177"/>
      <c r="E23" s="177"/>
      <c r="F23" s="177"/>
      <c r="G23" s="177"/>
      <c r="H23" s="177"/>
      <c r="I23" s="177"/>
      <c r="J23" s="177"/>
      <c r="K23" s="177"/>
      <c r="L23" s="177"/>
      <c r="M23" s="177"/>
      <c r="N23" s="177"/>
      <c r="O23" s="177"/>
      <c r="P23" s="177"/>
      <c r="Q23" s="177"/>
      <c r="R23" s="177"/>
      <c r="S23" s="177"/>
      <c r="T23" s="177"/>
      <c r="U23" s="165"/>
      <c r="V23" s="87"/>
      <c r="W23" s="102"/>
      <c r="X23" s="102"/>
    </row>
    <row r="24" spans="2:24" s="64" customFormat="1" x14ac:dyDescent="0.3">
      <c r="B24" s="79"/>
      <c r="C24" s="210">
        <f>Grunddaten!C21</f>
        <v>37530</v>
      </c>
      <c r="D24" s="177"/>
      <c r="E24" s="177"/>
      <c r="F24" s="177"/>
      <c r="G24" s="177"/>
      <c r="H24" s="177"/>
      <c r="I24" s="177"/>
      <c r="J24" s="177"/>
      <c r="K24" s="177"/>
      <c r="L24" s="177"/>
      <c r="M24" s="177"/>
      <c r="N24" s="177"/>
      <c r="O24" s="177"/>
      <c r="P24" s="177"/>
      <c r="Q24" s="177"/>
      <c r="R24" s="177"/>
      <c r="S24" s="177"/>
      <c r="T24" s="177"/>
      <c r="U24" s="165"/>
      <c r="V24" s="87"/>
      <c r="W24" s="102"/>
      <c r="X24" s="102"/>
    </row>
    <row r="25" spans="2:24" s="64" customFormat="1" x14ac:dyDescent="0.3">
      <c r="B25" s="79"/>
      <c r="C25" s="210">
        <f>Grunddaten!C22</f>
        <v>37561</v>
      </c>
      <c r="D25" s="177"/>
      <c r="E25" s="177"/>
      <c r="F25" s="177"/>
      <c r="G25" s="177"/>
      <c r="H25" s="177"/>
      <c r="I25" s="177"/>
      <c r="J25" s="177"/>
      <c r="K25" s="177"/>
      <c r="L25" s="177"/>
      <c r="M25" s="177"/>
      <c r="N25" s="177"/>
      <c r="O25" s="177"/>
      <c r="P25" s="177"/>
      <c r="Q25" s="177"/>
      <c r="R25" s="177"/>
      <c r="S25" s="177"/>
      <c r="T25" s="177"/>
      <c r="U25" s="165"/>
      <c r="V25" s="87"/>
      <c r="W25" s="102"/>
      <c r="X25" s="102"/>
    </row>
    <row r="26" spans="2:24" s="64" customFormat="1" x14ac:dyDescent="0.3">
      <c r="B26" s="65"/>
      <c r="C26" s="210">
        <f>Grunddaten!C23</f>
        <v>37591</v>
      </c>
      <c r="D26" s="177"/>
      <c r="E26" s="177"/>
      <c r="F26" s="177"/>
      <c r="G26" s="177"/>
      <c r="H26" s="177"/>
      <c r="I26" s="177"/>
      <c r="J26" s="177"/>
      <c r="K26" s="177"/>
      <c r="L26" s="177"/>
      <c r="M26" s="177"/>
      <c r="N26" s="177"/>
      <c r="O26" s="177"/>
      <c r="P26" s="177"/>
      <c r="Q26" s="177"/>
      <c r="R26" s="177"/>
      <c r="S26" s="177"/>
      <c r="T26" s="177"/>
      <c r="U26" s="165"/>
      <c r="V26" s="87"/>
      <c r="W26" s="102"/>
      <c r="X26" s="102"/>
    </row>
    <row r="27" spans="2:24" s="64" customFormat="1" x14ac:dyDescent="0.3">
      <c r="B27" s="65"/>
      <c r="C27" s="210">
        <f>Grunddaten!C24</f>
        <v>37622</v>
      </c>
      <c r="D27" s="177"/>
      <c r="E27" s="177"/>
      <c r="F27" s="177"/>
      <c r="G27" s="177"/>
      <c r="H27" s="177"/>
      <c r="I27" s="177"/>
      <c r="J27" s="177"/>
      <c r="K27" s="177"/>
      <c r="L27" s="177"/>
      <c r="M27" s="177"/>
      <c r="N27" s="177"/>
      <c r="O27" s="177"/>
      <c r="P27" s="177"/>
      <c r="Q27" s="177"/>
      <c r="R27" s="177"/>
      <c r="S27" s="177"/>
      <c r="T27" s="177"/>
      <c r="U27" s="165"/>
      <c r="V27" s="87"/>
      <c r="W27" s="102"/>
      <c r="X27" s="102"/>
    </row>
    <row r="28" spans="2:24" s="64" customFormat="1" x14ac:dyDescent="0.3">
      <c r="B28" s="86"/>
      <c r="C28" s="210">
        <f>Grunddaten!C25</f>
        <v>37653</v>
      </c>
      <c r="D28" s="177"/>
      <c r="E28" s="177"/>
      <c r="F28" s="177"/>
      <c r="G28" s="177"/>
      <c r="H28" s="177"/>
      <c r="I28" s="177"/>
      <c r="J28" s="177"/>
      <c r="K28" s="177"/>
      <c r="L28" s="177"/>
      <c r="M28" s="177"/>
      <c r="N28" s="177"/>
      <c r="O28" s="177"/>
      <c r="P28" s="177"/>
      <c r="Q28" s="177"/>
      <c r="R28" s="177"/>
      <c r="S28" s="177"/>
      <c r="T28" s="177"/>
      <c r="U28" s="165"/>
      <c r="V28" s="87"/>
      <c r="W28" s="102"/>
      <c r="X28" s="102"/>
    </row>
    <row r="29" spans="2:24" s="64" customFormat="1" x14ac:dyDescent="0.3">
      <c r="B29" s="86"/>
      <c r="C29" s="210">
        <f>Grunddaten!C26</f>
        <v>37681</v>
      </c>
      <c r="D29" s="177"/>
      <c r="E29" s="177"/>
      <c r="F29" s="177"/>
      <c r="G29" s="177"/>
      <c r="H29" s="177"/>
      <c r="I29" s="177"/>
      <c r="J29" s="177"/>
      <c r="K29" s="177"/>
      <c r="L29" s="177"/>
      <c r="M29" s="177"/>
      <c r="N29" s="177"/>
      <c r="O29" s="177"/>
      <c r="P29" s="177"/>
      <c r="Q29" s="177"/>
      <c r="R29" s="177"/>
      <c r="S29" s="177"/>
      <c r="T29" s="177"/>
      <c r="U29" s="165"/>
      <c r="V29" s="87"/>
      <c r="W29" s="102"/>
      <c r="X29" s="102"/>
    </row>
    <row r="30" spans="2:24" s="64" customFormat="1" x14ac:dyDescent="0.3">
      <c r="B30" s="86"/>
      <c r="C30" s="210">
        <f>Grunddaten!C27</f>
        <v>37712</v>
      </c>
      <c r="D30" s="177"/>
      <c r="E30" s="177"/>
      <c r="F30" s="177"/>
      <c r="G30" s="177"/>
      <c r="H30" s="177"/>
      <c r="I30" s="177"/>
      <c r="J30" s="177"/>
      <c r="K30" s="177"/>
      <c r="L30" s="177"/>
      <c r="M30" s="177"/>
      <c r="N30" s="177"/>
      <c r="O30" s="177"/>
      <c r="P30" s="177"/>
      <c r="Q30" s="177"/>
      <c r="R30" s="177"/>
      <c r="S30" s="177"/>
      <c r="T30" s="177"/>
      <c r="U30" s="165"/>
      <c r="V30" s="87"/>
      <c r="W30" s="102"/>
      <c r="X30" s="102"/>
    </row>
    <row r="31" spans="2:24" s="64" customFormat="1" x14ac:dyDescent="0.3">
      <c r="B31" s="86"/>
      <c r="C31" s="210">
        <f>Grunddaten!C28</f>
        <v>37742</v>
      </c>
      <c r="D31" s="177"/>
      <c r="E31" s="177"/>
      <c r="F31" s="177"/>
      <c r="G31" s="177"/>
      <c r="H31" s="177"/>
      <c r="I31" s="177"/>
      <c r="J31" s="177"/>
      <c r="K31" s="177"/>
      <c r="L31" s="177"/>
      <c r="M31" s="177"/>
      <c r="N31" s="177"/>
      <c r="O31" s="177"/>
      <c r="P31" s="177"/>
      <c r="Q31" s="177"/>
      <c r="R31" s="177"/>
      <c r="S31" s="177"/>
      <c r="T31" s="177"/>
      <c r="U31" s="165"/>
      <c r="V31" s="87"/>
      <c r="W31" s="102"/>
      <c r="X31" s="102"/>
    </row>
    <row r="32" spans="2:24" s="64" customFormat="1" x14ac:dyDescent="0.3">
      <c r="B32" s="86"/>
      <c r="C32" s="210">
        <f>Grunddaten!C29</f>
        <v>37773</v>
      </c>
      <c r="D32" s="177"/>
      <c r="E32" s="177"/>
      <c r="F32" s="177"/>
      <c r="G32" s="177"/>
      <c r="H32" s="177"/>
      <c r="I32" s="177"/>
      <c r="J32" s="177"/>
      <c r="K32" s="177"/>
      <c r="L32" s="177"/>
      <c r="M32" s="177"/>
      <c r="N32" s="177"/>
      <c r="O32" s="177"/>
      <c r="P32" s="177"/>
      <c r="Q32" s="177"/>
      <c r="R32" s="177"/>
      <c r="S32" s="177"/>
      <c r="T32" s="177"/>
      <c r="U32" s="165"/>
      <c r="V32" s="87"/>
      <c r="W32" s="102"/>
      <c r="X32" s="102"/>
    </row>
    <row r="33" spans="2:24" s="64" customFormat="1" x14ac:dyDescent="0.3">
      <c r="B33" s="86"/>
      <c r="C33" s="210">
        <f>Grunddaten!C30</f>
        <v>37803</v>
      </c>
      <c r="D33" s="177"/>
      <c r="E33" s="177"/>
      <c r="F33" s="177"/>
      <c r="G33" s="177"/>
      <c r="H33" s="177"/>
      <c r="I33" s="177"/>
      <c r="J33" s="177"/>
      <c r="K33" s="177"/>
      <c r="L33" s="177"/>
      <c r="M33" s="177"/>
      <c r="N33" s="177"/>
      <c r="O33" s="177"/>
      <c r="P33" s="177"/>
      <c r="Q33" s="177"/>
      <c r="R33" s="177"/>
      <c r="S33" s="177"/>
      <c r="T33" s="177"/>
      <c r="U33" s="165"/>
      <c r="V33" s="87"/>
      <c r="W33" s="102"/>
      <c r="X33" s="102"/>
    </row>
    <row r="34" spans="2:24" s="64" customFormat="1" x14ac:dyDescent="0.3">
      <c r="B34" s="86"/>
      <c r="C34" s="210">
        <f>Grunddaten!C31</f>
        <v>37834</v>
      </c>
      <c r="D34" s="177"/>
      <c r="E34" s="177"/>
      <c r="F34" s="177"/>
      <c r="G34" s="177"/>
      <c r="H34" s="177"/>
      <c r="I34" s="177"/>
      <c r="J34" s="177"/>
      <c r="K34" s="177"/>
      <c r="L34" s="177"/>
      <c r="M34" s="177"/>
      <c r="N34" s="177"/>
      <c r="O34" s="177"/>
      <c r="P34" s="177"/>
      <c r="Q34" s="177"/>
      <c r="R34" s="177"/>
      <c r="S34" s="177"/>
      <c r="T34" s="177"/>
      <c r="U34" s="165"/>
      <c r="V34" s="87"/>
      <c r="W34" s="102"/>
      <c r="X34" s="102"/>
    </row>
    <row r="35" spans="2:24" s="64" customFormat="1" x14ac:dyDescent="0.3">
      <c r="B35" s="86"/>
      <c r="C35" s="210">
        <f>Grunddaten!C32</f>
        <v>37865</v>
      </c>
      <c r="D35" s="177"/>
      <c r="E35" s="177"/>
      <c r="F35" s="177"/>
      <c r="G35" s="177"/>
      <c r="H35" s="177"/>
      <c r="I35" s="177"/>
      <c r="J35" s="177"/>
      <c r="K35" s="177"/>
      <c r="L35" s="177"/>
      <c r="M35" s="177"/>
      <c r="N35" s="177"/>
      <c r="O35" s="177"/>
      <c r="P35" s="177"/>
      <c r="Q35" s="177"/>
      <c r="R35" s="177"/>
      <c r="S35" s="177"/>
      <c r="T35" s="177"/>
      <c r="U35" s="165"/>
      <c r="V35" s="87"/>
      <c r="W35" s="102"/>
      <c r="X35" s="102"/>
    </row>
    <row r="36" spans="2:24" s="64" customFormat="1" x14ac:dyDescent="0.3">
      <c r="B36" s="86"/>
      <c r="C36" s="210">
        <f>Grunddaten!C33</f>
        <v>37895</v>
      </c>
      <c r="D36" s="177"/>
      <c r="E36" s="177"/>
      <c r="F36" s="177"/>
      <c r="G36" s="177"/>
      <c r="H36" s="177"/>
      <c r="I36" s="177"/>
      <c r="J36" s="177"/>
      <c r="K36" s="177"/>
      <c r="L36" s="177"/>
      <c r="M36" s="177"/>
      <c r="N36" s="177"/>
      <c r="O36" s="177"/>
      <c r="P36" s="177"/>
      <c r="Q36" s="177"/>
      <c r="R36" s="177"/>
      <c r="S36" s="177"/>
      <c r="T36" s="177"/>
      <c r="U36" s="165"/>
      <c r="V36" s="87"/>
      <c r="W36" s="102"/>
      <c r="X36" s="102"/>
    </row>
    <row r="37" spans="2:24" s="64" customFormat="1" x14ac:dyDescent="0.3">
      <c r="B37" s="86"/>
      <c r="C37" s="210">
        <f>Grunddaten!C34</f>
        <v>37926</v>
      </c>
      <c r="D37" s="177"/>
      <c r="E37" s="177"/>
      <c r="F37" s="177"/>
      <c r="G37" s="177"/>
      <c r="H37" s="177"/>
      <c r="I37" s="177"/>
      <c r="J37" s="177"/>
      <c r="K37" s="177"/>
      <c r="L37" s="177"/>
      <c r="M37" s="177"/>
      <c r="N37" s="177"/>
      <c r="O37" s="177"/>
      <c r="P37" s="177"/>
      <c r="Q37" s="177"/>
      <c r="R37" s="177"/>
      <c r="S37" s="177"/>
      <c r="T37" s="177"/>
      <c r="U37" s="165"/>
      <c r="V37" s="87"/>
      <c r="W37" s="102"/>
      <c r="X37" s="102"/>
    </row>
    <row r="38" spans="2:24" s="64" customFormat="1" x14ac:dyDescent="0.3">
      <c r="B38" s="86"/>
      <c r="C38" s="210">
        <f>Grunddaten!C35</f>
        <v>37956</v>
      </c>
      <c r="D38" s="177"/>
      <c r="E38" s="177"/>
      <c r="F38" s="177"/>
      <c r="G38" s="177"/>
      <c r="H38" s="177"/>
      <c r="I38" s="177"/>
      <c r="J38" s="177"/>
      <c r="K38" s="177"/>
      <c r="L38" s="177"/>
      <c r="M38" s="177"/>
      <c r="N38" s="177"/>
      <c r="O38" s="177"/>
      <c r="P38" s="177"/>
      <c r="Q38" s="177"/>
      <c r="R38" s="177"/>
      <c r="S38" s="177"/>
      <c r="T38" s="177"/>
      <c r="U38" s="165"/>
      <c r="V38" s="87"/>
      <c r="W38" s="102"/>
      <c r="X38" s="102"/>
    </row>
    <row r="39" spans="2:24" s="64" customFormat="1" x14ac:dyDescent="0.3">
      <c r="B39" s="86"/>
      <c r="C39" s="210">
        <f>Grunddaten!C36</f>
        <v>37987</v>
      </c>
      <c r="D39" s="177"/>
      <c r="E39" s="177"/>
      <c r="F39" s="177"/>
      <c r="G39" s="177"/>
      <c r="H39" s="177"/>
      <c r="I39" s="177"/>
      <c r="J39" s="177"/>
      <c r="K39" s="177"/>
      <c r="L39" s="177"/>
      <c r="M39" s="177"/>
      <c r="N39" s="177"/>
      <c r="O39" s="177"/>
      <c r="P39" s="177"/>
      <c r="Q39" s="177"/>
      <c r="R39" s="177"/>
      <c r="S39" s="177"/>
      <c r="T39" s="177"/>
      <c r="U39" s="165"/>
      <c r="V39" s="87"/>
      <c r="W39" s="102"/>
      <c r="X39" s="102"/>
    </row>
    <row r="40" spans="2:24" s="64" customFormat="1" x14ac:dyDescent="0.3">
      <c r="B40" s="86"/>
      <c r="C40" s="210">
        <f>Grunddaten!C37</f>
        <v>38018</v>
      </c>
      <c r="D40" s="177"/>
      <c r="E40" s="177"/>
      <c r="F40" s="177"/>
      <c r="G40" s="177"/>
      <c r="H40" s="177"/>
      <c r="I40" s="177"/>
      <c r="J40" s="177"/>
      <c r="K40" s="177"/>
      <c r="L40" s="177"/>
      <c r="M40" s="177"/>
      <c r="N40" s="177"/>
      <c r="O40" s="177"/>
      <c r="P40" s="177"/>
      <c r="Q40" s="177"/>
      <c r="R40" s="177"/>
      <c r="S40" s="177"/>
      <c r="T40" s="177"/>
      <c r="U40" s="165"/>
      <c r="V40" s="87"/>
      <c r="W40" s="102"/>
      <c r="X40" s="102"/>
    </row>
    <row r="41" spans="2:24" s="64" customFormat="1" x14ac:dyDescent="0.3">
      <c r="B41" s="86"/>
      <c r="C41" s="210">
        <f>Grunddaten!C38</f>
        <v>38047</v>
      </c>
      <c r="D41" s="177"/>
      <c r="E41" s="177"/>
      <c r="F41" s="177"/>
      <c r="G41" s="177"/>
      <c r="H41" s="177"/>
      <c r="I41" s="177"/>
      <c r="J41" s="177"/>
      <c r="K41" s="177"/>
      <c r="L41" s="177"/>
      <c r="M41" s="177"/>
      <c r="N41" s="177"/>
      <c r="O41" s="177"/>
      <c r="P41" s="177"/>
      <c r="Q41" s="177"/>
      <c r="R41" s="177"/>
      <c r="S41" s="177"/>
      <c r="T41" s="177"/>
      <c r="U41" s="165"/>
      <c r="V41" s="87"/>
      <c r="W41" s="102"/>
      <c r="X41" s="102"/>
    </row>
    <row r="42" spans="2:24" s="64" customFormat="1" x14ac:dyDescent="0.3">
      <c r="B42" s="86"/>
      <c r="C42" s="210">
        <f>Grunddaten!C39</f>
        <v>38078</v>
      </c>
      <c r="D42" s="177"/>
      <c r="E42" s="177"/>
      <c r="F42" s="177"/>
      <c r="G42" s="177"/>
      <c r="H42" s="177"/>
      <c r="I42" s="177"/>
      <c r="J42" s="177"/>
      <c r="K42" s="177"/>
      <c r="L42" s="177"/>
      <c r="M42" s="177"/>
      <c r="N42" s="177"/>
      <c r="O42" s="177"/>
      <c r="P42" s="177"/>
      <c r="Q42" s="177"/>
      <c r="R42" s="177"/>
      <c r="S42" s="177"/>
      <c r="T42" s="177"/>
      <c r="U42" s="165"/>
      <c r="V42" s="87"/>
      <c r="W42" s="102"/>
      <c r="X42" s="102"/>
    </row>
    <row r="43" spans="2:24" s="64" customFormat="1" x14ac:dyDescent="0.3">
      <c r="B43" s="86"/>
      <c r="C43" s="210">
        <f>Grunddaten!C40</f>
        <v>38108</v>
      </c>
      <c r="D43" s="177"/>
      <c r="E43" s="177"/>
      <c r="F43" s="177"/>
      <c r="G43" s="177"/>
      <c r="H43" s="177"/>
      <c r="I43" s="177"/>
      <c r="J43" s="177"/>
      <c r="K43" s="177"/>
      <c r="L43" s="177"/>
      <c r="M43" s="177"/>
      <c r="N43" s="177"/>
      <c r="O43" s="177"/>
      <c r="P43" s="177"/>
      <c r="Q43" s="177"/>
      <c r="R43" s="177"/>
      <c r="S43" s="177"/>
      <c r="T43" s="177"/>
      <c r="U43" s="165"/>
      <c r="V43" s="87"/>
      <c r="W43" s="102"/>
      <c r="X43" s="102"/>
    </row>
    <row r="44" spans="2:24" s="64" customFormat="1" x14ac:dyDescent="0.3">
      <c r="B44" s="86"/>
      <c r="C44" s="210">
        <f>Grunddaten!C41</f>
        <v>38139</v>
      </c>
      <c r="D44" s="177"/>
      <c r="E44" s="177"/>
      <c r="F44" s="177"/>
      <c r="G44" s="177"/>
      <c r="H44" s="177"/>
      <c r="I44" s="177"/>
      <c r="J44" s="177"/>
      <c r="K44" s="177"/>
      <c r="L44" s="177"/>
      <c r="M44" s="177"/>
      <c r="N44" s="177"/>
      <c r="O44" s="177"/>
      <c r="P44" s="177"/>
      <c r="Q44" s="177"/>
      <c r="R44" s="177"/>
      <c r="S44" s="177"/>
      <c r="T44" s="177"/>
      <c r="U44" s="165"/>
      <c r="V44" s="87"/>
      <c r="W44" s="102"/>
      <c r="X44" s="102"/>
    </row>
    <row r="45" spans="2:24" s="64" customFormat="1" x14ac:dyDescent="0.3">
      <c r="B45" s="86"/>
      <c r="C45" s="210">
        <f>Grunddaten!C42</f>
        <v>38169</v>
      </c>
      <c r="D45" s="177"/>
      <c r="E45" s="177"/>
      <c r="F45" s="177"/>
      <c r="G45" s="177"/>
      <c r="H45" s="177"/>
      <c r="I45" s="177"/>
      <c r="J45" s="177"/>
      <c r="K45" s="177"/>
      <c r="L45" s="177"/>
      <c r="M45" s="177"/>
      <c r="N45" s="177"/>
      <c r="O45" s="177"/>
      <c r="P45" s="177"/>
      <c r="Q45" s="177"/>
      <c r="R45" s="177"/>
      <c r="S45" s="177"/>
      <c r="T45" s="177"/>
      <c r="U45" s="165"/>
      <c r="V45" s="87"/>
      <c r="W45" s="102"/>
      <c r="X45" s="102"/>
    </row>
    <row r="46" spans="2:24" s="64" customFormat="1" x14ac:dyDescent="0.3">
      <c r="B46" s="86"/>
      <c r="C46" s="210">
        <f>Grunddaten!C43</f>
        <v>38200</v>
      </c>
      <c r="D46" s="177"/>
      <c r="E46" s="177"/>
      <c r="F46" s="177"/>
      <c r="G46" s="177"/>
      <c r="H46" s="177"/>
      <c r="I46" s="177"/>
      <c r="J46" s="177"/>
      <c r="K46" s="177"/>
      <c r="L46" s="177"/>
      <c r="M46" s="177"/>
      <c r="N46" s="177"/>
      <c r="O46" s="177"/>
      <c r="P46" s="177"/>
      <c r="Q46" s="177"/>
      <c r="R46" s="177"/>
      <c r="S46" s="177"/>
      <c r="T46" s="177"/>
      <c r="U46" s="165"/>
      <c r="V46" s="87"/>
      <c r="W46" s="102"/>
      <c r="X46" s="102"/>
    </row>
    <row r="47" spans="2:24" s="64" customFormat="1" x14ac:dyDescent="0.3">
      <c r="B47" s="86"/>
      <c r="C47" s="210">
        <f>Grunddaten!C44</f>
        <v>38231</v>
      </c>
      <c r="D47" s="177"/>
      <c r="E47" s="177"/>
      <c r="F47" s="177"/>
      <c r="G47" s="177"/>
      <c r="H47" s="177"/>
      <c r="I47" s="177"/>
      <c r="J47" s="177"/>
      <c r="K47" s="177"/>
      <c r="L47" s="177"/>
      <c r="M47" s="177"/>
      <c r="N47" s="177"/>
      <c r="O47" s="177"/>
      <c r="P47" s="177"/>
      <c r="Q47" s="177"/>
      <c r="R47" s="177"/>
      <c r="S47" s="177"/>
      <c r="T47" s="177"/>
      <c r="U47" s="165"/>
      <c r="V47" s="87"/>
      <c r="W47" s="102"/>
      <c r="X47" s="102"/>
    </row>
    <row r="48" spans="2:24" s="64" customFormat="1" x14ac:dyDescent="0.3">
      <c r="B48" s="86"/>
      <c r="C48" s="210">
        <f>Grunddaten!C45</f>
        <v>38261</v>
      </c>
      <c r="D48" s="177"/>
      <c r="E48" s="177"/>
      <c r="F48" s="177"/>
      <c r="G48" s="177"/>
      <c r="H48" s="177"/>
      <c r="I48" s="177"/>
      <c r="J48" s="177"/>
      <c r="K48" s="177"/>
      <c r="L48" s="177"/>
      <c r="M48" s="177"/>
      <c r="N48" s="177"/>
      <c r="O48" s="177"/>
      <c r="P48" s="177"/>
      <c r="Q48" s="177"/>
      <c r="R48" s="177"/>
      <c r="S48" s="177"/>
      <c r="T48" s="177"/>
      <c r="U48" s="165"/>
      <c r="V48" s="87"/>
      <c r="W48" s="102"/>
      <c r="X48" s="102"/>
    </row>
    <row r="49" spans="2:24" s="64" customFormat="1" x14ac:dyDescent="0.3">
      <c r="B49" s="86"/>
      <c r="C49" s="210">
        <f>Grunddaten!C46</f>
        <v>38292</v>
      </c>
      <c r="D49" s="177"/>
      <c r="E49" s="177"/>
      <c r="F49" s="177"/>
      <c r="G49" s="177"/>
      <c r="H49" s="177"/>
      <c r="I49" s="177"/>
      <c r="J49" s="177"/>
      <c r="K49" s="177"/>
      <c r="L49" s="177"/>
      <c r="M49" s="177"/>
      <c r="N49" s="177"/>
      <c r="O49" s="177"/>
      <c r="P49" s="177"/>
      <c r="Q49" s="177"/>
      <c r="R49" s="177"/>
      <c r="S49" s="177"/>
      <c r="T49" s="177"/>
      <c r="U49" s="165"/>
      <c r="V49" s="87"/>
      <c r="W49" s="102"/>
      <c r="X49" s="102"/>
    </row>
    <row r="50" spans="2:24" s="64" customFormat="1" x14ac:dyDescent="0.3">
      <c r="B50" s="65"/>
      <c r="C50" s="210">
        <f>Grunddaten!C47</f>
        <v>38322</v>
      </c>
      <c r="D50" s="177"/>
      <c r="E50" s="177"/>
      <c r="F50" s="177"/>
      <c r="G50" s="177"/>
      <c r="H50" s="177"/>
      <c r="I50" s="177"/>
      <c r="J50" s="177"/>
      <c r="K50" s="177"/>
      <c r="L50" s="177"/>
      <c r="M50" s="177"/>
      <c r="N50" s="177"/>
      <c r="O50" s="177"/>
      <c r="P50" s="177"/>
      <c r="Q50" s="177"/>
      <c r="R50" s="177"/>
      <c r="S50" s="177"/>
      <c r="T50" s="177"/>
      <c r="U50" s="165"/>
      <c r="V50" s="87"/>
      <c r="W50" s="102"/>
      <c r="X50" s="102"/>
    </row>
    <row r="51" spans="2:24" s="64" customFormat="1" x14ac:dyDescent="0.3">
      <c r="B51" s="65"/>
      <c r="C51" s="210">
        <f>Grunddaten!C48</f>
        <v>38353</v>
      </c>
      <c r="D51" s="177"/>
      <c r="E51" s="177"/>
      <c r="F51" s="177"/>
      <c r="G51" s="177"/>
      <c r="H51" s="177"/>
      <c r="I51" s="177"/>
      <c r="J51" s="177"/>
      <c r="K51" s="177"/>
      <c r="L51" s="177"/>
      <c r="M51" s="177"/>
      <c r="N51" s="177"/>
      <c r="O51" s="177"/>
      <c r="P51" s="177"/>
      <c r="Q51" s="177"/>
      <c r="R51" s="177"/>
      <c r="S51" s="177"/>
      <c r="T51" s="177"/>
      <c r="U51" s="165"/>
      <c r="V51" s="87"/>
      <c r="W51" s="102"/>
      <c r="X51" s="102"/>
    </row>
    <row r="52" spans="2:24" s="64" customFormat="1" x14ac:dyDescent="0.3">
      <c r="B52" s="65"/>
      <c r="C52" s="210">
        <f>Grunddaten!C49</f>
        <v>38384</v>
      </c>
      <c r="D52" s="177"/>
      <c r="E52" s="177"/>
      <c r="F52" s="177"/>
      <c r="G52" s="177"/>
      <c r="H52" s="177"/>
      <c r="I52" s="177"/>
      <c r="J52" s="177"/>
      <c r="K52" s="177"/>
      <c r="L52" s="177"/>
      <c r="M52" s="177"/>
      <c r="N52" s="177"/>
      <c r="O52" s="177"/>
      <c r="P52" s="177"/>
      <c r="Q52" s="177"/>
      <c r="R52" s="177"/>
      <c r="S52" s="177"/>
      <c r="T52" s="177"/>
      <c r="U52" s="165"/>
      <c r="V52" s="87"/>
      <c r="W52" s="102"/>
      <c r="X52" s="102"/>
    </row>
    <row r="53" spans="2:24" s="64" customFormat="1" x14ac:dyDescent="0.3">
      <c r="B53" s="65"/>
      <c r="C53" s="210">
        <f>Grunddaten!C50</f>
        <v>38412</v>
      </c>
      <c r="D53" s="177"/>
      <c r="E53" s="177"/>
      <c r="F53" s="177"/>
      <c r="G53" s="177"/>
      <c r="H53" s="177"/>
      <c r="I53" s="177"/>
      <c r="J53" s="177"/>
      <c r="K53" s="177"/>
      <c r="L53" s="177"/>
      <c r="M53" s="177"/>
      <c r="N53" s="177"/>
      <c r="O53" s="177"/>
      <c r="P53" s="177"/>
      <c r="Q53" s="177"/>
      <c r="R53" s="177"/>
      <c r="S53" s="177"/>
      <c r="T53" s="177"/>
      <c r="U53" s="165"/>
      <c r="V53" s="87"/>
      <c r="W53" s="102"/>
      <c r="X53" s="102"/>
    </row>
    <row r="54" spans="2:24" s="64" customFormat="1" x14ac:dyDescent="0.3">
      <c r="B54" s="65"/>
      <c r="C54" s="210">
        <f>Grunddaten!C51</f>
        <v>38443</v>
      </c>
      <c r="D54" s="177"/>
      <c r="E54" s="177"/>
      <c r="F54" s="177"/>
      <c r="G54" s="177"/>
      <c r="H54" s="177"/>
      <c r="I54" s="177"/>
      <c r="J54" s="177"/>
      <c r="K54" s="177"/>
      <c r="L54" s="177"/>
      <c r="M54" s="177"/>
      <c r="N54" s="177"/>
      <c r="O54" s="177"/>
      <c r="P54" s="177"/>
      <c r="Q54" s="177"/>
      <c r="R54" s="177"/>
      <c r="S54" s="177"/>
      <c r="T54" s="177"/>
      <c r="U54" s="165"/>
      <c r="V54" s="87"/>
      <c r="W54" s="102"/>
      <c r="X54" s="102"/>
    </row>
    <row r="55" spans="2:24" s="64" customFormat="1" x14ac:dyDescent="0.3">
      <c r="B55" s="65"/>
      <c r="C55" s="210">
        <f>Grunddaten!C52</f>
        <v>38473</v>
      </c>
      <c r="D55" s="177"/>
      <c r="E55" s="177"/>
      <c r="F55" s="177"/>
      <c r="G55" s="177"/>
      <c r="H55" s="177"/>
      <c r="I55" s="177"/>
      <c r="J55" s="177"/>
      <c r="K55" s="177"/>
      <c r="L55" s="177"/>
      <c r="M55" s="177"/>
      <c r="N55" s="177"/>
      <c r="O55" s="177"/>
      <c r="P55" s="177"/>
      <c r="Q55" s="177"/>
      <c r="R55" s="177"/>
      <c r="S55" s="177"/>
      <c r="T55" s="177"/>
      <c r="U55" s="165"/>
      <c r="V55" s="87"/>
      <c r="W55" s="102"/>
      <c r="X55" s="102"/>
    </row>
    <row r="56" spans="2:24" s="64" customFormat="1" x14ac:dyDescent="0.3">
      <c r="B56" s="65"/>
      <c r="C56" s="210">
        <f>Grunddaten!C53</f>
        <v>38504</v>
      </c>
      <c r="D56" s="177"/>
      <c r="E56" s="177"/>
      <c r="F56" s="177"/>
      <c r="G56" s="177"/>
      <c r="H56" s="177"/>
      <c r="I56" s="177"/>
      <c r="J56" s="177"/>
      <c r="K56" s="177"/>
      <c r="L56" s="177"/>
      <c r="M56" s="177"/>
      <c r="N56" s="177"/>
      <c r="O56" s="177"/>
      <c r="P56" s="177"/>
      <c r="Q56" s="177"/>
      <c r="R56" s="177"/>
      <c r="S56" s="177"/>
      <c r="T56" s="177"/>
      <c r="U56" s="165"/>
      <c r="V56" s="87"/>
      <c r="W56" s="102"/>
      <c r="X56" s="102"/>
    </row>
    <row r="57" spans="2:24" s="64" customFormat="1" x14ac:dyDescent="0.3">
      <c r="B57" s="65"/>
      <c r="C57" s="210">
        <f>Grunddaten!C54</f>
        <v>38534</v>
      </c>
      <c r="D57" s="177"/>
      <c r="E57" s="177"/>
      <c r="F57" s="177"/>
      <c r="G57" s="177"/>
      <c r="H57" s="177"/>
      <c r="I57" s="177"/>
      <c r="J57" s="177"/>
      <c r="K57" s="177"/>
      <c r="L57" s="177"/>
      <c r="M57" s="177"/>
      <c r="N57" s="177"/>
      <c r="O57" s="177"/>
      <c r="P57" s="177"/>
      <c r="Q57" s="177"/>
      <c r="R57" s="177"/>
      <c r="S57" s="177"/>
      <c r="T57" s="177"/>
      <c r="U57" s="165"/>
      <c r="V57" s="87"/>
      <c r="W57" s="102"/>
      <c r="X57" s="102"/>
    </row>
    <row r="58" spans="2:24" s="64" customFormat="1" x14ac:dyDescent="0.3">
      <c r="B58" s="65"/>
      <c r="C58" s="210">
        <f>Grunddaten!C55</f>
        <v>38565</v>
      </c>
      <c r="D58" s="177"/>
      <c r="E58" s="177"/>
      <c r="F58" s="177"/>
      <c r="G58" s="177"/>
      <c r="H58" s="177"/>
      <c r="I58" s="177"/>
      <c r="J58" s="177"/>
      <c r="K58" s="177"/>
      <c r="L58" s="177"/>
      <c r="M58" s="177"/>
      <c r="N58" s="177"/>
      <c r="O58" s="177"/>
      <c r="P58" s="177"/>
      <c r="Q58" s="177"/>
      <c r="R58" s="177"/>
      <c r="S58" s="177"/>
      <c r="T58" s="177"/>
      <c r="U58" s="165"/>
      <c r="V58" s="87"/>
      <c r="W58" s="102"/>
      <c r="X58" s="102"/>
    </row>
    <row r="59" spans="2:24" s="64" customFormat="1" x14ac:dyDescent="0.3">
      <c r="B59" s="65"/>
      <c r="C59" s="210">
        <f>Grunddaten!C56</f>
        <v>38596</v>
      </c>
      <c r="D59" s="177"/>
      <c r="E59" s="177"/>
      <c r="F59" s="177"/>
      <c r="G59" s="177"/>
      <c r="H59" s="177"/>
      <c r="I59" s="177"/>
      <c r="J59" s="177"/>
      <c r="K59" s="177"/>
      <c r="L59" s="177"/>
      <c r="M59" s="177"/>
      <c r="N59" s="177"/>
      <c r="O59" s="177"/>
      <c r="P59" s="177"/>
      <c r="Q59" s="177"/>
      <c r="R59" s="177"/>
      <c r="S59" s="177"/>
      <c r="T59" s="177"/>
      <c r="U59" s="165"/>
      <c r="V59" s="87"/>
      <c r="W59" s="102"/>
      <c r="X59" s="102"/>
    </row>
    <row r="60" spans="2:24" s="64" customFormat="1" x14ac:dyDescent="0.3">
      <c r="B60" s="65"/>
      <c r="C60" s="210">
        <f>Grunddaten!C57</f>
        <v>38626</v>
      </c>
      <c r="D60" s="177"/>
      <c r="E60" s="177"/>
      <c r="F60" s="177"/>
      <c r="G60" s="177"/>
      <c r="H60" s="177"/>
      <c r="I60" s="177"/>
      <c r="J60" s="177"/>
      <c r="K60" s="177"/>
      <c r="L60" s="177"/>
      <c r="M60" s="177"/>
      <c r="N60" s="177"/>
      <c r="O60" s="177"/>
      <c r="P60" s="177"/>
      <c r="Q60" s="177"/>
      <c r="R60" s="177"/>
      <c r="S60" s="177"/>
      <c r="T60" s="177"/>
      <c r="U60" s="165"/>
      <c r="V60" s="87"/>
      <c r="W60" s="102"/>
      <c r="X60" s="102"/>
    </row>
    <row r="61" spans="2:24" s="64" customFormat="1" x14ac:dyDescent="0.3">
      <c r="B61" s="65"/>
      <c r="C61" s="210">
        <f>Grunddaten!C58</f>
        <v>38657</v>
      </c>
      <c r="D61" s="177"/>
      <c r="E61" s="177"/>
      <c r="F61" s="177"/>
      <c r="G61" s="177"/>
      <c r="H61" s="177"/>
      <c r="I61" s="177"/>
      <c r="J61" s="177"/>
      <c r="K61" s="177"/>
      <c r="L61" s="177"/>
      <c r="M61" s="177"/>
      <c r="N61" s="177"/>
      <c r="O61" s="177"/>
      <c r="P61" s="177"/>
      <c r="Q61" s="177"/>
      <c r="R61" s="177"/>
      <c r="S61" s="177"/>
      <c r="T61" s="177"/>
      <c r="U61" s="165"/>
      <c r="V61" s="87"/>
      <c r="W61" s="102"/>
      <c r="X61" s="102"/>
    </row>
    <row r="62" spans="2:24" s="64" customFormat="1" x14ac:dyDescent="0.3">
      <c r="B62" s="65"/>
      <c r="C62" s="210">
        <f>Grunddaten!C59</f>
        <v>38687</v>
      </c>
      <c r="D62" s="177"/>
      <c r="E62" s="177"/>
      <c r="F62" s="177"/>
      <c r="G62" s="177"/>
      <c r="H62" s="177"/>
      <c r="I62" s="177"/>
      <c r="J62" s="177"/>
      <c r="K62" s="177"/>
      <c r="L62" s="177"/>
      <c r="M62" s="177"/>
      <c r="N62" s="177"/>
      <c r="O62" s="177"/>
      <c r="P62" s="177"/>
      <c r="Q62" s="177"/>
      <c r="R62" s="177"/>
      <c r="S62" s="177"/>
      <c r="T62" s="177"/>
      <c r="U62" s="165"/>
      <c r="V62" s="87"/>
      <c r="W62" s="102"/>
      <c r="X62" s="102"/>
    </row>
    <row r="63" spans="2:24" s="64" customFormat="1" x14ac:dyDescent="0.3">
      <c r="B63" s="65"/>
      <c r="C63" s="210">
        <f>Grunddaten!C60</f>
        <v>38718</v>
      </c>
      <c r="D63" s="177"/>
      <c r="E63" s="177"/>
      <c r="F63" s="177"/>
      <c r="G63" s="177"/>
      <c r="H63" s="177"/>
      <c r="I63" s="177"/>
      <c r="J63" s="177"/>
      <c r="K63" s="177"/>
      <c r="L63" s="177"/>
      <c r="M63" s="177"/>
      <c r="N63" s="177"/>
      <c r="O63" s="177"/>
      <c r="P63" s="177"/>
      <c r="Q63" s="177"/>
      <c r="R63" s="177"/>
      <c r="S63" s="177"/>
      <c r="T63" s="177"/>
      <c r="U63" s="165"/>
      <c r="V63" s="87"/>
      <c r="W63" s="102"/>
      <c r="X63" s="102"/>
    </row>
    <row r="64" spans="2:24" s="64" customFormat="1" x14ac:dyDescent="0.3">
      <c r="B64" s="65"/>
      <c r="C64" s="210">
        <f>Grunddaten!C61</f>
        <v>38749</v>
      </c>
      <c r="D64" s="177"/>
      <c r="E64" s="177"/>
      <c r="F64" s="177"/>
      <c r="G64" s="177"/>
      <c r="H64" s="177"/>
      <c r="I64" s="177"/>
      <c r="J64" s="177"/>
      <c r="K64" s="177"/>
      <c r="L64" s="177"/>
      <c r="M64" s="177"/>
      <c r="N64" s="177"/>
      <c r="O64" s="177"/>
      <c r="P64" s="177"/>
      <c r="Q64" s="177"/>
      <c r="R64" s="177"/>
      <c r="S64" s="177"/>
      <c r="T64" s="177"/>
      <c r="U64" s="165"/>
      <c r="V64" s="87"/>
      <c r="W64" s="102"/>
      <c r="X64" s="102"/>
    </row>
    <row r="65" spans="2:24" s="64" customFormat="1" x14ac:dyDescent="0.3">
      <c r="B65" s="65"/>
      <c r="C65" s="210">
        <f>Grunddaten!C62</f>
        <v>38777</v>
      </c>
      <c r="D65" s="177"/>
      <c r="E65" s="177"/>
      <c r="F65" s="177"/>
      <c r="G65" s="177"/>
      <c r="H65" s="177"/>
      <c r="I65" s="177"/>
      <c r="J65" s="177"/>
      <c r="K65" s="177"/>
      <c r="L65" s="177"/>
      <c r="M65" s="177"/>
      <c r="N65" s="177"/>
      <c r="O65" s="177"/>
      <c r="P65" s="177"/>
      <c r="Q65" s="177"/>
      <c r="R65" s="177"/>
      <c r="S65" s="177"/>
      <c r="T65" s="177"/>
      <c r="U65" s="165"/>
      <c r="V65" s="87"/>
      <c r="W65" s="102"/>
      <c r="X65" s="102"/>
    </row>
    <row r="66" spans="2:24" s="64" customFormat="1" x14ac:dyDescent="0.3">
      <c r="B66" s="65"/>
      <c r="C66" s="210">
        <f>Grunddaten!C63</f>
        <v>38808</v>
      </c>
      <c r="D66" s="177"/>
      <c r="E66" s="177"/>
      <c r="F66" s="177"/>
      <c r="G66" s="177"/>
      <c r="H66" s="177"/>
      <c r="I66" s="177"/>
      <c r="J66" s="177"/>
      <c r="K66" s="177"/>
      <c r="L66" s="177"/>
      <c r="M66" s="177"/>
      <c r="N66" s="177"/>
      <c r="O66" s="177"/>
      <c r="P66" s="177"/>
      <c r="Q66" s="177"/>
      <c r="R66" s="177"/>
      <c r="S66" s="177"/>
      <c r="T66" s="177"/>
      <c r="U66" s="165"/>
      <c r="V66" s="87"/>
      <c r="W66" s="102"/>
      <c r="X66" s="102"/>
    </row>
    <row r="67" spans="2:24" s="64" customFormat="1" x14ac:dyDescent="0.3">
      <c r="B67" s="65"/>
      <c r="C67" s="210">
        <f>Grunddaten!C64</f>
        <v>38838</v>
      </c>
      <c r="D67" s="177"/>
      <c r="E67" s="177"/>
      <c r="F67" s="177"/>
      <c r="G67" s="177"/>
      <c r="H67" s="177"/>
      <c r="I67" s="177"/>
      <c r="J67" s="177"/>
      <c r="K67" s="177"/>
      <c r="L67" s="177"/>
      <c r="M67" s="177"/>
      <c r="N67" s="177"/>
      <c r="O67" s="177"/>
      <c r="P67" s="177"/>
      <c r="Q67" s="177"/>
      <c r="R67" s="177"/>
      <c r="S67" s="177"/>
      <c r="T67" s="177"/>
      <c r="U67" s="165"/>
      <c r="V67" s="87"/>
      <c r="W67" s="102"/>
      <c r="X67" s="102"/>
    </row>
    <row r="68" spans="2:24" s="64" customFormat="1" x14ac:dyDescent="0.3">
      <c r="B68" s="65"/>
      <c r="C68" s="210">
        <f>Grunddaten!C65</f>
        <v>38869</v>
      </c>
      <c r="D68" s="177"/>
      <c r="E68" s="177"/>
      <c r="F68" s="177"/>
      <c r="G68" s="177"/>
      <c r="H68" s="177"/>
      <c r="I68" s="177"/>
      <c r="J68" s="177"/>
      <c r="K68" s="177"/>
      <c r="L68" s="177"/>
      <c r="M68" s="177"/>
      <c r="N68" s="177"/>
      <c r="O68" s="177"/>
      <c r="P68" s="177"/>
      <c r="Q68" s="177"/>
      <c r="R68" s="177"/>
      <c r="S68" s="177"/>
      <c r="T68" s="177"/>
      <c r="U68" s="165"/>
      <c r="V68" s="87"/>
      <c r="W68" s="102"/>
      <c r="X68" s="102"/>
    </row>
    <row r="69" spans="2:24" s="64" customFormat="1" x14ac:dyDescent="0.3">
      <c r="B69" s="65"/>
      <c r="C69" s="210">
        <f>Grunddaten!C66</f>
        <v>38899</v>
      </c>
      <c r="D69" s="177"/>
      <c r="E69" s="177"/>
      <c r="F69" s="177"/>
      <c r="G69" s="177"/>
      <c r="H69" s="177"/>
      <c r="I69" s="177"/>
      <c r="J69" s="177"/>
      <c r="K69" s="177"/>
      <c r="L69" s="177"/>
      <c r="M69" s="177"/>
      <c r="N69" s="177"/>
      <c r="O69" s="177"/>
      <c r="P69" s="177"/>
      <c r="Q69" s="177"/>
      <c r="R69" s="177"/>
      <c r="S69" s="177"/>
      <c r="T69" s="177"/>
      <c r="U69" s="165"/>
      <c r="V69" s="87"/>
      <c r="W69" s="102"/>
      <c r="X69" s="102"/>
    </row>
    <row r="70" spans="2:24" s="64" customFormat="1" x14ac:dyDescent="0.3">
      <c r="B70" s="65"/>
      <c r="C70" s="210">
        <f>Grunddaten!C67</f>
        <v>38930</v>
      </c>
      <c r="D70" s="177"/>
      <c r="E70" s="177"/>
      <c r="F70" s="177"/>
      <c r="G70" s="177"/>
      <c r="H70" s="177"/>
      <c r="I70" s="177"/>
      <c r="J70" s="177"/>
      <c r="K70" s="177"/>
      <c r="L70" s="177"/>
      <c r="M70" s="177"/>
      <c r="N70" s="177"/>
      <c r="O70" s="177"/>
      <c r="P70" s="177"/>
      <c r="Q70" s="177"/>
      <c r="R70" s="177"/>
      <c r="S70" s="177"/>
      <c r="T70" s="177"/>
      <c r="U70" s="165"/>
      <c r="V70" s="87"/>
      <c r="W70" s="102"/>
      <c r="X70" s="102"/>
    </row>
    <row r="71" spans="2:24" s="64" customFormat="1" x14ac:dyDescent="0.3">
      <c r="B71" s="65"/>
      <c r="C71" s="210">
        <f>Grunddaten!C68</f>
        <v>38961</v>
      </c>
      <c r="D71" s="177"/>
      <c r="E71" s="177"/>
      <c r="F71" s="177"/>
      <c r="G71" s="177"/>
      <c r="H71" s="177"/>
      <c r="I71" s="177"/>
      <c r="J71" s="177"/>
      <c r="K71" s="177"/>
      <c r="L71" s="177"/>
      <c r="M71" s="177"/>
      <c r="N71" s="177"/>
      <c r="O71" s="177"/>
      <c r="P71" s="177"/>
      <c r="Q71" s="177"/>
      <c r="R71" s="177"/>
      <c r="S71" s="177"/>
      <c r="T71" s="177"/>
      <c r="U71" s="165"/>
      <c r="V71" s="87"/>
      <c r="W71" s="102"/>
      <c r="X71" s="102"/>
    </row>
    <row r="72" spans="2:24" s="64" customFormat="1" x14ac:dyDescent="0.3">
      <c r="B72" s="65"/>
      <c r="C72" s="210">
        <f>Grunddaten!C69</f>
        <v>38991</v>
      </c>
      <c r="D72" s="177"/>
      <c r="E72" s="177"/>
      <c r="F72" s="177"/>
      <c r="G72" s="177"/>
      <c r="H72" s="177"/>
      <c r="I72" s="177"/>
      <c r="J72" s="177"/>
      <c r="K72" s="177"/>
      <c r="L72" s="177"/>
      <c r="M72" s="177"/>
      <c r="N72" s="177"/>
      <c r="O72" s="177"/>
      <c r="P72" s="177"/>
      <c r="Q72" s="177"/>
      <c r="R72" s="177"/>
      <c r="S72" s="177"/>
      <c r="T72" s="177"/>
      <c r="U72" s="165"/>
      <c r="V72" s="87"/>
      <c r="W72" s="102"/>
      <c r="X72" s="102"/>
    </row>
    <row r="73" spans="2:24" s="64" customFormat="1" x14ac:dyDescent="0.3">
      <c r="B73" s="65"/>
      <c r="C73" s="210">
        <f>Grunddaten!C70</f>
        <v>39022</v>
      </c>
      <c r="D73" s="177"/>
      <c r="E73" s="177"/>
      <c r="F73" s="177"/>
      <c r="G73" s="177"/>
      <c r="H73" s="177"/>
      <c r="I73" s="177"/>
      <c r="J73" s="177"/>
      <c r="K73" s="177"/>
      <c r="L73" s="177"/>
      <c r="M73" s="177"/>
      <c r="N73" s="177"/>
      <c r="O73" s="177"/>
      <c r="P73" s="177"/>
      <c r="Q73" s="177"/>
      <c r="R73" s="177"/>
      <c r="S73" s="177"/>
      <c r="T73" s="177"/>
      <c r="U73" s="165"/>
      <c r="V73" s="87"/>
      <c r="W73" s="102"/>
      <c r="X73" s="102"/>
    </row>
    <row r="74" spans="2:24" s="64" customFormat="1" x14ac:dyDescent="0.3">
      <c r="B74" s="65"/>
      <c r="C74" s="210">
        <f>Grunddaten!C71</f>
        <v>39052</v>
      </c>
      <c r="D74" s="177"/>
      <c r="E74" s="177"/>
      <c r="F74" s="177"/>
      <c r="G74" s="177"/>
      <c r="H74" s="177"/>
      <c r="I74" s="177"/>
      <c r="J74" s="177"/>
      <c r="K74" s="177"/>
      <c r="L74" s="177"/>
      <c r="M74" s="177"/>
      <c r="N74" s="177"/>
      <c r="O74" s="177"/>
      <c r="P74" s="177"/>
      <c r="Q74" s="177"/>
      <c r="R74" s="177"/>
      <c r="S74" s="177"/>
      <c r="T74" s="177"/>
      <c r="U74" s="165"/>
      <c r="V74" s="87"/>
      <c r="W74" s="102"/>
      <c r="X74" s="102"/>
    </row>
    <row r="75" spans="2:24" s="64" customFormat="1" x14ac:dyDescent="0.3">
      <c r="B75" s="65"/>
      <c r="C75" s="210">
        <f>Grunddaten!C72</f>
        <v>39083</v>
      </c>
      <c r="D75" s="177"/>
      <c r="E75" s="177"/>
      <c r="F75" s="177"/>
      <c r="G75" s="177"/>
      <c r="H75" s="177"/>
      <c r="I75" s="177"/>
      <c r="J75" s="177"/>
      <c r="K75" s="177"/>
      <c r="L75" s="177"/>
      <c r="M75" s="177"/>
      <c r="N75" s="177"/>
      <c r="O75" s="177"/>
      <c r="P75" s="177"/>
      <c r="Q75" s="177"/>
      <c r="R75" s="177"/>
      <c r="S75" s="177"/>
      <c r="T75" s="177"/>
      <c r="U75" s="165"/>
      <c r="V75" s="87"/>
      <c r="W75" s="102"/>
      <c r="X75" s="102"/>
    </row>
    <row r="76" spans="2:24" s="64" customFormat="1" x14ac:dyDescent="0.3">
      <c r="B76" s="65"/>
      <c r="C76" s="210">
        <f>Grunddaten!C73</f>
        <v>39114</v>
      </c>
      <c r="D76" s="177"/>
      <c r="E76" s="177"/>
      <c r="F76" s="177"/>
      <c r="G76" s="177"/>
      <c r="H76" s="177"/>
      <c r="I76" s="177"/>
      <c r="J76" s="177"/>
      <c r="K76" s="177"/>
      <c r="L76" s="177"/>
      <c r="M76" s="177"/>
      <c r="N76" s="177"/>
      <c r="O76" s="177"/>
      <c r="P76" s="177"/>
      <c r="Q76" s="177"/>
      <c r="R76" s="177"/>
      <c r="S76" s="177"/>
      <c r="T76" s="177"/>
      <c r="U76" s="165"/>
      <c r="V76" s="87"/>
      <c r="W76" s="102"/>
      <c r="X76" s="102"/>
    </row>
    <row r="77" spans="2:24" x14ac:dyDescent="0.3">
      <c r="B77" s="65"/>
      <c r="C77" s="210">
        <f>Grunddaten!C74</f>
        <v>39142</v>
      </c>
      <c r="D77" s="177"/>
      <c r="E77" s="177"/>
      <c r="F77" s="177"/>
      <c r="G77" s="177"/>
      <c r="H77" s="177"/>
      <c r="I77" s="177"/>
      <c r="J77" s="177"/>
      <c r="K77" s="177"/>
      <c r="L77" s="177"/>
      <c r="M77" s="177"/>
      <c r="N77" s="177"/>
      <c r="O77" s="177"/>
      <c r="P77" s="177"/>
      <c r="Q77" s="177"/>
      <c r="R77" s="177"/>
      <c r="S77" s="177"/>
      <c r="T77" s="177"/>
      <c r="U77" s="165"/>
      <c r="V77" s="103"/>
      <c r="W77" s="102"/>
      <c r="X77" s="102"/>
    </row>
    <row r="78" spans="2:24" x14ac:dyDescent="0.3">
      <c r="B78" s="65"/>
      <c r="C78" s="210">
        <f>Grunddaten!C75</f>
        <v>39173</v>
      </c>
      <c r="D78" s="177"/>
      <c r="E78" s="177"/>
      <c r="F78" s="177"/>
      <c r="G78" s="177"/>
      <c r="H78" s="177"/>
      <c r="I78" s="177"/>
      <c r="J78" s="177"/>
      <c r="K78" s="177"/>
      <c r="L78" s="177"/>
      <c r="M78" s="177"/>
      <c r="N78" s="177"/>
      <c r="O78" s="177"/>
      <c r="P78" s="177"/>
      <c r="Q78" s="177"/>
      <c r="R78" s="177"/>
      <c r="S78" s="177"/>
      <c r="T78" s="177"/>
      <c r="U78" s="165"/>
      <c r="V78" s="103"/>
      <c r="W78" s="102"/>
      <c r="X78" s="102"/>
    </row>
    <row r="79" spans="2:24" x14ac:dyDescent="0.3">
      <c r="B79" s="65"/>
      <c r="C79" s="210">
        <f>Grunddaten!C76</f>
        <v>39203</v>
      </c>
      <c r="D79" s="177"/>
      <c r="E79" s="177"/>
      <c r="F79" s="177"/>
      <c r="G79" s="177"/>
      <c r="H79" s="177"/>
      <c r="I79" s="177"/>
      <c r="J79" s="177"/>
      <c r="K79" s="177"/>
      <c r="L79" s="177"/>
      <c r="M79" s="177"/>
      <c r="N79" s="177"/>
      <c r="O79" s="177"/>
      <c r="P79" s="177"/>
      <c r="Q79" s="177"/>
      <c r="R79" s="177"/>
      <c r="S79" s="177"/>
      <c r="T79" s="177"/>
      <c r="U79" s="165"/>
      <c r="V79" s="103"/>
      <c r="W79" s="102"/>
      <c r="X79" s="102"/>
    </row>
    <row r="80" spans="2:24" x14ac:dyDescent="0.3">
      <c r="B80" s="65"/>
      <c r="C80" s="210">
        <f>Grunddaten!C77</f>
        <v>39234</v>
      </c>
      <c r="D80" s="177"/>
      <c r="E80" s="177"/>
      <c r="F80" s="177"/>
      <c r="G80" s="177"/>
      <c r="H80" s="177"/>
      <c r="I80" s="177"/>
      <c r="J80" s="177"/>
      <c r="K80" s="177"/>
      <c r="L80" s="177"/>
      <c r="M80" s="177"/>
      <c r="N80" s="177"/>
      <c r="O80" s="177"/>
      <c r="P80" s="177"/>
      <c r="Q80" s="177"/>
      <c r="R80" s="177"/>
      <c r="S80" s="177"/>
      <c r="T80" s="177"/>
      <c r="U80" s="165"/>
      <c r="V80" s="103"/>
      <c r="W80" s="102"/>
      <c r="X80" s="102"/>
    </row>
    <row r="81" spans="2:24" x14ac:dyDescent="0.3">
      <c r="B81" s="65"/>
      <c r="C81" s="210">
        <f>Grunddaten!C78</f>
        <v>39264</v>
      </c>
      <c r="D81" s="177"/>
      <c r="E81" s="177"/>
      <c r="F81" s="177"/>
      <c r="G81" s="177"/>
      <c r="H81" s="177"/>
      <c r="I81" s="177"/>
      <c r="J81" s="177"/>
      <c r="K81" s="177"/>
      <c r="L81" s="177"/>
      <c r="M81" s="177"/>
      <c r="N81" s="177"/>
      <c r="O81" s="177"/>
      <c r="P81" s="177"/>
      <c r="Q81" s="177"/>
      <c r="R81" s="177"/>
      <c r="S81" s="177"/>
      <c r="T81" s="177"/>
      <c r="U81" s="165"/>
      <c r="V81" s="103"/>
      <c r="W81" s="102"/>
      <c r="X81" s="102"/>
    </row>
    <row r="82" spans="2:24" x14ac:dyDescent="0.3">
      <c r="B82" s="65"/>
      <c r="C82" s="210">
        <f>Grunddaten!C79</f>
        <v>39295</v>
      </c>
      <c r="D82" s="177"/>
      <c r="E82" s="177"/>
      <c r="F82" s="177"/>
      <c r="G82" s="177"/>
      <c r="H82" s="177"/>
      <c r="I82" s="177"/>
      <c r="J82" s="177"/>
      <c r="K82" s="177"/>
      <c r="L82" s="177"/>
      <c r="M82" s="177"/>
      <c r="N82" s="177"/>
      <c r="O82" s="177"/>
      <c r="P82" s="177"/>
      <c r="Q82" s="177"/>
      <c r="R82" s="177"/>
      <c r="S82" s="177"/>
      <c r="T82" s="177"/>
      <c r="U82" s="165"/>
      <c r="V82" s="103"/>
      <c r="W82" s="102"/>
      <c r="X82" s="102"/>
    </row>
    <row r="83" spans="2:24" x14ac:dyDescent="0.3">
      <c r="B83" s="65"/>
      <c r="C83" s="210">
        <f>Grunddaten!C80</f>
        <v>39326</v>
      </c>
      <c r="D83" s="177"/>
      <c r="E83" s="177"/>
      <c r="F83" s="177"/>
      <c r="G83" s="177"/>
      <c r="H83" s="177"/>
      <c r="I83" s="177"/>
      <c r="J83" s="177"/>
      <c r="K83" s="177"/>
      <c r="L83" s="177"/>
      <c r="M83" s="177"/>
      <c r="N83" s="177"/>
      <c r="O83" s="177"/>
      <c r="P83" s="177"/>
      <c r="Q83" s="177"/>
      <c r="R83" s="177"/>
      <c r="S83" s="177"/>
      <c r="T83" s="177"/>
      <c r="U83" s="165"/>
      <c r="V83" s="103"/>
      <c r="W83" s="102"/>
      <c r="X83" s="102"/>
    </row>
    <row r="84" spans="2:24" x14ac:dyDescent="0.3">
      <c r="B84" s="65"/>
      <c r="C84" s="210">
        <f>Grunddaten!C81</f>
        <v>39356</v>
      </c>
      <c r="D84" s="177"/>
      <c r="E84" s="177"/>
      <c r="F84" s="177"/>
      <c r="G84" s="177"/>
      <c r="H84" s="177"/>
      <c r="I84" s="177"/>
      <c r="J84" s="177"/>
      <c r="K84" s="177"/>
      <c r="L84" s="177"/>
      <c r="M84" s="177"/>
      <c r="N84" s="177"/>
      <c r="O84" s="177"/>
      <c r="P84" s="177"/>
      <c r="Q84" s="177"/>
      <c r="R84" s="177"/>
      <c r="S84" s="177"/>
      <c r="T84" s="177"/>
      <c r="U84" s="165"/>
      <c r="V84" s="103"/>
      <c r="W84" s="102"/>
      <c r="X84" s="102"/>
    </row>
    <row r="85" spans="2:24" x14ac:dyDescent="0.3">
      <c r="B85" s="65"/>
      <c r="C85" s="210">
        <f>Grunddaten!C82</f>
        <v>39387</v>
      </c>
      <c r="D85" s="177"/>
      <c r="E85" s="177"/>
      <c r="F85" s="177"/>
      <c r="G85" s="177"/>
      <c r="H85" s="177"/>
      <c r="I85" s="177"/>
      <c r="J85" s="177"/>
      <c r="K85" s="177"/>
      <c r="L85" s="177"/>
      <c r="M85" s="177"/>
      <c r="N85" s="177"/>
      <c r="O85" s="177"/>
      <c r="P85" s="177"/>
      <c r="Q85" s="177"/>
      <c r="R85" s="177"/>
      <c r="S85" s="177"/>
      <c r="T85" s="177"/>
      <c r="U85" s="165"/>
      <c r="V85" s="103"/>
      <c r="W85" s="102"/>
      <c r="X85" s="102"/>
    </row>
    <row r="86" spans="2:24" x14ac:dyDescent="0.3">
      <c r="B86" s="65"/>
      <c r="C86" s="210">
        <f>Grunddaten!C83</f>
        <v>39417</v>
      </c>
      <c r="D86" s="177"/>
      <c r="E86" s="177"/>
      <c r="F86" s="177"/>
      <c r="G86" s="177"/>
      <c r="H86" s="177"/>
      <c r="I86" s="177"/>
      <c r="J86" s="177"/>
      <c r="K86" s="177"/>
      <c r="L86" s="177"/>
      <c r="M86" s="177"/>
      <c r="N86" s="177"/>
      <c r="O86" s="177"/>
      <c r="P86" s="177"/>
      <c r="Q86" s="177"/>
      <c r="R86" s="177"/>
      <c r="S86" s="177"/>
      <c r="T86" s="177"/>
      <c r="U86" s="165"/>
      <c r="V86" s="103"/>
      <c r="W86" s="102"/>
      <c r="X86" s="102"/>
    </row>
    <row r="87" spans="2:24" x14ac:dyDescent="0.3">
      <c r="B87" s="65"/>
      <c r="C87" s="210">
        <f>Grunddaten!C84</f>
        <v>39448</v>
      </c>
      <c r="D87" s="177"/>
      <c r="E87" s="177"/>
      <c r="F87" s="177"/>
      <c r="G87" s="177"/>
      <c r="H87" s="177"/>
      <c r="I87" s="177"/>
      <c r="J87" s="177"/>
      <c r="K87" s="177"/>
      <c r="L87" s="177"/>
      <c r="M87" s="177"/>
      <c r="N87" s="177"/>
      <c r="O87" s="177"/>
      <c r="P87" s="177"/>
      <c r="Q87" s="177"/>
      <c r="R87" s="177"/>
      <c r="S87" s="177"/>
      <c r="T87" s="177"/>
      <c r="U87" s="165"/>
      <c r="V87" s="103"/>
      <c r="W87" s="102"/>
      <c r="X87" s="102"/>
    </row>
    <row r="88" spans="2:24" x14ac:dyDescent="0.3">
      <c r="B88" s="65"/>
      <c r="C88" s="210">
        <f>Grunddaten!C85</f>
        <v>39479</v>
      </c>
      <c r="D88" s="177"/>
      <c r="E88" s="177"/>
      <c r="F88" s="177"/>
      <c r="G88" s="177"/>
      <c r="H88" s="177"/>
      <c r="I88" s="177"/>
      <c r="J88" s="177"/>
      <c r="K88" s="177"/>
      <c r="L88" s="177"/>
      <c r="M88" s="177"/>
      <c r="N88" s="177"/>
      <c r="O88" s="177"/>
      <c r="P88" s="177"/>
      <c r="Q88" s="177"/>
      <c r="R88" s="177"/>
      <c r="S88" s="177"/>
      <c r="T88" s="177"/>
      <c r="U88" s="165"/>
      <c r="V88" s="103"/>
      <c r="W88" s="102"/>
      <c r="X88" s="102"/>
    </row>
    <row r="89" spans="2:24" x14ac:dyDescent="0.3">
      <c r="B89" s="65"/>
      <c r="C89" s="210">
        <f>Grunddaten!C86</f>
        <v>39508</v>
      </c>
      <c r="D89" s="177"/>
      <c r="E89" s="177"/>
      <c r="F89" s="177"/>
      <c r="G89" s="177"/>
      <c r="H89" s="177"/>
      <c r="I89" s="177"/>
      <c r="J89" s="177"/>
      <c r="K89" s="177"/>
      <c r="L89" s="177"/>
      <c r="M89" s="177"/>
      <c r="N89" s="177"/>
      <c r="O89" s="177"/>
      <c r="P89" s="177"/>
      <c r="Q89" s="177"/>
      <c r="R89" s="177"/>
      <c r="S89" s="177"/>
      <c r="T89" s="177"/>
      <c r="U89" s="165"/>
      <c r="V89" s="103"/>
      <c r="W89" s="102"/>
      <c r="X89" s="102"/>
    </row>
    <row r="90" spans="2:24" x14ac:dyDescent="0.3">
      <c r="B90" s="65"/>
      <c r="C90" s="210">
        <f>Grunddaten!C87</f>
        <v>39539</v>
      </c>
      <c r="D90" s="177"/>
      <c r="E90" s="177"/>
      <c r="F90" s="177"/>
      <c r="G90" s="177"/>
      <c r="H90" s="177"/>
      <c r="I90" s="177"/>
      <c r="J90" s="177"/>
      <c r="K90" s="177"/>
      <c r="L90" s="177"/>
      <c r="M90" s="177"/>
      <c r="N90" s="177"/>
      <c r="O90" s="177"/>
      <c r="P90" s="177"/>
      <c r="Q90" s="177"/>
      <c r="R90" s="177"/>
      <c r="S90" s="177"/>
      <c r="T90" s="177"/>
      <c r="U90" s="165"/>
      <c r="V90" s="103"/>
      <c r="W90" s="102"/>
      <c r="X90" s="102"/>
    </row>
    <row r="91" spans="2:24" x14ac:dyDescent="0.3">
      <c r="B91" s="65"/>
      <c r="C91" s="210">
        <f>Grunddaten!C88</f>
        <v>39569</v>
      </c>
      <c r="D91" s="177"/>
      <c r="E91" s="177"/>
      <c r="F91" s="177"/>
      <c r="G91" s="177"/>
      <c r="H91" s="177"/>
      <c r="I91" s="177"/>
      <c r="J91" s="177"/>
      <c r="K91" s="177"/>
      <c r="L91" s="177"/>
      <c r="M91" s="177"/>
      <c r="N91" s="177"/>
      <c r="O91" s="177"/>
      <c r="P91" s="177"/>
      <c r="Q91" s="177"/>
      <c r="R91" s="177"/>
      <c r="S91" s="177"/>
      <c r="T91" s="177"/>
      <c r="U91" s="165"/>
      <c r="V91" s="103"/>
      <c r="W91" s="102"/>
      <c r="X91" s="102"/>
    </row>
    <row r="92" spans="2:24" x14ac:dyDescent="0.3">
      <c r="B92" s="65"/>
      <c r="C92" s="210">
        <f>Grunddaten!C89</f>
        <v>39600</v>
      </c>
      <c r="D92" s="177"/>
      <c r="E92" s="177"/>
      <c r="F92" s="177"/>
      <c r="G92" s="177"/>
      <c r="H92" s="177"/>
      <c r="I92" s="177"/>
      <c r="J92" s="177"/>
      <c r="K92" s="177"/>
      <c r="L92" s="177"/>
      <c r="M92" s="177"/>
      <c r="N92" s="177"/>
      <c r="O92" s="177"/>
      <c r="P92" s="177"/>
      <c r="Q92" s="177"/>
      <c r="R92" s="177"/>
      <c r="S92" s="177"/>
      <c r="T92" s="177"/>
      <c r="U92" s="165"/>
      <c r="V92" s="103"/>
      <c r="W92" s="102"/>
      <c r="X92" s="102"/>
    </row>
    <row r="93" spans="2:24" x14ac:dyDescent="0.3">
      <c r="B93" s="65"/>
      <c r="C93" s="210">
        <f>Grunddaten!C90</f>
        <v>39630</v>
      </c>
      <c r="D93" s="177"/>
      <c r="E93" s="177"/>
      <c r="F93" s="177"/>
      <c r="G93" s="177"/>
      <c r="H93" s="177"/>
      <c r="I93" s="177"/>
      <c r="J93" s="177"/>
      <c r="K93" s="177"/>
      <c r="L93" s="177"/>
      <c r="M93" s="177"/>
      <c r="N93" s="177"/>
      <c r="O93" s="177"/>
      <c r="P93" s="177"/>
      <c r="Q93" s="177"/>
      <c r="R93" s="177"/>
      <c r="S93" s="177"/>
      <c r="T93" s="177"/>
      <c r="U93" s="165"/>
      <c r="V93" s="103"/>
      <c r="W93" s="102"/>
      <c r="X93" s="102"/>
    </row>
    <row r="94" spans="2:24" x14ac:dyDescent="0.3">
      <c r="B94" s="65"/>
      <c r="C94" s="210">
        <f>Grunddaten!C91</f>
        <v>39661</v>
      </c>
      <c r="D94" s="177"/>
      <c r="E94" s="177"/>
      <c r="F94" s="177"/>
      <c r="G94" s="177"/>
      <c r="H94" s="177"/>
      <c r="I94" s="177"/>
      <c r="J94" s="177"/>
      <c r="K94" s="177"/>
      <c r="L94" s="177"/>
      <c r="M94" s="177"/>
      <c r="N94" s="177"/>
      <c r="O94" s="177"/>
      <c r="P94" s="177"/>
      <c r="Q94" s="177"/>
      <c r="R94" s="177"/>
      <c r="S94" s="177"/>
      <c r="T94" s="177"/>
      <c r="U94" s="165"/>
      <c r="V94" s="103"/>
      <c r="W94" s="102"/>
      <c r="X94" s="102"/>
    </row>
    <row r="95" spans="2:24" x14ac:dyDescent="0.3">
      <c r="B95" s="65"/>
      <c r="C95" s="210">
        <f>Grunddaten!C92</f>
        <v>39692</v>
      </c>
      <c r="D95" s="177"/>
      <c r="E95" s="177"/>
      <c r="F95" s="177"/>
      <c r="G95" s="177"/>
      <c r="H95" s="177"/>
      <c r="I95" s="177"/>
      <c r="J95" s="177"/>
      <c r="K95" s="177"/>
      <c r="L95" s="177"/>
      <c r="M95" s="177"/>
      <c r="N95" s="177"/>
      <c r="O95" s="177"/>
      <c r="P95" s="177"/>
      <c r="Q95" s="177"/>
      <c r="R95" s="177"/>
      <c r="S95" s="177"/>
      <c r="T95" s="177"/>
      <c r="U95" s="165"/>
      <c r="V95" s="103"/>
      <c r="W95" s="102"/>
      <c r="X95" s="102"/>
    </row>
    <row r="96" spans="2:24" x14ac:dyDescent="0.3">
      <c r="B96" s="65"/>
      <c r="C96" s="210">
        <f>Grunddaten!C93</f>
        <v>39722</v>
      </c>
      <c r="D96" s="177"/>
      <c r="E96" s="177"/>
      <c r="F96" s="177"/>
      <c r="G96" s="177"/>
      <c r="H96" s="177"/>
      <c r="I96" s="177"/>
      <c r="J96" s="177"/>
      <c r="K96" s="177"/>
      <c r="L96" s="177"/>
      <c r="M96" s="177"/>
      <c r="N96" s="177"/>
      <c r="O96" s="177"/>
      <c r="P96" s="177"/>
      <c r="Q96" s="177"/>
      <c r="R96" s="177"/>
      <c r="S96" s="177"/>
      <c r="T96" s="177"/>
      <c r="U96" s="165"/>
      <c r="V96" s="103"/>
      <c r="W96" s="102"/>
      <c r="X96" s="102"/>
    </row>
    <row r="97" spans="2:24" x14ac:dyDescent="0.3">
      <c r="B97" s="65"/>
      <c r="C97" s="210">
        <f>Grunddaten!C94</f>
        <v>39753</v>
      </c>
      <c r="D97" s="177"/>
      <c r="E97" s="177"/>
      <c r="F97" s="177"/>
      <c r="G97" s="177"/>
      <c r="H97" s="177"/>
      <c r="I97" s="177"/>
      <c r="J97" s="177"/>
      <c r="K97" s="177"/>
      <c r="L97" s="177"/>
      <c r="M97" s="177"/>
      <c r="N97" s="177"/>
      <c r="O97" s="177"/>
      <c r="P97" s="177"/>
      <c r="Q97" s="177"/>
      <c r="R97" s="177"/>
      <c r="S97" s="177"/>
      <c r="T97" s="177"/>
      <c r="U97" s="165"/>
      <c r="V97" s="103"/>
      <c r="W97" s="102"/>
      <c r="X97" s="102"/>
    </row>
    <row r="98" spans="2:24" x14ac:dyDescent="0.3">
      <c r="B98" s="65"/>
      <c r="C98" s="210">
        <f>Grunddaten!C95</f>
        <v>39783</v>
      </c>
      <c r="D98" s="177"/>
      <c r="E98" s="177"/>
      <c r="F98" s="177"/>
      <c r="G98" s="177"/>
      <c r="H98" s="177"/>
      <c r="I98" s="177"/>
      <c r="J98" s="177"/>
      <c r="K98" s="177"/>
      <c r="L98" s="177"/>
      <c r="M98" s="177"/>
      <c r="N98" s="177"/>
      <c r="O98" s="177"/>
      <c r="P98" s="177"/>
      <c r="Q98" s="177"/>
      <c r="R98" s="177"/>
      <c r="S98" s="177"/>
      <c r="T98" s="177"/>
      <c r="U98" s="165"/>
      <c r="V98" s="103"/>
      <c r="W98" s="102"/>
      <c r="X98" s="102"/>
    </row>
    <row r="99" spans="2:24" x14ac:dyDescent="0.3">
      <c r="B99" s="65"/>
      <c r="C99" s="210">
        <f>Grunddaten!C96</f>
        <v>39814</v>
      </c>
      <c r="D99" s="177"/>
      <c r="E99" s="177"/>
      <c r="F99" s="177"/>
      <c r="G99" s="177"/>
      <c r="H99" s="177"/>
      <c r="I99" s="177"/>
      <c r="J99" s="177"/>
      <c r="K99" s="177"/>
      <c r="L99" s="177"/>
      <c r="M99" s="177"/>
      <c r="N99" s="177"/>
      <c r="O99" s="177"/>
      <c r="P99" s="177"/>
      <c r="Q99" s="177"/>
      <c r="R99" s="177"/>
      <c r="S99" s="177"/>
      <c r="T99" s="177"/>
      <c r="U99" s="165"/>
      <c r="V99" s="103"/>
      <c r="W99" s="102"/>
      <c r="X99" s="102"/>
    </row>
    <row r="100" spans="2:24" x14ac:dyDescent="0.3">
      <c r="B100" s="65"/>
      <c r="C100" s="210">
        <f>Grunddaten!C97</f>
        <v>39845</v>
      </c>
      <c r="D100" s="177"/>
      <c r="E100" s="177"/>
      <c r="F100" s="177"/>
      <c r="G100" s="177"/>
      <c r="H100" s="177"/>
      <c r="I100" s="177"/>
      <c r="J100" s="177"/>
      <c r="K100" s="177"/>
      <c r="L100" s="177"/>
      <c r="M100" s="177"/>
      <c r="N100" s="177"/>
      <c r="O100" s="177"/>
      <c r="P100" s="177"/>
      <c r="Q100" s="177"/>
      <c r="R100" s="177"/>
      <c r="S100" s="177"/>
      <c r="T100" s="177"/>
      <c r="U100" s="165"/>
      <c r="V100" s="103"/>
      <c r="W100" s="102"/>
      <c r="X100" s="102"/>
    </row>
    <row r="101" spans="2:24" x14ac:dyDescent="0.3">
      <c r="B101" s="65"/>
      <c r="C101" s="210">
        <f>Grunddaten!C98</f>
        <v>39873</v>
      </c>
      <c r="D101" s="177"/>
      <c r="E101" s="177"/>
      <c r="F101" s="177"/>
      <c r="G101" s="177"/>
      <c r="H101" s="177"/>
      <c r="I101" s="177"/>
      <c r="J101" s="177"/>
      <c r="K101" s="177"/>
      <c r="L101" s="177"/>
      <c r="M101" s="177"/>
      <c r="N101" s="177"/>
      <c r="O101" s="177"/>
      <c r="P101" s="177"/>
      <c r="Q101" s="177"/>
      <c r="R101" s="177"/>
      <c r="S101" s="177"/>
      <c r="T101" s="177"/>
      <c r="U101" s="165"/>
      <c r="V101" s="103"/>
      <c r="W101" s="102"/>
      <c r="X101" s="102"/>
    </row>
    <row r="102" spans="2:24" x14ac:dyDescent="0.3">
      <c r="B102" s="65"/>
      <c r="C102" s="210">
        <f>Grunddaten!C99</f>
        <v>39904</v>
      </c>
      <c r="D102" s="177"/>
      <c r="E102" s="177"/>
      <c r="F102" s="177"/>
      <c r="G102" s="177"/>
      <c r="H102" s="177"/>
      <c r="I102" s="177"/>
      <c r="J102" s="177"/>
      <c r="K102" s="177"/>
      <c r="L102" s="177"/>
      <c r="M102" s="177"/>
      <c r="N102" s="177"/>
      <c r="O102" s="177"/>
      <c r="P102" s="177"/>
      <c r="Q102" s="177"/>
      <c r="R102" s="177"/>
      <c r="S102" s="177"/>
      <c r="T102" s="177"/>
      <c r="U102" s="165"/>
      <c r="V102" s="103"/>
      <c r="W102" s="102"/>
      <c r="X102" s="102"/>
    </row>
    <row r="103" spans="2:24" x14ac:dyDescent="0.3">
      <c r="B103" s="65"/>
      <c r="C103" s="210">
        <f>Grunddaten!C100</f>
        <v>39934</v>
      </c>
      <c r="D103" s="177"/>
      <c r="E103" s="177"/>
      <c r="F103" s="177"/>
      <c r="G103" s="177"/>
      <c r="H103" s="177"/>
      <c r="I103" s="177"/>
      <c r="J103" s="177"/>
      <c r="K103" s="177"/>
      <c r="L103" s="177"/>
      <c r="M103" s="177"/>
      <c r="N103" s="177"/>
      <c r="O103" s="177"/>
      <c r="P103" s="177"/>
      <c r="Q103" s="177"/>
      <c r="R103" s="177"/>
      <c r="S103" s="177"/>
      <c r="T103" s="177"/>
      <c r="U103" s="165"/>
      <c r="V103" s="103"/>
      <c r="W103" s="102"/>
      <c r="X103" s="102"/>
    </row>
    <row r="104" spans="2:24" x14ac:dyDescent="0.3">
      <c r="B104" s="65"/>
      <c r="C104" s="210">
        <f>Grunddaten!C101</f>
        <v>39965</v>
      </c>
      <c r="D104" s="177"/>
      <c r="E104" s="177"/>
      <c r="F104" s="177"/>
      <c r="G104" s="177"/>
      <c r="H104" s="177"/>
      <c r="I104" s="177"/>
      <c r="J104" s="177"/>
      <c r="K104" s="177"/>
      <c r="L104" s="177"/>
      <c r="M104" s="177"/>
      <c r="N104" s="177"/>
      <c r="O104" s="177"/>
      <c r="P104" s="177"/>
      <c r="Q104" s="177"/>
      <c r="R104" s="177"/>
      <c r="S104" s="177"/>
      <c r="T104" s="177"/>
      <c r="U104" s="165"/>
      <c r="V104" s="103"/>
      <c r="W104" s="102"/>
      <c r="X104" s="102"/>
    </row>
    <row r="105" spans="2:24" x14ac:dyDescent="0.3">
      <c r="B105" s="65"/>
      <c r="C105" s="210">
        <f>Grunddaten!C102</f>
        <v>39995</v>
      </c>
      <c r="D105" s="177"/>
      <c r="E105" s="177"/>
      <c r="F105" s="177"/>
      <c r="G105" s="177"/>
      <c r="H105" s="177"/>
      <c r="I105" s="177"/>
      <c r="J105" s="177"/>
      <c r="K105" s="177"/>
      <c r="L105" s="177"/>
      <c r="M105" s="177"/>
      <c r="N105" s="177"/>
      <c r="O105" s="177"/>
      <c r="P105" s="177"/>
      <c r="Q105" s="177"/>
      <c r="R105" s="177"/>
      <c r="S105" s="177"/>
      <c r="T105" s="177"/>
      <c r="U105" s="165"/>
      <c r="V105" s="103"/>
      <c r="W105" s="102"/>
      <c r="X105" s="102"/>
    </row>
    <row r="106" spans="2:24" x14ac:dyDescent="0.3">
      <c r="B106" s="65"/>
      <c r="C106" s="210">
        <f>Grunddaten!C103</f>
        <v>40026</v>
      </c>
      <c r="D106" s="177"/>
      <c r="E106" s="177"/>
      <c r="F106" s="177"/>
      <c r="G106" s="177"/>
      <c r="H106" s="177"/>
      <c r="I106" s="177"/>
      <c r="J106" s="177"/>
      <c r="K106" s="177"/>
      <c r="L106" s="177"/>
      <c r="M106" s="177"/>
      <c r="N106" s="177"/>
      <c r="O106" s="177"/>
      <c r="P106" s="177"/>
      <c r="Q106" s="177"/>
      <c r="R106" s="177"/>
      <c r="S106" s="177"/>
      <c r="T106" s="177"/>
      <c r="U106" s="165"/>
      <c r="V106" s="103"/>
      <c r="W106" s="102"/>
      <c r="X106" s="102"/>
    </row>
    <row r="107" spans="2:24" x14ac:dyDescent="0.3">
      <c r="B107" s="65"/>
      <c r="C107" s="210">
        <f>Grunddaten!C104</f>
        <v>40057</v>
      </c>
      <c r="D107" s="177"/>
      <c r="E107" s="177"/>
      <c r="F107" s="177"/>
      <c r="G107" s="177"/>
      <c r="H107" s="177"/>
      <c r="I107" s="177"/>
      <c r="J107" s="177"/>
      <c r="K107" s="177"/>
      <c r="L107" s="177"/>
      <c r="M107" s="177"/>
      <c r="N107" s="177"/>
      <c r="O107" s="177"/>
      <c r="P107" s="177"/>
      <c r="Q107" s="177"/>
      <c r="R107" s="177"/>
      <c r="S107" s="177"/>
      <c r="T107" s="177"/>
      <c r="U107" s="165"/>
      <c r="V107" s="103"/>
      <c r="W107" s="102"/>
      <c r="X107" s="102"/>
    </row>
    <row r="108" spans="2:24" x14ac:dyDescent="0.3">
      <c r="B108" s="65"/>
      <c r="C108" s="210">
        <f>Grunddaten!C105</f>
        <v>40087</v>
      </c>
      <c r="D108" s="177"/>
      <c r="E108" s="177"/>
      <c r="F108" s="177"/>
      <c r="G108" s="177"/>
      <c r="H108" s="177"/>
      <c r="I108" s="177"/>
      <c r="J108" s="177"/>
      <c r="K108" s="177"/>
      <c r="L108" s="177"/>
      <c r="M108" s="177"/>
      <c r="N108" s="177"/>
      <c r="O108" s="177"/>
      <c r="P108" s="177"/>
      <c r="Q108" s="177"/>
      <c r="R108" s="177"/>
      <c r="S108" s="177"/>
      <c r="T108" s="177"/>
      <c r="U108" s="165"/>
      <c r="V108" s="103"/>
      <c r="W108" s="102"/>
      <c r="X108" s="102"/>
    </row>
    <row r="109" spans="2:24" x14ac:dyDescent="0.3">
      <c r="B109" s="65"/>
      <c r="C109" s="210">
        <f>Grunddaten!C106</f>
        <v>40118</v>
      </c>
      <c r="D109" s="177"/>
      <c r="E109" s="177"/>
      <c r="F109" s="177"/>
      <c r="G109" s="177"/>
      <c r="H109" s="177"/>
      <c r="I109" s="177"/>
      <c r="J109" s="177"/>
      <c r="K109" s="177"/>
      <c r="L109" s="177"/>
      <c r="M109" s="177"/>
      <c r="N109" s="177"/>
      <c r="O109" s="177"/>
      <c r="P109" s="177"/>
      <c r="Q109" s="177"/>
      <c r="R109" s="177"/>
      <c r="S109" s="177"/>
      <c r="T109" s="177"/>
      <c r="U109" s="165"/>
      <c r="V109" s="103"/>
      <c r="W109" s="102"/>
      <c r="X109" s="102"/>
    </row>
    <row r="110" spans="2:24" x14ac:dyDescent="0.3">
      <c r="B110" s="65"/>
      <c r="C110" s="210">
        <f>Grunddaten!C107</f>
        <v>40148</v>
      </c>
      <c r="D110" s="177"/>
      <c r="E110" s="177"/>
      <c r="F110" s="177"/>
      <c r="G110" s="177"/>
      <c r="H110" s="177"/>
      <c r="I110" s="177"/>
      <c r="J110" s="177"/>
      <c r="K110" s="177"/>
      <c r="L110" s="177"/>
      <c r="M110" s="177"/>
      <c r="N110" s="177"/>
      <c r="O110" s="177"/>
      <c r="P110" s="177"/>
      <c r="Q110" s="177"/>
      <c r="R110" s="177"/>
      <c r="S110" s="177"/>
      <c r="T110" s="177"/>
      <c r="U110" s="165"/>
      <c r="V110" s="103"/>
      <c r="W110" s="102"/>
      <c r="X110" s="102"/>
    </row>
    <row r="111" spans="2:24" x14ac:dyDescent="0.3">
      <c r="B111" s="65"/>
      <c r="C111" s="210">
        <f>Grunddaten!C108</f>
        <v>40179</v>
      </c>
      <c r="D111" s="177"/>
      <c r="E111" s="177"/>
      <c r="F111" s="177"/>
      <c r="G111" s="177"/>
      <c r="H111" s="177"/>
      <c r="I111" s="177"/>
      <c r="J111" s="177"/>
      <c r="K111" s="177"/>
      <c r="L111" s="177"/>
      <c r="M111" s="177"/>
      <c r="N111" s="177"/>
      <c r="O111" s="177"/>
      <c r="P111" s="177"/>
      <c r="Q111" s="177"/>
      <c r="R111" s="177"/>
      <c r="S111" s="177"/>
      <c r="T111" s="177"/>
      <c r="U111" s="165"/>
      <c r="V111" s="103"/>
      <c r="W111" s="102"/>
      <c r="X111" s="102"/>
    </row>
    <row r="112" spans="2:24" x14ac:dyDescent="0.3">
      <c r="B112" s="65"/>
      <c r="C112" s="210">
        <f>Grunddaten!C109</f>
        <v>40210</v>
      </c>
      <c r="D112" s="177"/>
      <c r="E112" s="177"/>
      <c r="F112" s="177"/>
      <c r="G112" s="177"/>
      <c r="H112" s="177"/>
      <c r="I112" s="177"/>
      <c r="J112" s="177"/>
      <c r="K112" s="177"/>
      <c r="L112" s="177"/>
      <c r="M112" s="177"/>
      <c r="N112" s="177"/>
      <c r="O112" s="177"/>
      <c r="P112" s="177"/>
      <c r="Q112" s="177"/>
      <c r="R112" s="177"/>
      <c r="S112" s="177"/>
      <c r="T112" s="177"/>
      <c r="U112" s="165"/>
      <c r="V112" s="103"/>
      <c r="W112" s="102"/>
      <c r="X112" s="102"/>
    </row>
    <row r="113" spans="2:24" x14ac:dyDescent="0.3">
      <c r="B113" s="65"/>
      <c r="C113" s="210">
        <f>Grunddaten!C110</f>
        <v>40238</v>
      </c>
      <c r="D113" s="177"/>
      <c r="E113" s="177"/>
      <c r="F113" s="177"/>
      <c r="G113" s="177"/>
      <c r="H113" s="177"/>
      <c r="I113" s="177"/>
      <c r="J113" s="177"/>
      <c r="K113" s="177"/>
      <c r="L113" s="177"/>
      <c r="M113" s="177"/>
      <c r="N113" s="177"/>
      <c r="O113" s="177"/>
      <c r="P113" s="177"/>
      <c r="Q113" s="177"/>
      <c r="R113" s="177"/>
      <c r="S113" s="177"/>
      <c r="T113" s="177"/>
      <c r="U113" s="165"/>
      <c r="V113" s="103"/>
      <c r="W113" s="102"/>
      <c r="X113" s="102"/>
    </row>
    <row r="114" spans="2:24" x14ac:dyDescent="0.3">
      <c r="B114" s="65"/>
      <c r="C114" s="210">
        <f>Grunddaten!C111</f>
        <v>40269</v>
      </c>
      <c r="D114" s="177"/>
      <c r="E114" s="177"/>
      <c r="F114" s="177"/>
      <c r="G114" s="177"/>
      <c r="H114" s="177"/>
      <c r="I114" s="177"/>
      <c r="J114" s="177"/>
      <c r="K114" s="177"/>
      <c r="L114" s="177"/>
      <c r="M114" s="177"/>
      <c r="N114" s="177"/>
      <c r="O114" s="177"/>
      <c r="P114" s="177"/>
      <c r="Q114" s="177"/>
      <c r="R114" s="177"/>
      <c r="S114" s="177"/>
      <c r="T114" s="177"/>
      <c r="U114" s="165"/>
      <c r="V114" s="103"/>
      <c r="W114" s="102"/>
      <c r="X114" s="102"/>
    </row>
    <row r="115" spans="2:24" x14ac:dyDescent="0.3">
      <c r="B115" s="65"/>
      <c r="C115" s="210">
        <f>Grunddaten!C112</f>
        <v>40299</v>
      </c>
      <c r="D115" s="177"/>
      <c r="E115" s="177"/>
      <c r="F115" s="177"/>
      <c r="G115" s="177"/>
      <c r="H115" s="177"/>
      <c r="I115" s="177"/>
      <c r="J115" s="177"/>
      <c r="K115" s="177"/>
      <c r="L115" s="177"/>
      <c r="M115" s="177"/>
      <c r="N115" s="177"/>
      <c r="O115" s="177"/>
      <c r="P115" s="177"/>
      <c r="Q115" s="177"/>
      <c r="R115" s="177"/>
      <c r="S115" s="177"/>
      <c r="T115" s="177"/>
      <c r="U115" s="165"/>
      <c r="V115" s="103"/>
      <c r="W115" s="102"/>
      <c r="X115" s="102"/>
    </row>
    <row r="116" spans="2:24" x14ac:dyDescent="0.3">
      <c r="B116" s="65"/>
      <c r="C116" s="210">
        <f>Grunddaten!C113</f>
        <v>40330</v>
      </c>
      <c r="D116" s="177"/>
      <c r="E116" s="177"/>
      <c r="F116" s="177"/>
      <c r="G116" s="177"/>
      <c r="H116" s="177"/>
      <c r="I116" s="177"/>
      <c r="J116" s="177"/>
      <c r="K116" s="177"/>
      <c r="L116" s="177"/>
      <c r="M116" s="177"/>
      <c r="N116" s="177"/>
      <c r="O116" s="177"/>
      <c r="P116" s="177"/>
      <c r="Q116" s="177"/>
      <c r="R116" s="177"/>
      <c r="S116" s="177"/>
      <c r="T116" s="177"/>
      <c r="U116" s="165"/>
      <c r="V116" s="103"/>
      <c r="W116" s="102"/>
      <c r="X116" s="102"/>
    </row>
    <row r="117" spans="2:24" x14ac:dyDescent="0.3">
      <c r="B117" s="65"/>
      <c r="C117" s="210">
        <f>Grunddaten!C114</f>
        <v>40360</v>
      </c>
      <c r="D117" s="177"/>
      <c r="E117" s="177"/>
      <c r="F117" s="177"/>
      <c r="G117" s="177"/>
      <c r="H117" s="177"/>
      <c r="I117" s="177"/>
      <c r="J117" s="177"/>
      <c r="K117" s="177"/>
      <c r="L117" s="177"/>
      <c r="M117" s="177"/>
      <c r="N117" s="177"/>
      <c r="O117" s="177"/>
      <c r="P117" s="177"/>
      <c r="Q117" s="177"/>
      <c r="R117" s="177"/>
      <c r="S117" s="177"/>
      <c r="T117" s="177"/>
      <c r="U117" s="165"/>
      <c r="V117" s="103"/>
      <c r="W117" s="102"/>
      <c r="X117" s="102"/>
    </row>
    <row r="118" spans="2:24" x14ac:dyDescent="0.3">
      <c r="B118" s="65"/>
      <c r="C118" s="210">
        <f>Grunddaten!C115</f>
        <v>40391</v>
      </c>
      <c r="D118" s="177"/>
      <c r="E118" s="177"/>
      <c r="F118" s="177"/>
      <c r="G118" s="177"/>
      <c r="H118" s="177"/>
      <c r="I118" s="177"/>
      <c r="J118" s="177"/>
      <c r="K118" s="177"/>
      <c r="L118" s="177"/>
      <c r="M118" s="177"/>
      <c r="N118" s="177"/>
      <c r="O118" s="177"/>
      <c r="P118" s="177"/>
      <c r="Q118" s="177"/>
      <c r="R118" s="177"/>
      <c r="S118" s="177"/>
      <c r="T118" s="177"/>
      <c r="U118" s="165"/>
      <c r="V118" s="103"/>
      <c r="W118" s="102"/>
      <c r="X118" s="102"/>
    </row>
    <row r="119" spans="2:24" x14ac:dyDescent="0.3">
      <c r="B119" s="65"/>
      <c r="C119" s="210">
        <f>Grunddaten!C116</f>
        <v>40422</v>
      </c>
      <c r="D119" s="177"/>
      <c r="E119" s="177"/>
      <c r="F119" s="177"/>
      <c r="G119" s="177"/>
      <c r="H119" s="177"/>
      <c r="I119" s="177"/>
      <c r="J119" s="177"/>
      <c r="K119" s="177"/>
      <c r="L119" s="177"/>
      <c r="M119" s="177"/>
      <c r="N119" s="177"/>
      <c r="O119" s="177"/>
      <c r="P119" s="177"/>
      <c r="Q119" s="177"/>
      <c r="R119" s="177"/>
      <c r="S119" s="177"/>
      <c r="T119" s="177"/>
      <c r="U119" s="165"/>
      <c r="V119" s="103"/>
      <c r="W119" s="102"/>
      <c r="X119" s="102"/>
    </row>
    <row r="120" spans="2:24" x14ac:dyDescent="0.3">
      <c r="B120" s="65"/>
      <c r="C120" s="210">
        <f>Grunddaten!C117</f>
        <v>40452</v>
      </c>
      <c r="D120" s="177"/>
      <c r="E120" s="177"/>
      <c r="F120" s="177"/>
      <c r="G120" s="177"/>
      <c r="H120" s="177"/>
      <c r="I120" s="177"/>
      <c r="J120" s="177"/>
      <c r="K120" s="177"/>
      <c r="L120" s="177"/>
      <c r="M120" s="177"/>
      <c r="N120" s="177"/>
      <c r="O120" s="177"/>
      <c r="P120" s="177"/>
      <c r="Q120" s="177"/>
      <c r="R120" s="177"/>
      <c r="S120" s="177"/>
      <c r="T120" s="177"/>
      <c r="U120" s="165"/>
      <c r="V120" s="103"/>
      <c r="W120" s="102"/>
      <c r="X120" s="102"/>
    </row>
    <row r="121" spans="2:24" x14ac:dyDescent="0.3">
      <c r="B121" s="65"/>
      <c r="C121" s="210">
        <f>Grunddaten!C118</f>
        <v>40483</v>
      </c>
      <c r="D121" s="177"/>
      <c r="E121" s="177"/>
      <c r="F121" s="177"/>
      <c r="G121" s="177"/>
      <c r="H121" s="177"/>
      <c r="I121" s="177"/>
      <c r="J121" s="177"/>
      <c r="K121" s="177"/>
      <c r="L121" s="177"/>
      <c r="M121" s="177"/>
      <c r="N121" s="177"/>
      <c r="O121" s="177"/>
      <c r="P121" s="177"/>
      <c r="Q121" s="177"/>
      <c r="R121" s="177"/>
      <c r="S121" s="177"/>
      <c r="T121" s="177"/>
      <c r="U121" s="165"/>
      <c r="V121" s="103"/>
      <c r="W121" s="102"/>
      <c r="X121" s="102"/>
    </row>
    <row r="122" spans="2:24" x14ac:dyDescent="0.3">
      <c r="B122" s="65"/>
      <c r="C122" s="210">
        <f>Grunddaten!C119</f>
        <v>40513</v>
      </c>
      <c r="D122" s="177"/>
      <c r="E122" s="177"/>
      <c r="F122" s="177"/>
      <c r="G122" s="177"/>
      <c r="H122" s="177"/>
      <c r="I122" s="177"/>
      <c r="J122" s="177"/>
      <c r="K122" s="177"/>
      <c r="L122" s="177"/>
      <c r="M122" s="177"/>
      <c r="N122" s="177"/>
      <c r="O122" s="177"/>
      <c r="P122" s="177"/>
      <c r="Q122" s="177"/>
      <c r="R122" s="177"/>
      <c r="S122" s="177"/>
      <c r="T122" s="177"/>
      <c r="U122" s="165"/>
      <c r="V122" s="103"/>
      <c r="W122" s="102"/>
      <c r="X122" s="102"/>
    </row>
    <row r="123" spans="2:24" x14ac:dyDescent="0.3">
      <c r="B123" s="65"/>
      <c r="C123" s="210">
        <f>Grunddaten!C120</f>
        <v>40544</v>
      </c>
      <c r="D123" s="177"/>
      <c r="E123" s="177"/>
      <c r="F123" s="177"/>
      <c r="G123" s="177"/>
      <c r="H123" s="177"/>
      <c r="I123" s="177"/>
      <c r="J123" s="177"/>
      <c r="K123" s="177"/>
      <c r="L123" s="177"/>
      <c r="M123" s="177"/>
      <c r="N123" s="177"/>
      <c r="O123" s="177"/>
      <c r="P123" s="177"/>
      <c r="Q123" s="177"/>
      <c r="R123" s="177"/>
      <c r="S123" s="177"/>
      <c r="T123" s="177"/>
      <c r="U123" s="165"/>
      <c r="V123" s="103"/>
      <c r="W123" s="102"/>
      <c r="X123" s="102"/>
    </row>
    <row r="124" spans="2:24" x14ac:dyDescent="0.3">
      <c r="B124" s="65"/>
      <c r="C124" s="210">
        <f>Grunddaten!C121</f>
        <v>40575</v>
      </c>
      <c r="D124" s="177"/>
      <c r="E124" s="177"/>
      <c r="F124" s="177"/>
      <c r="G124" s="177"/>
      <c r="H124" s="177"/>
      <c r="I124" s="177"/>
      <c r="J124" s="177"/>
      <c r="K124" s="177"/>
      <c r="L124" s="177"/>
      <c r="M124" s="177"/>
      <c r="N124" s="177"/>
      <c r="O124" s="177"/>
      <c r="P124" s="177"/>
      <c r="Q124" s="177"/>
      <c r="R124" s="177"/>
      <c r="S124" s="177"/>
      <c r="T124" s="177"/>
      <c r="U124" s="165"/>
      <c r="V124" s="103"/>
      <c r="W124" s="102"/>
      <c r="X124" s="102"/>
    </row>
    <row r="125" spans="2:24" x14ac:dyDescent="0.3">
      <c r="B125" s="65"/>
      <c r="C125" s="210">
        <f>Grunddaten!C122</f>
        <v>40603</v>
      </c>
      <c r="D125" s="177"/>
      <c r="E125" s="177"/>
      <c r="F125" s="177"/>
      <c r="G125" s="177"/>
      <c r="H125" s="177"/>
      <c r="I125" s="177"/>
      <c r="J125" s="177"/>
      <c r="K125" s="177"/>
      <c r="L125" s="177"/>
      <c r="M125" s="177"/>
      <c r="N125" s="177"/>
      <c r="O125" s="177"/>
      <c r="P125" s="177"/>
      <c r="Q125" s="177"/>
      <c r="R125" s="177"/>
      <c r="S125" s="177"/>
      <c r="T125" s="177"/>
      <c r="U125" s="165"/>
      <c r="V125" s="103"/>
      <c r="W125" s="102"/>
      <c r="X125" s="102"/>
    </row>
    <row r="126" spans="2:24" x14ac:dyDescent="0.3">
      <c r="B126" s="65"/>
      <c r="C126" s="210">
        <f>Grunddaten!C123</f>
        <v>40634</v>
      </c>
      <c r="D126" s="177"/>
      <c r="E126" s="177"/>
      <c r="F126" s="177"/>
      <c r="G126" s="177"/>
      <c r="H126" s="177"/>
      <c r="I126" s="177"/>
      <c r="J126" s="177"/>
      <c r="K126" s="177"/>
      <c r="L126" s="177"/>
      <c r="M126" s="177"/>
      <c r="N126" s="177"/>
      <c r="O126" s="177"/>
      <c r="P126" s="177"/>
      <c r="Q126" s="177"/>
      <c r="R126" s="177"/>
      <c r="S126" s="177"/>
      <c r="T126" s="177"/>
      <c r="U126" s="165"/>
      <c r="V126" s="103"/>
      <c r="W126" s="102"/>
      <c r="X126" s="102"/>
    </row>
    <row r="127" spans="2:24" x14ac:dyDescent="0.3">
      <c r="B127" s="65"/>
      <c r="C127" s="210">
        <f>Grunddaten!C124</f>
        <v>40664</v>
      </c>
      <c r="D127" s="177"/>
      <c r="E127" s="177"/>
      <c r="F127" s="177"/>
      <c r="G127" s="177"/>
      <c r="H127" s="177"/>
      <c r="I127" s="177"/>
      <c r="J127" s="177"/>
      <c r="K127" s="177"/>
      <c r="L127" s="177"/>
      <c r="M127" s="177"/>
      <c r="N127" s="177"/>
      <c r="O127" s="177"/>
      <c r="P127" s="177"/>
      <c r="Q127" s="177"/>
      <c r="R127" s="177"/>
      <c r="S127" s="177"/>
      <c r="T127" s="177"/>
      <c r="U127" s="165"/>
      <c r="V127" s="103"/>
      <c r="W127" s="102"/>
      <c r="X127" s="102"/>
    </row>
    <row r="128" spans="2:24" x14ac:dyDescent="0.3">
      <c r="B128" s="65"/>
      <c r="C128" s="210">
        <f>Grunddaten!C125</f>
        <v>40695</v>
      </c>
      <c r="D128" s="177"/>
      <c r="E128" s="177"/>
      <c r="F128" s="177"/>
      <c r="G128" s="177"/>
      <c r="H128" s="177"/>
      <c r="I128" s="177"/>
      <c r="J128" s="177"/>
      <c r="K128" s="177"/>
      <c r="L128" s="177"/>
      <c r="M128" s="177"/>
      <c r="N128" s="177"/>
      <c r="O128" s="177"/>
      <c r="P128" s="177"/>
      <c r="Q128" s="177"/>
      <c r="R128" s="177"/>
      <c r="S128" s="177"/>
      <c r="T128" s="177"/>
      <c r="U128" s="165"/>
      <c r="V128" s="103"/>
      <c r="W128" s="102"/>
      <c r="X128" s="102"/>
    </row>
    <row r="129" spans="2:24" x14ac:dyDescent="0.3">
      <c r="B129" s="65"/>
      <c r="C129" s="210">
        <f>Grunddaten!C126</f>
        <v>40725</v>
      </c>
      <c r="D129" s="177"/>
      <c r="E129" s="177"/>
      <c r="F129" s="177"/>
      <c r="G129" s="177"/>
      <c r="H129" s="177"/>
      <c r="I129" s="177"/>
      <c r="J129" s="177"/>
      <c r="K129" s="177"/>
      <c r="L129" s="177"/>
      <c r="M129" s="177"/>
      <c r="N129" s="177"/>
      <c r="O129" s="177"/>
      <c r="P129" s="177"/>
      <c r="Q129" s="177"/>
      <c r="R129" s="177"/>
      <c r="S129" s="177"/>
      <c r="T129" s="177"/>
      <c r="U129" s="165"/>
      <c r="V129" s="103"/>
      <c r="W129" s="102"/>
      <c r="X129" s="102"/>
    </row>
    <row r="130" spans="2:24" x14ac:dyDescent="0.3">
      <c r="B130" s="65"/>
      <c r="C130" s="210">
        <f>Grunddaten!C127</f>
        <v>40756</v>
      </c>
      <c r="D130" s="177"/>
      <c r="E130" s="177"/>
      <c r="F130" s="177"/>
      <c r="G130" s="177"/>
      <c r="H130" s="177"/>
      <c r="I130" s="177"/>
      <c r="J130" s="177"/>
      <c r="K130" s="177"/>
      <c r="L130" s="177"/>
      <c r="M130" s="177"/>
      <c r="N130" s="177"/>
      <c r="O130" s="177"/>
      <c r="P130" s="177"/>
      <c r="Q130" s="177"/>
      <c r="R130" s="177"/>
      <c r="S130" s="177"/>
      <c r="T130" s="177"/>
      <c r="U130" s="165"/>
      <c r="V130" s="103"/>
      <c r="W130" s="102"/>
      <c r="X130" s="102"/>
    </row>
    <row r="131" spans="2:24" x14ac:dyDescent="0.3">
      <c r="B131" s="65"/>
      <c r="C131" s="210">
        <f>Grunddaten!C128</f>
        <v>40787</v>
      </c>
      <c r="D131" s="177"/>
      <c r="E131" s="177"/>
      <c r="F131" s="177"/>
      <c r="G131" s="177"/>
      <c r="H131" s="177"/>
      <c r="I131" s="177"/>
      <c r="J131" s="177"/>
      <c r="K131" s="177"/>
      <c r="L131" s="177"/>
      <c r="M131" s="177"/>
      <c r="N131" s="177"/>
      <c r="O131" s="177"/>
      <c r="P131" s="177"/>
      <c r="Q131" s="177"/>
      <c r="R131" s="177"/>
      <c r="S131" s="177"/>
      <c r="T131" s="177"/>
      <c r="U131" s="165"/>
      <c r="V131" s="103"/>
      <c r="W131" s="102"/>
      <c r="X131" s="102"/>
    </row>
    <row r="132" spans="2:24" x14ac:dyDescent="0.3">
      <c r="B132" s="65"/>
      <c r="C132" s="210">
        <f>Grunddaten!C129</f>
        <v>40817</v>
      </c>
      <c r="D132" s="177"/>
      <c r="E132" s="177"/>
      <c r="F132" s="177"/>
      <c r="G132" s="177"/>
      <c r="H132" s="177"/>
      <c r="I132" s="177"/>
      <c r="J132" s="177"/>
      <c r="K132" s="177"/>
      <c r="L132" s="177"/>
      <c r="M132" s="177"/>
      <c r="N132" s="177"/>
      <c r="O132" s="177"/>
      <c r="P132" s="177"/>
      <c r="Q132" s="177"/>
      <c r="R132" s="177"/>
      <c r="S132" s="177"/>
      <c r="T132" s="177"/>
      <c r="U132" s="165"/>
      <c r="V132" s="103"/>
      <c r="W132" s="102"/>
      <c r="X132" s="102"/>
    </row>
    <row r="133" spans="2:24" x14ac:dyDescent="0.3">
      <c r="B133" s="65"/>
      <c r="C133" s="210">
        <f>Grunddaten!C130</f>
        <v>40848</v>
      </c>
      <c r="D133" s="177"/>
      <c r="E133" s="177"/>
      <c r="F133" s="177"/>
      <c r="G133" s="177"/>
      <c r="H133" s="177"/>
      <c r="I133" s="177"/>
      <c r="J133" s="177"/>
      <c r="K133" s="177"/>
      <c r="L133" s="177"/>
      <c r="M133" s="177"/>
      <c r="N133" s="177"/>
      <c r="O133" s="177"/>
      <c r="P133" s="177"/>
      <c r="Q133" s="177"/>
      <c r="R133" s="177"/>
      <c r="S133" s="177"/>
      <c r="T133" s="177"/>
      <c r="U133" s="165"/>
      <c r="V133" s="103"/>
      <c r="W133" s="102"/>
      <c r="X133" s="102"/>
    </row>
    <row r="134" spans="2:24" x14ac:dyDescent="0.3">
      <c r="B134" s="65"/>
      <c r="C134" s="210">
        <f>Grunddaten!C131</f>
        <v>40878</v>
      </c>
      <c r="D134" s="177"/>
      <c r="E134" s="177"/>
      <c r="F134" s="177"/>
      <c r="G134" s="177"/>
      <c r="H134" s="177"/>
      <c r="I134" s="177"/>
      <c r="J134" s="177"/>
      <c r="K134" s="177"/>
      <c r="L134" s="177"/>
      <c r="M134" s="177"/>
      <c r="N134" s="177"/>
      <c r="O134" s="177"/>
      <c r="P134" s="177"/>
      <c r="Q134" s="177"/>
      <c r="R134" s="177"/>
      <c r="S134" s="177"/>
      <c r="T134" s="177"/>
      <c r="U134" s="165"/>
      <c r="V134" s="103"/>
      <c r="W134" s="102"/>
      <c r="X134" s="102"/>
    </row>
    <row r="135" spans="2:24" x14ac:dyDescent="0.3">
      <c r="B135" s="65"/>
      <c r="C135" s="210">
        <f>Grunddaten!C132</f>
        <v>40909</v>
      </c>
      <c r="D135" s="177"/>
      <c r="E135" s="177"/>
      <c r="F135" s="177"/>
      <c r="G135" s="177"/>
      <c r="H135" s="177"/>
      <c r="I135" s="177"/>
      <c r="J135" s="177"/>
      <c r="K135" s="177"/>
      <c r="L135" s="177"/>
      <c r="M135" s="177"/>
      <c r="N135" s="177"/>
      <c r="O135" s="177"/>
      <c r="P135" s="177"/>
      <c r="Q135" s="177"/>
      <c r="R135" s="177"/>
      <c r="S135" s="177"/>
      <c r="T135" s="177"/>
      <c r="U135" s="165"/>
      <c r="V135" s="103"/>
      <c r="W135" s="102"/>
      <c r="X135" s="102"/>
    </row>
    <row r="136" spans="2:24" x14ac:dyDescent="0.3">
      <c r="B136" s="65"/>
      <c r="C136" s="210">
        <f>Grunddaten!C133</f>
        <v>40940</v>
      </c>
      <c r="D136" s="177"/>
      <c r="E136" s="177"/>
      <c r="F136" s="177"/>
      <c r="G136" s="177"/>
      <c r="H136" s="177"/>
      <c r="I136" s="177"/>
      <c r="J136" s="177"/>
      <c r="K136" s="177"/>
      <c r="L136" s="177"/>
      <c r="M136" s="177"/>
      <c r="N136" s="177"/>
      <c r="O136" s="177"/>
      <c r="P136" s="177"/>
      <c r="Q136" s="177"/>
      <c r="R136" s="177"/>
      <c r="S136" s="177"/>
      <c r="T136" s="177"/>
      <c r="U136" s="165"/>
      <c r="V136" s="103"/>
      <c r="W136" s="102"/>
      <c r="X136" s="102"/>
    </row>
    <row r="137" spans="2:24" x14ac:dyDescent="0.3">
      <c r="B137" s="65"/>
      <c r="C137" s="210">
        <f>Grunddaten!C134</f>
        <v>40969</v>
      </c>
      <c r="D137" s="177"/>
      <c r="E137" s="177"/>
      <c r="F137" s="177"/>
      <c r="G137" s="177"/>
      <c r="H137" s="177"/>
      <c r="I137" s="177"/>
      <c r="J137" s="177"/>
      <c r="K137" s="177"/>
      <c r="L137" s="177"/>
      <c r="M137" s="177"/>
      <c r="N137" s="177"/>
      <c r="O137" s="177"/>
      <c r="P137" s="177"/>
      <c r="Q137" s="177"/>
      <c r="R137" s="177"/>
      <c r="S137" s="177"/>
      <c r="T137" s="177"/>
      <c r="U137" s="165"/>
      <c r="V137" s="103"/>
      <c r="W137" s="102"/>
      <c r="X137" s="102"/>
    </row>
    <row r="138" spans="2:24" x14ac:dyDescent="0.3">
      <c r="B138" s="65"/>
      <c r="C138" s="210">
        <f>Grunddaten!C135</f>
        <v>41000</v>
      </c>
      <c r="D138" s="177"/>
      <c r="E138" s="177"/>
      <c r="F138" s="177"/>
      <c r="G138" s="177"/>
      <c r="H138" s="177"/>
      <c r="I138" s="177"/>
      <c r="J138" s="177"/>
      <c r="K138" s="177"/>
      <c r="L138" s="177"/>
      <c r="M138" s="177"/>
      <c r="N138" s="177"/>
      <c r="O138" s="177"/>
      <c r="P138" s="177"/>
      <c r="Q138" s="177"/>
      <c r="R138" s="177"/>
      <c r="S138" s="177"/>
      <c r="T138" s="177"/>
      <c r="U138" s="165"/>
      <c r="V138" s="103"/>
      <c r="W138" s="102"/>
      <c r="X138" s="102"/>
    </row>
    <row r="139" spans="2:24" x14ac:dyDescent="0.3">
      <c r="B139" s="65"/>
      <c r="C139" s="210">
        <f>Grunddaten!C136</f>
        <v>41030</v>
      </c>
      <c r="D139" s="177"/>
      <c r="E139" s="177"/>
      <c r="F139" s="177"/>
      <c r="G139" s="177"/>
      <c r="H139" s="177"/>
      <c r="I139" s="177"/>
      <c r="J139" s="177"/>
      <c r="K139" s="177"/>
      <c r="L139" s="177"/>
      <c r="M139" s="177"/>
      <c r="N139" s="177"/>
      <c r="O139" s="177"/>
      <c r="P139" s="177"/>
      <c r="Q139" s="177"/>
      <c r="R139" s="177"/>
      <c r="S139" s="177"/>
      <c r="T139" s="177"/>
      <c r="U139" s="165"/>
      <c r="V139" s="103"/>
      <c r="W139" s="102"/>
      <c r="X139" s="102"/>
    </row>
    <row r="140" spans="2:24" x14ac:dyDescent="0.3">
      <c r="B140" s="65"/>
      <c r="C140" s="210">
        <f>Grunddaten!C137</f>
        <v>41061</v>
      </c>
      <c r="D140" s="177"/>
      <c r="E140" s="177"/>
      <c r="F140" s="177"/>
      <c r="G140" s="177"/>
      <c r="H140" s="177"/>
      <c r="I140" s="177"/>
      <c r="J140" s="177"/>
      <c r="K140" s="177"/>
      <c r="L140" s="177"/>
      <c r="M140" s="177"/>
      <c r="N140" s="177"/>
      <c r="O140" s="177"/>
      <c r="P140" s="177"/>
      <c r="Q140" s="177"/>
      <c r="R140" s="177"/>
      <c r="S140" s="177"/>
      <c r="T140" s="177"/>
      <c r="U140" s="165"/>
      <c r="V140" s="103"/>
      <c r="W140" s="102"/>
      <c r="X140" s="102"/>
    </row>
    <row r="141" spans="2:24" x14ac:dyDescent="0.3">
      <c r="B141" s="65"/>
      <c r="C141" s="210">
        <f>Grunddaten!C138</f>
        <v>41091</v>
      </c>
      <c r="D141" s="177"/>
      <c r="E141" s="177"/>
      <c r="F141" s="177"/>
      <c r="G141" s="177"/>
      <c r="H141" s="177"/>
      <c r="I141" s="177"/>
      <c r="J141" s="177"/>
      <c r="K141" s="177"/>
      <c r="L141" s="177"/>
      <c r="M141" s="177"/>
      <c r="N141" s="177"/>
      <c r="O141" s="177"/>
      <c r="P141" s="177"/>
      <c r="Q141" s="177"/>
      <c r="R141" s="177"/>
      <c r="S141" s="177"/>
      <c r="T141" s="177"/>
      <c r="U141" s="165"/>
      <c r="V141" s="103"/>
      <c r="W141" s="102"/>
      <c r="X141" s="102"/>
    </row>
    <row r="142" spans="2:24" x14ac:dyDescent="0.3">
      <c r="B142" s="65"/>
      <c r="C142" s="210">
        <f>Grunddaten!C139</f>
        <v>41122</v>
      </c>
      <c r="D142" s="177"/>
      <c r="E142" s="177"/>
      <c r="F142" s="177"/>
      <c r="G142" s="177"/>
      <c r="H142" s="177"/>
      <c r="I142" s="177"/>
      <c r="J142" s="177"/>
      <c r="K142" s="177"/>
      <c r="L142" s="177"/>
      <c r="M142" s="177"/>
      <c r="N142" s="177"/>
      <c r="O142" s="177"/>
      <c r="P142" s="177"/>
      <c r="Q142" s="177"/>
      <c r="R142" s="177"/>
      <c r="S142" s="177"/>
      <c r="T142" s="177"/>
      <c r="U142" s="165"/>
      <c r="V142" s="103"/>
      <c r="W142" s="102"/>
      <c r="X142" s="102"/>
    </row>
    <row r="143" spans="2:24" x14ac:dyDescent="0.3">
      <c r="B143" s="65"/>
      <c r="C143" s="210">
        <f>Grunddaten!C140</f>
        <v>41153</v>
      </c>
      <c r="D143" s="177"/>
      <c r="E143" s="177"/>
      <c r="F143" s="177"/>
      <c r="G143" s="177"/>
      <c r="H143" s="177"/>
      <c r="I143" s="177"/>
      <c r="J143" s="177"/>
      <c r="K143" s="177"/>
      <c r="L143" s="177"/>
      <c r="M143" s="177"/>
      <c r="N143" s="177"/>
      <c r="O143" s="177"/>
      <c r="P143" s="177"/>
      <c r="Q143" s="177"/>
      <c r="R143" s="177"/>
      <c r="S143" s="177"/>
      <c r="T143" s="177"/>
      <c r="U143" s="165"/>
      <c r="V143" s="103"/>
      <c r="W143" s="102"/>
      <c r="X143" s="102"/>
    </row>
    <row r="144" spans="2:24" x14ac:dyDescent="0.3">
      <c r="B144" s="65"/>
      <c r="C144" s="210">
        <f>Grunddaten!C141</f>
        <v>41183</v>
      </c>
      <c r="D144" s="177"/>
      <c r="E144" s="177"/>
      <c r="F144" s="177"/>
      <c r="G144" s="177"/>
      <c r="H144" s="177"/>
      <c r="I144" s="177"/>
      <c r="J144" s="177"/>
      <c r="K144" s="177"/>
      <c r="L144" s="177"/>
      <c r="M144" s="177"/>
      <c r="N144" s="177"/>
      <c r="O144" s="177"/>
      <c r="P144" s="177"/>
      <c r="Q144" s="177"/>
      <c r="R144" s="177"/>
      <c r="S144" s="177"/>
      <c r="T144" s="177"/>
      <c r="U144" s="165"/>
      <c r="V144" s="103"/>
      <c r="W144" s="102"/>
      <c r="X144" s="102"/>
    </row>
    <row r="145" spans="2:24" x14ac:dyDescent="0.3">
      <c r="B145" s="65"/>
      <c r="C145" s="210">
        <f>Grunddaten!C142</f>
        <v>41214</v>
      </c>
      <c r="D145" s="177"/>
      <c r="E145" s="177"/>
      <c r="F145" s="177"/>
      <c r="G145" s="177"/>
      <c r="H145" s="177"/>
      <c r="I145" s="177"/>
      <c r="J145" s="177"/>
      <c r="K145" s="177"/>
      <c r="L145" s="177"/>
      <c r="M145" s="177"/>
      <c r="N145" s="177"/>
      <c r="O145" s="177"/>
      <c r="P145" s="177"/>
      <c r="Q145" s="177"/>
      <c r="R145" s="177"/>
      <c r="S145" s="177"/>
      <c r="T145" s="177"/>
      <c r="U145" s="165"/>
      <c r="V145" s="103"/>
      <c r="W145" s="102"/>
      <c r="X145" s="102"/>
    </row>
    <row r="146" spans="2:24" x14ac:dyDescent="0.3">
      <c r="B146" s="65"/>
      <c r="C146" s="210">
        <f>Grunddaten!C143</f>
        <v>41244</v>
      </c>
      <c r="D146" s="177"/>
      <c r="E146" s="177"/>
      <c r="F146" s="177"/>
      <c r="G146" s="177"/>
      <c r="H146" s="177"/>
      <c r="I146" s="177"/>
      <c r="J146" s="177"/>
      <c r="K146" s="177"/>
      <c r="L146" s="177"/>
      <c r="M146" s="177"/>
      <c r="N146" s="177"/>
      <c r="O146" s="177"/>
      <c r="P146" s="177"/>
      <c r="Q146" s="177"/>
      <c r="R146" s="177"/>
      <c r="S146" s="177"/>
      <c r="T146" s="177"/>
      <c r="U146" s="165"/>
      <c r="V146" s="103"/>
      <c r="W146" s="102"/>
      <c r="X146" s="102"/>
    </row>
    <row r="147" spans="2:24" x14ac:dyDescent="0.3">
      <c r="B147" s="65"/>
      <c r="C147" s="210">
        <f>Grunddaten!C144</f>
        <v>41275</v>
      </c>
      <c r="D147" s="177"/>
      <c r="E147" s="177"/>
      <c r="F147" s="177"/>
      <c r="G147" s="177"/>
      <c r="H147" s="177"/>
      <c r="I147" s="177"/>
      <c r="J147" s="177"/>
      <c r="K147" s="177"/>
      <c r="L147" s="177"/>
      <c r="M147" s="177"/>
      <c r="N147" s="177"/>
      <c r="O147" s="177"/>
      <c r="P147" s="177"/>
      <c r="Q147" s="177"/>
      <c r="R147" s="177"/>
      <c r="S147" s="177"/>
      <c r="T147" s="177"/>
      <c r="U147" s="165"/>
      <c r="V147" s="103"/>
      <c r="W147" s="102"/>
      <c r="X147" s="102"/>
    </row>
    <row r="148" spans="2:24" x14ac:dyDescent="0.3">
      <c r="B148" s="65"/>
      <c r="C148" s="210">
        <f>Grunddaten!C145</f>
        <v>41306</v>
      </c>
      <c r="D148" s="177"/>
      <c r="E148" s="177"/>
      <c r="F148" s="177"/>
      <c r="G148" s="177"/>
      <c r="H148" s="177"/>
      <c r="I148" s="177"/>
      <c r="J148" s="177"/>
      <c r="K148" s="177"/>
      <c r="L148" s="177"/>
      <c r="M148" s="177"/>
      <c r="N148" s="177"/>
      <c r="O148" s="177"/>
      <c r="P148" s="177"/>
      <c r="Q148" s="177"/>
      <c r="R148" s="177"/>
      <c r="S148" s="177"/>
      <c r="T148" s="177"/>
      <c r="U148" s="165"/>
      <c r="V148" s="103"/>
      <c r="W148" s="102"/>
      <c r="X148" s="102"/>
    </row>
    <row r="149" spans="2:24" x14ac:dyDescent="0.3">
      <c r="B149" s="65"/>
      <c r="C149" s="210">
        <f>Grunddaten!C146</f>
        <v>41334</v>
      </c>
      <c r="D149" s="177"/>
      <c r="E149" s="177"/>
      <c r="F149" s="177"/>
      <c r="G149" s="177"/>
      <c r="H149" s="177"/>
      <c r="I149" s="177"/>
      <c r="J149" s="177"/>
      <c r="K149" s="177"/>
      <c r="L149" s="177"/>
      <c r="M149" s="177"/>
      <c r="N149" s="177"/>
      <c r="O149" s="177"/>
      <c r="P149" s="177"/>
      <c r="Q149" s="177"/>
      <c r="R149" s="177"/>
      <c r="S149" s="177"/>
      <c r="T149" s="177"/>
      <c r="U149" s="165"/>
      <c r="V149" s="103"/>
      <c r="W149" s="102"/>
      <c r="X149" s="102"/>
    </row>
    <row r="150" spans="2:24" x14ac:dyDescent="0.3">
      <c r="B150" s="65"/>
      <c r="C150" s="210">
        <f>Grunddaten!C147</f>
        <v>41365</v>
      </c>
      <c r="D150" s="177"/>
      <c r="E150" s="177"/>
      <c r="F150" s="177"/>
      <c r="G150" s="177"/>
      <c r="H150" s="177"/>
      <c r="I150" s="177"/>
      <c r="J150" s="177"/>
      <c r="K150" s="177"/>
      <c r="L150" s="177"/>
      <c r="M150" s="177"/>
      <c r="N150" s="177"/>
      <c r="O150" s="177"/>
      <c r="P150" s="177"/>
      <c r="Q150" s="177"/>
      <c r="R150" s="177"/>
      <c r="S150" s="177"/>
      <c r="T150" s="177"/>
      <c r="U150" s="165"/>
      <c r="V150" s="103"/>
      <c r="W150" s="102"/>
      <c r="X150" s="102"/>
    </row>
    <row r="151" spans="2:24" x14ac:dyDescent="0.3">
      <c r="B151" s="65"/>
      <c r="C151" s="210">
        <f>Grunddaten!C148</f>
        <v>41395</v>
      </c>
      <c r="D151" s="177"/>
      <c r="E151" s="177"/>
      <c r="F151" s="177"/>
      <c r="G151" s="177"/>
      <c r="H151" s="177"/>
      <c r="I151" s="177"/>
      <c r="J151" s="177"/>
      <c r="K151" s="177"/>
      <c r="L151" s="177"/>
      <c r="M151" s="177"/>
      <c r="N151" s="177"/>
      <c r="O151" s="177"/>
      <c r="P151" s="177"/>
      <c r="Q151" s="177"/>
      <c r="R151" s="177"/>
      <c r="S151" s="177"/>
      <c r="T151" s="177"/>
      <c r="U151" s="165"/>
      <c r="V151" s="103"/>
      <c r="W151" s="102"/>
      <c r="X151" s="102"/>
    </row>
    <row r="152" spans="2:24" x14ac:dyDescent="0.3">
      <c r="B152" s="65"/>
      <c r="C152" s="210">
        <f>Grunddaten!C149</f>
        <v>41426</v>
      </c>
      <c r="D152" s="177"/>
      <c r="E152" s="177"/>
      <c r="F152" s="177"/>
      <c r="G152" s="177"/>
      <c r="H152" s="177"/>
      <c r="I152" s="177"/>
      <c r="J152" s="177"/>
      <c r="K152" s="177"/>
      <c r="L152" s="177"/>
      <c r="M152" s="177"/>
      <c r="N152" s="177"/>
      <c r="O152" s="177"/>
      <c r="P152" s="177"/>
      <c r="Q152" s="177"/>
      <c r="R152" s="177"/>
      <c r="S152" s="177"/>
      <c r="T152" s="177"/>
      <c r="U152" s="165"/>
      <c r="V152" s="103"/>
      <c r="W152" s="102"/>
      <c r="X152" s="102"/>
    </row>
    <row r="153" spans="2:24" x14ac:dyDescent="0.3">
      <c r="B153" s="65"/>
      <c r="C153" s="210">
        <f>Grunddaten!C150</f>
        <v>41456</v>
      </c>
      <c r="D153" s="177"/>
      <c r="E153" s="177"/>
      <c r="F153" s="177"/>
      <c r="G153" s="177"/>
      <c r="H153" s="177"/>
      <c r="I153" s="177"/>
      <c r="J153" s="177"/>
      <c r="K153" s="177"/>
      <c r="L153" s="177"/>
      <c r="M153" s="177"/>
      <c r="N153" s="177"/>
      <c r="O153" s="177"/>
      <c r="P153" s="177"/>
      <c r="Q153" s="177"/>
      <c r="R153" s="177"/>
      <c r="S153" s="177"/>
      <c r="T153" s="177"/>
      <c r="U153" s="165"/>
      <c r="V153" s="103"/>
      <c r="W153" s="102"/>
      <c r="X153" s="102"/>
    </row>
    <row r="154" spans="2:24" x14ac:dyDescent="0.3">
      <c r="B154" s="65"/>
      <c r="C154" s="210">
        <f>Grunddaten!C151</f>
        <v>41487</v>
      </c>
      <c r="D154" s="177"/>
      <c r="E154" s="177"/>
      <c r="F154" s="177"/>
      <c r="G154" s="177"/>
      <c r="H154" s="177"/>
      <c r="I154" s="177"/>
      <c r="J154" s="177"/>
      <c r="K154" s="177"/>
      <c r="L154" s="177"/>
      <c r="M154" s="177"/>
      <c r="N154" s="177"/>
      <c r="O154" s="177"/>
      <c r="P154" s="177"/>
      <c r="Q154" s="177"/>
      <c r="R154" s="177"/>
      <c r="S154" s="177"/>
      <c r="T154" s="177"/>
      <c r="U154" s="165"/>
      <c r="V154" s="103"/>
      <c r="W154" s="102"/>
      <c r="X154" s="102"/>
    </row>
    <row r="155" spans="2:24" x14ac:dyDescent="0.3">
      <c r="B155" s="65"/>
      <c r="C155" s="210">
        <f>Grunddaten!C152</f>
        <v>41518</v>
      </c>
      <c r="D155" s="177"/>
      <c r="E155" s="177"/>
      <c r="F155" s="177"/>
      <c r="G155" s="177"/>
      <c r="H155" s="177"/>
      <c r="I155" s="177"/>
      <c r="J155" s="177"/>
      <c r="K155" s="177"/>
      <c r="L155" s="177"/>
      <c r="M155" s="177"/>
      <c r="N155" s="177"/>
      <c r="O155" s="177"/>
      <c r="P155" s="177"/>
      <c r="Q155" s="177"/>
      <c r="R155" s="177"/>
      <c r="S155" s="177"/>
      <c r="T155" s="177"/>
      <c r="U155" s="165"/>
      <c r="V155" s="103"/>
      <c r="W155" s="102"/>
      <c r="X155" s="102"/>
    </row>
    <row r="156" spans="2:24" x14ac:dyDescent="0.3">
      <c r="B156" s="65"/>
      <c r="C156" s="210">
        <f>Grunddaten!C153</f>
        <v>41548</v>
      </c>
      <c r="D156" s="177"/>
      <c r="E156" s="177"/>
      <c r="F156" s="177"/>
      <c r="G156" s="177"/>
      <c r="H156" s="177"/>
      <c r="I156" s="177"/>
      <c r="J156" s="177"/>
      <c r="K156" s="177"/>
      <c r="L156" s="177"/>
      <c r="M156" s="177"/>
      <c r="N156" s="177"/>
      <c r="O156" s="177"/>
      <c r="P156" s="177"/>
      <c r="Q156" s="177"/>
      <c r="R156" s="177"/>
      <c r="S156" s="177"/>
      <c r="T156" s="177"/>
      <c r="U156" s="165"/>
      <c r="V156" s="103"/>
      <c r="W156" s="102"/>
      <c r="X156" s="102"/>
    </row>
    <row r="157" spans="2:24" x14ac:dyDescent="0.3">
      <c r="B157" s="65"/>
      <c r="C157" s="210">
        <f>Grunddaten!C154</f>
        <v>41579</v>
      </c>
      <c r="D157" s="177"/>
      <c r="E157" s="177"/>
      <c r="F157" s="177"/>
      <c r="G157" s="177"/>
      <c r="H157" s="177"/>
      <c r="I157" s="177"/>
      <c r="J157" s="177"/>
      <c r="K157" s="177"/>
      <c r="L157" s="177"/>
      <c r="M157" s="177"/>
      <c r="N157" s="177"/>
      <c r="O157" s="177"/>
      <c r="P157" s="177"/>
      <c r="Q157" s="177"/>
      <c r="R157" s="177"/>
      <c r="S157" s="177"/>
      <c r="T157" s="177"/>
      <c r="U157" s="165"/>
      <c r="V157" s="103"/>
      <c r="W157" s="102"/>
      <c r="X157" s="102"/>
    </row>
    <row r="158" spans="2:24" x14ac:dyDescent="0.3">
      <c r="B158" s="65"/>
      <c r="C158" s="210">
        <f>Grunddaten!C155</f>
        <v>41609</v>
      </c>
      <c r="D158" s="177"/>
      <c r="E158" s="177"/>
      <c r="F158" s="177"/>
      <c r="G158" s="177"/>
      <c r="H158" s="177"/>
      <c r="I158" s="177"/>
      <c r="J158" s="177"/>
      <c r="K158" s="177"/>
      <c r="L158" s="177"/>
      <c r="M158" s="177"/>
      <c r="N158" s="177"/>
      <c r="O158" s="177"/>
      <c r="P158" s="177"/>
      <c r="Q158" s="177"/>
      <c r="R158" s="177"/>
      <c r="S158" s="177"/>
      <c r="T158" s="177"/>
      <c r="U158" s="165"/>
      <c r="V158" s="103"/>
      <c r="W158" s="102"/>
      <c r="X158" s="102"/>
    </row>
    <row r="159" spans="2:24" x14ac:dyDescent="0.3">
      <c r="B159" s="65"/>
      <c r="C159" s="210">
        <f>Grunddaten!C156</f>
        <v>41640</v>
      </c>
      <c r="D159" s="177"/>
      <c r="E159" s="177"/>
      <c r="F159" s="177"/>
      <c r="G159" s="177"/>
      <c r="H159" s="177"/>
      <c r="I159" s="177"/>
      <c r="J159" s="177"/>
      <c r="K159" s="177"/>
      <c r="L159" s="177"/>
      <c r="M159" s="177"/>
      <c r="N159" s="177"/>
      <c r="O159" s="177"/>
      <c r="P159" s="177"/>
      <c r="Q159" s="177"/>
      <c r="R159" s="177"/>
      <c r="S159" s="177"/>
      <c r="T159" s="177"/>
      <c r="U159" s="165"/>
      <c r="V159" s="103"/>
      <c r="W159" s="102"/>
      <c r="X159" s="102"/>
    </row>
    <row r="160" spans="2:24" x14ac:dyDescent="0.3">
      <c r="B160" s="65"/>
      <c r="C160" s="210">
        <f>Grunddaten!C157</f>
        <v>41671</v>
      </c>
      <c r="D160" s="177"/>
      <c r="E160" s="177"/>
      <c r="F160" s="177"/>
      <c r="G160" s="177"/>
      <c r="H160" s="177"/>
      <c r="I160" s="177"/>
      <c r="J160" s="177"/>
      <c r="K160" s="177"/>
      <c r="L160" s="177"/>
      <c r="M160" s="177"/>
      <c r="N160" s="177"/>
      <c r="O160" s="177"/>
      <c r="P160" s="177"/>
      <c r="Q160" s="177"/>
      <c r="R160" s="177"/>
      <c r="S160" s="177"/>
      <c r="T160" s="177"/>
      <c r="U160" s="165"/>
      <c r="V160" s="103"/>
      <c r="W160" s="102"/>
      <c r="X160" s="102"/>
    </row>
    <row r="161" spans="2:24" x14ac:dyDescent="0.3">
      <c r="B161" s="65"/>
      <c r="C161" s="210">
        <f>Grunddaten!C158</f>
        <v>41699</v>
      </c>
      <c r="D161" s="177"/>
      <c r="E161" s="177"/>
      <c r="F161" s="177"/>
      <c r="G161" s="177"/>
      <c r="H161" s="177"/>
      <c r="I161" s="177"/>
      <c r="J161" s="177"/>
      <c r="K161" s="177"/>
      <c r="L161" s="177"/>
      <c r="M161" s="177"/>
      <c r="N161" s="177"/>
      <c r="O161" s="177"/>
      <c r="P161" s="177"/>
      <c r="Q161" s="177"/>
      <c r="R161" s="177"/>
      <c r="S161" s="177"/>
      <c r="T161" s="177"/>
      <c r="U161" s="165"/>
      <c r="V161" s="103"/>
      <c r="W161" s="102"/>
      <c r="X161" s="102"/>
    </row>
    <row r="162" spans="2:24" x14ac:dyDescent="0.3">
      <c r="B162" s="65"/>
      <c r="C162" s="210">
        <f>Grunddaten!C159</f>
        <v>41730</v>
      </c>
      <c r="D162" s="177"/>
      <c r="E162" s="177"/>
      <c r="F162" s="177"/>
      <c r="G162" s="177"/>
      <c r="H162" s="177"/>
      <c r="I162" s="177"/>
      <c r="J162" s="177"/>
      <c r="K162" s="177"/>
      <c r="L162" s="177"/>
      <c r="M162" s="177"/>
      <c r="N162" s="177"/>
      <c r="O162" s="177"/>
      <c r="P162" s="177"/>
      <c r="Q162" s="177"/>
      <c r="R162" s="177"/>
      <c r="S162" s="177"/>
      <c r="T162" s="177"/>
      <c r="U162" s="165"/>
      <c r="V162" s="103"/>
      <c r="W162" s="102"/>
      <c r="X162" s="102"/>
    </row>
    <row r="163" spans="2:24" x14ac:dyDescent="0.3">
      <c r="B163" s="65"/>
      <c r="C163" s="210">
        <f>Grunddaten!C160</f>
        <v>41760</v>
      </c>
      <c r="D163" s="177"/>
      <c r="E163" s="177"/>
      <c r="F163" s="177"/>
      <c r="G163" s="177"/>
      <c r="H163" s="177"/>
      <c r="I163" s="177"/>
      <c r="J163" s="177"/>
      <c r="K163" s="177"/>
      <c r="L163" s="177"/>
      <c r="M163" s="177"/>
      <c r="N163" s="177"/>
      <c r="O163" s="177"/>
      <c r="P163" s="177"/>
      <c r="Q163" s="177"/>
      <c r="R163" s="177"/>
      <c r="S163" s="177"/>
      <c r="T163" s="177"/>
      <c r="U163" s="165"/>
      <c r="V163" s="103"/>
      <c r="W163" s="102"/>
      <c r="X163" s="102"/>
    </row>
    <row r="164" spans="2:24" x14ac:dyDescent="0.3">
      <c r="B164" s="65"/>
      <c r="C164" s="210">
        <f>Grunddaten!C161</f>
        <v>41791</v>
      </c>
      <c r="D164" s="177"/>
      <c r="E164" s="177"/>
      <c r="F164" s="177"/>
      <c r="G164" s="177"/>
      <c r="H164" s="177"/>
      <c r="I164" s="177"/>
      <c r="J164" s="177"/>
      <c r="K164" s="177"/>
      <c r="L164" s="177"/>
      <c r="M164" s="177"/>
      <c r="N164" s="177"/>
      <c r="O164" s="177"/>
      <c r="P164" s="177"/>
      <c r="Q164" s="177"/>
      <c r="R164" s="177"/>
      <c r="S164" s="177"/>
      <c r="T164" s="177"/>
      <c r="U164" s="165"/>
      <c r="V164" s="103"/>
      <c r="W164" s="102"/>
      <c r="X164" s="102"/>
    </row>
    <row r="165" spans="2:24" x14ac:dyDescent="0.3">
      <c r="B165" s="65"/>
      <c r="C165" s="210">
        <f>Grunddaten!C162</f>
        <v>41821</v>
      </c>
      <c r="D165" s="177"/>
      <c r="E165" s="177"/>
      <c r="F165" s="177"/>
      <c r="G165" s="177"/>
      <c r="H165" s="177"/>
      <c r="I165" s="177"/>
      <c r="J165" s="177"/>
      <c r="K165" s="177"/>
      <c r="L165" s="177"/>
      <c r="M165" s="177"/>
      <c r="N165" s="177"/>
      <c r="O165" s="177"/>
      <c r="P165" s="177"/>
      <c r="Q165" s="177"/>
      <c r="R165" s="177"/>
      <c r="S165" s="177"/>
      <c r="T165" s="177"/>
      <c r="U165" s="165"/>
      <c r="V165" s="103"/>
      <c r="W165" s="102"/>
      <c r="X165" s="102"/>
    </row>
    <row r="166" spans="2:24" x14ac:dyDescent="0.3">
      <c r="B166" s="65"/>
      <c r="C166" s="210">
        <f>Grunddaten!C163</f>
        <v>41852</v>
      </c>
      <c r="D166" s="177"/>
      <c r="E166" s="177"/>
      <c r="F166" s="177"/>
      <c r="G166" s="177"/>
      <c r="H166" s="177"/>
      <c r="I166" s="177"/>
      <c r="J166" s="177"/>
      <c r="K166" s="177"/>
      <c r="L166" s="177"/>
      <c r="M166" s="177"/>
      <c r="N166" s="177"/>
      <c r="O166" s="177"/>
      <c r="P166" s="177"/>
      <c r="Q166" s="177"/>
      <c r="R166" s="177"/>
      <c r="S166" s="177"/>
      <c r="T166" s="177"/>
      <c r="U166" s="165"/>
      <c r="V166" s="103"/>
      <c r="W166" s="102"/>
      <c r="X166" s="102"/>
    </row>
    <row r="167" spans="2:24" x14ac:dyDescent="0.3">
      <c r="B167" s="65"/>
      <c r="C167" s="210">
        <f>Grunddaten!C164</f>
        <v>41883</v>
      </c>
      <c r="D167" s="177"/>
      <c r="E167" s="177"/>
      <c r="F167" s="177"/>
      <c r="G167" s="177"/>
      <c r="H167" s="177"/>
      <c r="I167" s="177"/>
      <c r="J167" s="177"/>
      <c r="K167" s="177"/>
      <c r="L167" s="177"/>
      <c r="M167" s="177"/>
      <c r="N167" s="177"/>
      <c r="O167" s="177"/>
      <c r="P167" s="177"/>
      <c r="Q167" s="177"/>
      <c r="R167" s="177"/>
      <c r="S167" s="177"/>
      <c r="T167" s="177"/>
      <c r="U167" s="165"/>
      <c r="V167" s="103"/>
      <c r="W167" s="102"/>
      <c r="X167" s="102"/>
    </row>
    <row r="168" spans="2:24" x14ac:dyDescent="0.3">
      <c r="B168" s="65"/>
      <c r="C168" s="210">
        <f>Grunddaten!C165</f>
        <v>41913</v>
      </c>
      <c r="D168" s="177"/>
      <c r="E168" s="177"/>
      <c r="F168" s="177"/>
      <c r="G168" s="177"/>
      <c r="H168" s="177"/>
      <c r="I168" s="177"/>
      <c r="J168" s="177"/>
      <c r="K168" s="177"/>
      <c r="L168" s="177"/>
      <c r="M168" s="177"/>
      <c r="N168" s="177"/>
      <c r="O168" s="177"/>
      <c r="P168" s="177"/>
      <c r="Q168" s="177"/>
      <c r="R168" s="177"/>
      <c r="S168" s="177"/>
      <c r="T168" s="177"/>
      <c r="U168" s="165"/>
      <c r="V168" s="103"/>
      <c r="W168" s="102"/>
      <c r="X168" s="102"/>
    </row>
    <row r="169" spans="2:24" x14ac:dyDescent="0.3">
      <c r="B169" s="65"/>
      <c r="C169" s="210">
        <f>Grunddaten!C166</f>
        <v>41944</v>
      </c>
      <c r="D169" s="177"/>
      <c r="E169" s="177"/>
      <c r="F169" s="177"/>
      <c r="G169" s="177"/>
      <c r="H169" s="177"/>
      <c r="I169" s="177"/>
      <c r="J169" s="177"/>
      <c r="K169" s="177"/>
      <c r="L169" s="177"/>
      <c r="M169" s="177"/>
      <c r="N169" s="177"/>
      <c r="O169" s="177"/>
      <c r="P169" s="177"/>
      <c r="Q169" s="177"/>
      <c r="R169" s="177"/>
      <c r="S169" s="177"/>
      <c r="T169" s="177"/>
      <c r="U169" s="165"/>
      <c r="V169" s="103"/>
      <c r="W169" s="102"/>
      <c r="X169" s="102"/>
    </row>
    <row r="170" spans="2:24" x14ac:dyDescent="0.3">
      <c r="B170" s="65"/>
      <c r="C170" s="210">
        <f>Grunddaten!C167</f>
        <v>41974</v>
      </c>
      <c r="D170" s="177"/>
      <c r="E170" s="177"/>
      <c r="F170" s="177"/>
      <c r="G170" s="177"/>
      <c r="H170" s="177"/>
      <c r="I170" s="177"/>
      <c r="J170" s="177"/>
      <c r="K170" s="177"/>
      <c r="L170" s="177"/>
      <c r="M170" s="177"/>
      <c r="N170" s="177"/>
      <c r="O170" s="177"/>
      <c r="P170" s="177"/>
      <c r="Q170" s="177"/>
      <c r="R170" s="177"/>
      <c r="S170" s="177"/>
      <c r="T170" s="177"/>
      <c r="U170" s="165"/>
      <c r="V170" s="103"/>
      <c r="W170" s="102"/>
      <c r="X170" s="102"/>
    </row>
    <row r="171" spans="2:24" x14ac:dyDescent="0.3">
      <c r="B171" s="65"/>
      <c r="C171" s="210">
        <f>Grunddaten!C168</f>
        <v>42005</v>
      </c>
      <c r="D171" s="177"/>
      <c r="E171" s="177"/>
      <c r="F171" s="177"/>
      <c r="G171" s="177"/>
      <c r="H171" s="177"/>
      <c r="I171" s="177"/>
      <c r="J171" s="177"/>
      <c r="K171" s="177"/>
      <c r="L171" s="177"/>
      <c r="M171" s="177"/>
      <c r="N171" s="177"/>
      <c r="O171" s="177"/>
      <c r="P171" s="177"/>
      <c r="Q171" s="177"/>
      <c r="R171" s="177"/>
      <c r="S171" s="177"/>
      <c r="T171" s="177"/>
      <c r="U171" s="165"/>
      <c r="V171" s="103"/>
      <c r="W171" s="102"/>
      <c r="X171" s="102"/>
    </row>
    <row r="172" spans="2:24" x14ac:dyDescent="0.3">
      <c r="B172" s="65"/>
      <c r="C172" s="210">
        <f>Grunddaten!C169</f>
        <v>42036</v>
      </c>
      <c r="D172" s="177"/>
      <c r="E172" s="177"/>
      <c r="F172" s="177"/>
      <c r="G172" s="177"/>
      <c r="H172" s="177"/>
      <c r="I172" s="177"/>
      <c r="J172" s="177"/>
      <c r="K172" s="177"/>
      <c r="L172" s="177"/>
      <c r="M172" s="177"/>
      <c r="N172" s="177"/>
      <c r="O172" s="177"/>
      <c r="P172" s="177"/>
      <c r="Q172" s="177"/>
      <c r="R172" s="177"/>
      <c r="S172" s="177"/>
      <c r="T172" s="177"/>
      <c r="U172" s="165"/>
      <c r="V172" s="103"/>
      <c r="W172" s="102"/>
      <c r="X172" s="102"/>
    </row>
    <row r="173" spans="2:24" x14ac:dyDescent="0.3">
      <c r="B173" s="65"/>
      <c r="C173" s="210">
        <f>Grunddaten!C170</f>
        <v>42064</v>
      </c>
      <c r="D173" s="177"/>
      <c r="E173" s="177"/>
      <c r="F173" s="177"/>
      <c r="G173" s="177"/>
      <c r="H173" s="177"/>
      <c r="I173" s="177"/>
      <c r="J173" s="177"/>
      <c r="K173" s="177"/>
      <c r="L173" s="177"/>
      <c r="M173" s="177"/>
      <c r="N173" s="177"/>
      <c r="O173" s="177"/>
      <c r="P173" s="177"/>
      <c r="Q173" s="177"/>
      <c r="R173" s="177"/>
      <c r="S173" s="177"/>
      <c r="T173" s="177"/>
      <c r="U173" s="165"/>
      <c r="V173" s="103"/>
      <c r="W173" s="102"/>
      <c r="X173" s="102"/>
    </row>
    <row r="174" spans="2:24" x14ac:dyDescent="0.3">
      <c r="B174" s="65"/>
      <c r="C174" s="210">
        <f>Grunddaten!C171</f>
        <v>42095</v>
      </c>
      <c r="D174" s="177"/>
      <c r="E174" s="177"/>
      <c r="F174" s="177"/>
      <c r="G174" s="177"/>
      <c r="H174" s="177"/>
      <c r="I174" s="177"/>
      <c r="J174" s="177"/>
      <c r="K174" s="177"/>
      <c r="L174" s="177"/>
      <c r="M174" s="177"/>
      <c r="N174" s="177"/>
      <c r="O174" s="177"/>
      <c r="P174" s="177"/>
      <c r="Q174" s="177"/>
      <c r="R174" s="177"/>
      <c r="S174" s="177"/>
      <c r="T174" s="177"/>
      <c r="U174" s="165"/>
      <c r="V174" s="103"/>
      <c r="W174" s="102"/>
      <c r="X174" s="102"/>
    </row>
    <row r="175" spans="2:24" x14ac:dyDescent="0.3">
      <c r="B175" s="65"/>
      <c r="C175" s="210">
        <f>Grunddaten!C172</f>
        <v>42125</v>
      </c>
      <c r="D175" s="177"/>
      <c r="E175" s="177"/>
      <c r="F175" s="177"/>
      <c r="G175" s="177"/>
      <c r="H175" s="177"/>
      <c r="I175" s="177"/>
      <c r="J175" s="177"/>
      <c r="K175" s="177"/>
      <c r="L175" s="177"/>
      <c r="M175" s="177"/>
      <c r="N175" s="177"/>
      <c r="O175" s="177"/>
      <c r="P175" s="177"/>
      <c r="Q175" s="177"/>
      <c r="R175" s="177"/>
      <c r="S175" s="177"/>
      <c r="T175" s="177"/>
      <c r="U175" s="165"/>
      <c r="V175" s="103"/>
      <c r="W175" s="102"/>
      <c r="X175" s="102"/>
    </row>
    <row r="176" spans="2:24" x14ac:dyDescent="0.3">
      <c r="B176" s="65"/>
      <c r="C176" s="210">
        <f>Grunddaten!C173</f>
        <v>42156</v>
      </c>
      <c r="D176" s="177"/>
      <c r="E176" s="177"/>
      <c r="F176" s="177"/>
      <c r="G176" s="177"/>
      <c r="H176" s="177"/>
      <c r="I176" s="177"/>
      <c r="J176" s="177"/>
      <c r="K176" s="177"/>
      <c r="L176" s="177"/>
      <c r="M176" s="177"/>
      <c r="N176" s="177"/>
      <c r="O176" s="177"/>
      <c r="P176" s="177"/>
      <c r="Q176" s="177"/>
      <c r="R176" s="177"/>
      <c r="S176" s="177"/>
      <c r="T176" s="177"/>
      <c r="U176" s="165"/>
      <c r="V176" s="103"/>
      <c r="W176" s="102"/>
      <c r="X176" s="102"/>
    </row>
    <row r="177" spans="2:24" x14ac:dyDescent="0.3">
      <c r="B177" s="65"/>
      <c r="C177" s="210">
        <f>Grunddaten!C174</f>
        <v>42186</v>
      </c>
      <c r="D177" s="177"/>
      <c r="E177" s="177"/>
      <c r="F177" s="177"/>
      <c r="G177" s="177"/>
      <c r="H177" s="177"/>
      <c r="I177" s="177"/>
      <c r="J177" s="177"/>
      <c r="K177" s="177"/>
      <c r="L177" s="177"/>
      <c r="M177" s="177"/>
      <c r="N177" s="177"/>
      <c r="O177" s="177"/>
      <c r="P177" s="177"/>
      <c r="Q177" s="177"/>
      <c r="R177" s="177"/>
      <c r="S177" s="177"/>
      <c r="T177" s="177"/>
      <c r="U177" s="165"/>
      <c r="V177" s="103"/>
      <c r="W177" s="102"/>
      <c r="X177" s="102"/>
    </row>
    <row r="178" spans="2:24" x14ac:dyDescent="0.3">
      <c r="B178" s="65"/>
      <c r="C178" s="210">
        <f>Grunddaten!C175</f>
        <v>42217</v>
      </c>
      <c r="D178" s="177"/>
      <c r="E178" s="177"/>
      <c r="F178" s="177"/>
      <c r="G178" s="177"/>
      <c r="H178" s="177"/>
      <c r="I178" s="177"/>
      <c r="J178" s="177"/>
      <c r="K178" s="177"/>
      <c r="L178" s="177"/>
      <c r="M178" s="177"/>
      <c r="N178" s="177"/>
      <c r="O178" s="177"/>
      <c r="P178" s="177"/>
      <c r="Q178" s="177"/>
      <c r="R178" s="177"/>
      <c r="S178" s="177"/>
      <c r="T178" s="177"/>
      <c r="U178" s="165"/>
      <c r="V178" s="103"/>
      <c r="W178" s="102"/>
      <c r="X178" s="102"/>
    </row>
    <row r="179" spans="2:24" x14ac:dyDescent="0.3">
      <c r="B179" s="65"/>
      <c r="C179" s="210">
        <f>Grunddaten!C176</f>
        <v>42248</v>
      </c>
      <c r="D179" s="177"/>
      <c r="E179" s="177"/>
      <c r="F179" s="177"/>
      <c r="G179" s="177"/>
      <c r="H179" s="177"/>
      <c r="I179" s="177"/>
      <c r="J179" s="177"/>
      <c r="K179" s="177"/>
      <c r="L179" s="177"/>
      <c r="M179" s="177"/>
      <c r="N179" s="177"/>
      <c r="O179" s="177"/>
      <c r="P179" s="177"/>
      <c r="Q179" s="177"/>
      <c r="R179" s="177"/>
      <c r="S179" s="177"/>
      <c r="T179" s="177"/>
      <c r="U179" s="165"/>
      <c r="V179" s="103"/>
      <c r="W179" s="102"/>
      <c r="X179" s="102"/>
    </row>
    <row r="180" spans="2:24" x14ac:dyDescent="0.3">
      <c r="B180" s="65"/>
      <c r="C180" s="210">
        <f>Grunddaten!C177</f>
        <v>42278</v>
      </c>
      <c r="D180" s="177"/>
      <c r="E180" s="177"/>
      <c r="F180" s="177"/>
      <c r="G180" s="177"/>
      <c r="H180" s="177"/>
      <c r="I180" s="177"/>
      <c r="J180" s="177"/>
      <c r="K180" s="177"/>
      <c r="L180" s="177"/>
      <c r="M180" s="177"/>
      <c r="N180" s="177"/>
      <c r="O180" s="177"/>
      <c r="P180" s="177"/>
      <c r="Q180" s="177"/>
      <c r="R180" s="177"/>
      <c r="S180" s="177"/>
      <c r="T180" s="177"/>
      <c r="U180" s="165"/>
      <c r="V180" s="103"/>
      <c r="W180" s="102"/>
      <c r="X180" s="102"/>
    </row>
    <row r="181" spans="2:24" x14ac:dyDescent="0.3">
      <c r="B181" s="65"/>
      <c r="C181" s="210">
        <f>Grunddaten!C178</f>
        <v>42309</v>
      </c>
      <c r="D181" s="177"/>
      <c r="E181" s="177"/>
      <c r="F181" s="177"/>
      <c r="G181" s="177"/>
      <c r="H181" s="177"/>
      <c r="I181" s="177"/>
      <c r="J181" s="177"/>
      <c r="K181" s="177"/>
      <c r="L181" s="177"/>
      <c r="M181" s="177"/>
      <c r="N181" s="177"/>
      <c r="O181" s="177"/>
      <c r="P181" s="177"/>
      <c r="Q181" s="177"/>
      <c r="R181" s="177"/>
      <c r="S181" s="177"/>
      <c r="T181" s="177"/>
      <c r="U181" s="165"/>
      <c r="V181" s="103"/>
      <c r="W181" s="102"/>
      <c r="X181" s="102"/>
    </row>
    <row r="182" spans="2:24" x14ac:dyDescent="0.3">
      <c r="B182" s="65"/>
      <c r="C182" s="210">
        <f>Grunddaten!C179</f>
        <v>42339</v>
      </c>
      <c r="D182" s="177"/>
      <c r="E182" s="177"/>
      <c r="F182" s="177"/>
      <c r="G182" s="177"/>
      <c r="H182" s="177"/>
      <c r="I182" s="177"/>
      <c r="J182" s="177"/>
      <c r="K182" s="177"/>
      <c r="L182" s="177"/>
      <c r="M182" s="177"/>
      <c r="N182" s="177"/>
      <c r="O182" s="177"/>
      <c r="P182" s="177"/>
      <c r="Q182" s="177"/>
      <c r="R182" s="177"/>
      <c r="S182" s="177"/>
      <c r="T182" s="177"/>
      <c r="U182" s="165"/>
      <c r="V182" s="103"/>
      <c r="W182" s="102"/>
      <c r="X182" s="102"/>
    </row>
    <row r="183" spans="2:24" x14ac:dyDescent="0.3">
      <c r="B183" s="65"/>
      <c r="C183" s="210">
        <f>Grunddaten!C180</f>
        <v>42370</v>
      </c>
      <c r="D183" s="177"/>
      <c r="E183" s="177"/>
      <c r="F183" s="177"/>
      <c r="G183" s="177"/>
      <c r="H183" s="177"/>
      <c r="I183" s="177"/>
      <c r="J183" s="177"/>
      <c r="K183" s="177"/>
      <c r="L183" s="177"/>
      <c r="M183" s="177"/>
      <c r="N183" s="177"/>
      <c r="O183" s="177"/>
      <c r="P183" s="177"/>
      <c r="Q183" s="177"/>
      <c r="R183" s="177"/>
      <c r="S183" s="177"/>
      <c r="T183" s="177"/>
      <c r="U183" s="165"/>
      <c r="V183" s="103"/>
      <c r="W183" s="102"/>
      <c r="X183" s="102"/>
    </row>
    <row r="184" spans="2:24" x14ac:dyDescent="0.3">
      <c r="B184" s="65"/>
      <c r="C184" s="210">
        <f>Grunddaten!C181</f>
        <v>42401</v>
      </c>
      <c r="D184" s="177"/>
      <c r="E184" s="177"/>
      <c r="F184" s="177"/>
      <c r="G184" s="177"/>
      <c r="H184" s="177"/>
      <c r="I184" s="177"/>
      <c r="J184" s="177"/>
      <c r="K184" s="177"/>
      <c r="L184" s="177"/>
      <c r="M184" s="177"/>
      <c r="N184" s="177"/>
      <c r="O184" s="177"/>
      <c r="P184" s="177"/>
      <c r="Q184" s="177"/>
      <c r="R184" s="177"/>
      <c r="S184" s="177"/>
      <c r="T184" s="177"/>
      <c r="U184" s="165"/>
      <c r="V184" s="103"/>
      <c r="W184" s="102"/>
      <c r="X184" s="102"/>
    </row>
    <row r="185" spans="2:24" x14ac:dyDescent="0.3">
      <c r="B185" s="65"/>
      <c r="C185" s="210">
        <f>Grunddaten!C182</f>
        <v>42430</v>
      </c>
      <c r="D185" s="177"/>
      <c r="E185" s="177"/>
      <c r="F185" s="177"/>
      <c r="G185" s="177"/>
      <c r="H185" s="177"/>
      <c r="I185" s="177"/>
      <c r="J185" s="177"/>
      <c r="K185" s="177"/>
      <c r="L185" s="177"/>
      <c r="M185" s="177"/>
      <c r="N185" s="177"/>
      <c r="O185" s="177"/>
      <c r="P185" s="177"/>
      <c r="Q185" s="177"/>
      <c r="R185" s="177"/>
      <c r="S185" s="177"/>
      <c r="T185" s="177"/>
      <c r="U185" s="165"/>
      <c r="V185" s="103"/>
      <c r="W185" s="102"/>
      <c r="X185" s="102"/>
    </row>
    <row r="186" spans="2:24" x14ac:dyDescent="0.3">
      <c r="B186" s="65"/>
      <c r="C186" s="210">
        <f>Grunddaten!C183</f>
        <v>42461</v>
      </c>
      <c r="D186" s="177"/>
      <c r="E186" s="177"/>
      <c r="F186" s="177"/>
      <c r="G186" s="177"/>
      <c r="H186" s="177"/>
      <c r="I186" s="177"/>
      <c r="J186" s="177"/>
      <c r="K186" s="177"/>
      <c r="L186" s="177"/>
      <c r="M186" s="177"/>
      <c r="N186" s="177"/>
      <c r="O186" s="177"/>
      <c r="P186" s="177"/>
      <c r="Q186" s="177"/>
      <c r="R186" s="177"/>
      <c r="S186" s="177"/>
      <c r="T186" s="177"/>
      <c r="U186" s="165"/>
      <c r="V186" s="103"/>
      <c r="W186" s="102"/>
      <c r="X186" s="102"/>
    </row>
    <row r="187" spans="2:24" x14ac:dyDescent="0.3">
      <c r="B187" s="65"/>
      <c r="C187" s="210">
        <f>Grunddaten!C184</f>
        <v>42491</v>
      </c>
      <c r="D187" s="177"/>
      <c r="E187" s="177"/>
      <c r="F187" s="177"/>
      <c r="G187" s="177"/>
      <c r="H187" s="177"/>
      <c r="I187" s="177"/>
      <c r="J187" s="177"/>
      <c r="K187" s="177"/>
      <c r="L187" s="177"/>
      <c r="M187" s="177"/>
      <c r="N187" s="177"/>
      <c r="O187" s="177"/>
      <c r="P187" s="177"/>
      <c r="Q187" s="177"/>
      <c r="R187" s="177"/>
      <c r="S187" s="177"/>
      <c r="T187" s="177"/>
      <c r="U187" s="165"/>
      <c r="V187" s="103"/>
      <c r="W187" s="102"/>
      <c r="X187" s="102"/>
    </row>
    <row r="188" spans="2:24" x14ac:dyDescent="0.3">
      <c r="B188" s="65"/>
      <c r="C188" s="210">
        <f>Grunddaten!C185</f>
        <v>42522</v>
      </c>
      <c r="D188" s="177"/>
      <c r="E188" s="177"/>
      <c r="F188" s="177"/>
      <c r="G188" s="177"/>
      <c r="H188" s="177"/>
      <c r="I188" s="177"/>
      <c r="J188" s="177"/>
      <c r="K188" s="177"/>
      <c r="L188" s="177"/>
      <c r="M188" s="177"/>
      <c r="N188" s="177"/>
      <c r="O188" s="177"/>
      <c r="P188" s="177"/>
      <c r="Q188" s="177"/>
      <c r="R188" s="177"/>
      <c r="S188" s="177"/>
      <c r="T188" s="177"/>
      <c r="U188" s="165"/>
      <c r="V188" s="103"/>
      <c r="W188" s="102"/>
      <c r="X188" s="102"/>
    </row>
    <row r="189" spans="2:24" x14ac:dyDescent="0.3">
      <c r="B189" s="65"/>
      <c r="C189" s="210">
        <f>Grunddaten!C186</f>
        <v>42552</v>
      </c>
      <c r="D189" s="177"/>
      <c r="E189" s="177"/>
      <c r="F189" s="177"/>
      <c r="G189" s="177"/>
      <c r="H189" s="177"/>
      <c r="I189" s="177"/>
      <c r="J189" s="177"/>
      <c r="K189" s="177"/>
      <c r="L189" s="177"/>
      <c r="M189" s="177"/>
      <c r="N189" s="177"/>
      <c r="O189" s="177"/>
      <c r="P189" s="177"/>
      <c r="Q189" s="177"/>
      <c r="R189" s="177"/>
      <c r="S189" s="177"/>
      <c r="T189" s="177"/>
      <c r="U189" s="165"/>
      <c r="V189" s="103"/>
      <c r="W189" s="102"/>
      <c r="X189" s="102"/>
    </row>
    <row r="190" spans="2:24" x14ac:dyDescent="0.3">
      <c r="B190" s="65"/>
      <c r="C190" s="210">
        <f>Grunddaten!C187</f>
        <v>42583</v>
      </c>
      <c r="D190" s="177"/>
      <c r="E190" s="177"/>
      <c r="F190" s="177"/>
      <c r="G190" s="177"/>
      <c r="H190" s="177"/>
      <c r="I190" s="177"/>
      <c r="J190" s="177"/>
      <c r="K190" s="177"/>
      <c r="L190" s="177"/>
      <c r="M190" s="177"/>
      <c r="N190" s="177"/>
      <c r="O190" s="177"/>
      <c r="P190" s="177"/>
      <c r="Q190" s="177"/>
      <c r="R190" s="177"/>
      <c r="S190" s="177"/>
      <c r="T190" s="177"/>
      <c r="U190" s="165"/>
      <c r="V190" s="103"/>
      <c r="W190" s="102"/>
      <c r="X190" s="102"/>
    </row>
    <row r="191" spans="2:24" x14ac:dyDescent="0.3">
      <c r="B191" s="65"/>
      <c r="C191" s="210">
        <f>Grunddaten!C188</f>
        <v>42614</v>
      </c>
      <c r="D191" s="177"/>
      <c r="E191" s="177"/>
      <c r="F191" s="177"/>
      <c r="G191" s="177"/>
      <c r="H191" s="177"/>
      <c r="I191" s="177"/>
      <c r="J191" s="177"/>
      <c r="K191" s="177"/>
      <c r="L191" s="177"/>
      <c r="M191" s="177"/>
      <c r="N191" s="177"/>
      <c r="O191" s="177"/>
      <c r="P191" s="177"/>
      <c r="Q191" s="177"/>
      <c r="R191" s="177"/>
      <c r="S191" s="177"/>
      <c r="T191" s="177"/>
      <c r="U191" s="165"/>
      <c r="V191" s="103"/>
      <c r="W191" s="102"/>
      <c r="X191" s="102"/>
    </row>
    <row r="192" spans="2:24" x14ac:dyDescent="0.3">
      <c r="B192" s="65"/>
      <c r="C192" s="210">
        <f>Grunddaten!C189</f>
        <v>42644</v>
      </c>
      <c r="D192" s="177"/>
      <c r="E192" s="177"/>
      <c r="F192" s="177"/>
      <c r="G192" s="177"/>
      <c r="H192" s="177"/>
      <c r="I192" s="177"/>
      <c r="J192" s="177"/>
      <c r="K192" s="177"/>
      <c r="L192" s="177"/>
      <c r="M192" s="177"/>
      <c r="N192" s="177"/>
      <c r="O192" s="177"/>
      <c r="P192" s="177"/>
      <c r="Q192" s="177"/>
      <c r="R192" s="177"/>
      <c r="S192" s="177"/>
      <c r="T192" s="177"/>
      <c r="U192" s="165"/>
      <c r="V192" s="103"/>
      <c r="W192" s="102"/>
      <c r="X192" s="102"/>
    </row>
    <row r="193" spans="2:24" x14ac:dyDescent="0.3">
      <c r="B193" s="65"/>
      <c r="C193" s="210">
        <f>Grunddaten!C190</f>
        <v>42675</v>
      </c>
      <c r="D193" s="177"/>
      <c r="E193" s="177"/>
      <c r="F193" s="177"/>
      <c r="G193" s="177"/>
      <c r="H193" s="177"/>
      <c r="I193" s="177"/>
      <c r="J193" s="177"/>
      <c r="K193" s="177"/>
      <c r="L193" s="177"/>
      <c r="M193" s="177"/>
      <c r="N193" s="177"/>
      <c r="O193" s="177"/>
      <c r="P193" s="177"/>
      <c r="Q193" s="177"/>
      <c r="R193" s="177"/>
      <c r="S193" s="177"/>
      <c r="T193" s="177"/>
      <c r="U193" s="165"/>
      <c r="V193" s="103"/>
      <c r="W193" s="102"/>
      <c r="X193" s="102"/>
    </row>
    <row r="194" spans="2:24" x14ac:dyDescent="0.3">
      <c r="B194" s="65"/>
      <c r="C194" s="210">
        <f>Grunddaten!C191</f>
        <v>42705</v>
      </c>
      <c r="D194" s="177"/>
      <c r="E194" s="177"/>
      <c r="F194" s="177"/>
      <c r="G194" s="177"/>
      <c r="H194" s="177"/>
      <c r="I194" s="177"/>
      <c r="J194" s="177"/>
      <c r="K194" s="177"/>
      <c r="L194" s="177"/>
      <c r="M194" s="177"/>
      <c r="N194" s="177"/>
      <c r="O194" s="177"/>
      <c r="P194" s="177"/>
      <c r="Q194" s="177"/>
      <c r="R194" s="177"/>
      <c r="S194" s="177"/>
      <c r="T194" s="177"/>
      <c r="U194" s="165"/>
      <c r="V194" s="103"/>
      <c r="W194" s="102"/>
      <c r="X194" s="102"/>
    </row>
    <row r="195" spans="2:24" x14ac:dyDescent="0.3">
      <c r="B195" s="65"/>
      <c r="C195" s="210">
        <f>Grunddaten!C192</f>
        <v>42736</v>
      </c>
      <c r="D195" s="177"/>
      <c r="E195" s="177"/>
      <c r="F195" s="177"/>
      <c r="G195" s="177"/>
      <c r="H195" s="177"/>
      <c r="I195" s="177"/>
      <c r="J195" s="177"/>
      <c r="K195" s="177"/>
      <c r="L195" s="177"/>
      <c r="M195" s="177"/>
      <c r="N195" s="177"/>
      <c r="O195" s="177"/>
      <c r="P195" s="177"/>
      <c r="Q195" s="177"/>
      <c r="R195" s="177"/>
      <c r="S195" s="177"/>
      <c r="T195" s="177"/>
      <c r="U195" s="165"/>
      <c r="V195" s="103"/>
      <c r="W195" s="102"/>
      <c r="X195" s="102"/>
    </row>
    <row r="196" spans="2:24" x14ac:dyDescent="0.3">
      <c r="B196" s="65"/>
      <c r="C196" s="210">
        <f>Grunddaten!C193</f>
        <v>42767</v>
      </c>
      <c r="D196" s="177"/>
      <c r="E196" s="177"/>
      <c r="F196" s="177"/>
      <c r="G196" s="177"/>
      <c r="H196" s="177"/>
      <c r="I196" s="177"/>
      <c r="J196" s="177"/>
      <c r="K196" s="177"/>
      <c r="L196" s="177"/>
      <c r="M196" s="177"/>
      <c r="N196" s="177"/>
      <c r="O196" s="177"/>
      <c r="P196" s="177"/>
      <c r="Q196" s="177"/>
      <c r="R196" s="177"/>
      <c r="S196" s="177"/>
      <c r="T196" s="177"/>
      <c r="U196" s="165"/>
      <c r="V196" s="103"/>
      <c r="W196" s="102"/>
      <c r="X196" s="102"/>
    </row>
    <row r="197" spans="2:24" x14ac:dyDescent="0.3">
      <c r="B197" s="65"/>
      <c r="C197" s="210">
        <f>Grunddaten!C194</f>
        <v>42795</v>
      </c>
      <c r="D197" s="177"/>
      <c r="E197" s="177"/>
      <c r="F197" s="177"/>
      <c r="G197" s="177"/>
      <c r="H197" s="177"/>
      <c r="I197" s="177"/>
      <c r="J197" s="177"/>
      <c r="K197" s="177"/>
      <c r="L197" s="177"/>
      <c r="M197" s="177"/>
      <c r="N197" s="177"/>
      <c r="O197" s="177"/>
      <c r="P197" s="177"/>
      <c r="Q197" s="177"/>
      <c r="R197" s="177"/>
      <c r="S197" s="177"/>
      <c r="T197" s="177"/>
      <c r="U197" s="165"/>
      <c r="V197" s="103"/>
      <c r="W197" s="102"/>
      <c r="X197" s="102"/>
    </row>
    <row r="198" spans="2:24" x14ac:dyDescent="0.3">
      <c r="B198" s="65"/>
      <c r="C198" s="210">
        <f>Grunddaten!C195</f>
        <v>42826</v>
      </c>
      <c r="D198" s="177"/>
      <c r="E198" s="177"/>
      <c r="F198" s="177"/>
      <c r="G198" s="177"/>
      <c r="H198" s="177"/>
      <c r="I198" s="177"/>
      <c r="J198" s="177"/>
      <c r="K198" s="177"/>
      <c r="L198" s="177"/>
      <c r="M198" s="177"/>
      <c r="N198" s="177"/>
      <c r="O198" s="177"/>
      <c r="P198" s="177"/>
      <c r="Q198" s="177"/>
      <c r="R198" s="177"/>
      <c r="S198" s="177"/>
      <c r="T198" s="177"/>
      <c r="U198" s="165"/>
      <c r="V198" s="103"/>
      <c r="W198" s="102"/>
      <c r="X198" s="102"/>
    </row>
    <row r="199" spans="2:24" x14ac:dyDescent="0.3">
      <c r="B199" s="65"/>
      <c r="C199" s="210">
        <f>Grunddaten!C196</f>
        <v>42856</v>
      </c>
      <c r="D199" s="177"/>
      <c r="E199" s="177"/>
      <c r="F199" s="177"/>
      <c r="G199" s="177"/>
      <c r="H199" s="177"/>
      <c r="I199" s="177"/>
      <c r="J199" s="177"/>
      <c r="K199" s="177"/>
      <c r="L199" s="177"/>
      <c r="M199" s="177"/>
      <c r="N199" s="177"/>
      <c r="O199" s="177"/>
      <c r="P199" s="177"/>
      <c r="Q199" s="177"/>
      <c r="R199" s="177"/>
      <c r="S199" s="177"/>
      <c r="T199" s="177"/>
      <c r="U199" s="165"/>
      <c r="V199" s="103"/>
      <c r="W199" s="102"/>
      <c r="X199" s="102"/>
    </row>
    <row r="200" spans="2:24" x14ac:dyDescent="0.3">
      <c r="B200" s="65"/>
      <c r="C200" s="210">
        <f>Grunddaten!C197</f>
        <v>42887</v>
      </c>
      <c r="D200" s="177"/>
      <c r="E200" s="177"/>
      <c r="F200" s="177"/>
      <c r="G200" s="177"/>
      <c r="H200" s="177"/>
      <c r="I200" s="177"/>
      <c r="J200" s="177"/>
      <c r="K200" s="177"/>
      <c r="L200" s="177"/>
      <c r="M200" s="177"/>
      <c r="N200" s="177"/>
      <c r="O200" s="177"/>
      <c r="P200" s="177"/>
      <c r="Q200" s="177"/>
      <c r="R200" s="177"/>
      <c r="S200" s="177"/>
      <c r="T200" s="177"/>
      <c r="U200" s="165"/>
      <c r="V200" s="103"/>
      <c r="W200" s="102"/>
      <c r="X200" s="102"/>
    </row>
    <row r="201" spans="2:24" x14ac:dyDescent="0.3">
      <c r="B201" s="65"/>
      <c r="C201" s="210">
        <f>Grunddaten!C198</f>
        <v>42917</v>
      </c>
      <c r="D201" s="177"/>
      <c r="E201" s="177"/>
      <c r="F201" s="177"/>
      <c r="G201" s="177"/>
      <c r="H201" s="177"/>
      <c r="I201" s="177"/>
      <c r="J201" s="177"/>
      <c r="K201" s="177"/>
      <c r="L201" s="177"/>
      <c r="M201" s="177"/>
      <c r="N201" s="177"/>
      <c r="O201" s="177"/>
      <c r="P201" s="177"/>
      <c r="Q201" s="177"/>
      <c r="R201" s="177"/>
      <c r="S201" s="177"/>
      <c r="T201" s="177"/>
      <c r="U201" s="165"/>
      <c r="V201" s="103"/>
      <c r="W201" s="102"/>
      <c r="X201" s="102"/>
    </row>
    <row r="202" spans="2:24" x14ac:dyDescent="0.3">
      <c r="B202" s="65"/>
      <c r="C202" s="210">
        <f>Grunddaten!C199</f>
        <v>42948</v>
      </c>
      <c r="D202" s="177"/>
      <c r="E202" s="177"/>
      <c r="F202" s="177"/>
      <c r="G202" s="177"/>
      <c r="H202" s="177"/>
      <c r="I202" s="177"/>
      <c r="J202" s="177"/>
      <c r="K202" s="177"/>
      <c r="L202" s="177"/>
      <c r="M202" s="177"/>
      <c r="N202" s="177"/>
      <c r="O202" s="177"/>
      <c r="P202" s="177"/>
      <c r="Q202" s="177"/>
      <c r="R202" s="177"/>
      <c r="S202" s="177"/>
      <c r="T202" s="177"/>
      <c r="U202" s="165"/>
      <c r="V202" s="103"/>
      <c r="W202" s="102"/>
      <c r="X202" s="102"/>
    </row>
    <row r="203" spans="2:24" x14ac:dyDescent="0.3">
      <c r="B203" s="65"/>
      <c r="C203" s="210">
        <f>Grunddaten!C200</f>
        <v>42979</v>
      </c>
      <c r="D203" s="177"/>
      <c r="E203" s="177"/>
      <c r="F203" s="177"/>
      <c r="G203" s="177"/>
      <c r="H203" s="177"/>
      <c r="I203" s="177"/>
      <c r="J203" s="177"/>
      <c r="K203" s="177"/>
      <c r="L203" s="177"/>
      <c r="M203" s="177"/>
      <c r="N203" s="177"/>
      <c r="O203" s="177"/>
      <c r="P203" s="177"/>
      <c r="Q203" s="177"/>
      <c r="R203" s="177"/>
      <c r="S203" s="177"/>
      <c r="T203" s="177"/>
      <c r="U203" s="165"/>
      <c r="V203" s="103"/>
      <c r="W203" s="102"/>
      <c r="X203" s="102"/>
    </row>
    <row r="204" spans="2:24" x14ac:dyDescent="0.3">
      <c r="B204" s="65"/>
      <c r="C204" s="210">
        <f>Grunddaten!C201</f>
        <v>43009</v>
      </c>
      <c r="D204" s="177"/>
      <c r="E204" s="177"/>
      <c r="F204" s="177"/>
      <c r="G204" s="177"/>
      <c r="H204" s="177"/>
      <c r="I204" s="177"/>
      <c r="J204" s="177"/>
      <c r="K204" s="177"/>
      <c r="L204" s="177"/>
      <c r="M204" s="177"/>
      <c r="N204" s="177"/>
      <c r="O204" s="177"/>
      <c r="P204" s="177"/>
      <c r="Q204" s="177"/>
      <c r="R204" s="177"/>
      <c r="S204" s="177"/>
      <c r="T204" s="177"/>
      <c r="U204" s="165"/>
      <c r="V204" s="103"/>
      <c r="W204" s="102"/>
      <c r="X204" s="102"/>
    </row>
    <row r="205" spans="2:24" x14ac:dyDescent="0.3">
      <c r="B205" s="65"/>
      <c r="C205" s="210">
        <f>Grunddaten!C202</f>
        <v>43040</v>
      </c>
      <c r="D205" s="177"/>
      <c r="E205" s="177"/>
      <c r="F205" s="177"/>
      <c r="G205" s="177"/>
      <c r="H205" s="177"/>
      <c r="I205" s="177"/>
      <c r="J205" s="177"/>
      <c r="K205" s="177"/>
      <c r="L205" s="177"/>
      <c r="M205" s="177"/>
      <c r="N205" s="177"/>
      <c r="O205" s="177"/>
      <c r="P205" s="177"/>
      <c r="Q205" s="177"/>
      <c r="R205" s="177"/>
      <c r="S205" s="177"/>
      <c r="T205" s="177"/>
      <c r="U205" s="165"/>
      <c r="V205" s="103"/>
      <c r="W205" s="102"/>
      <c r="X205" s="102"/>
    </row>
    <row r="206" spans="2:24" x14ac:dyDescent="0.3">
      <c r="B206" s="65"/>
      <c r="C206" s="210">
        <f>Grunddaten!C203</f>
        <v>43070</v>
      </c>
      <c r="D206" s="177"/>
      <c r="E206" s="177"/>
      <c r="F206" s="177"/>
      <c r="G206" s="177"/>
      <c r="H206" s="177"/>
      <c r="I206" s="177"/>
      <c r="J206" s="177"/>
      <c r="K206" s="177"/>
      <c r="L206" s="177"/>
      <c r="M206" s="177"/>
      <c r="N206" s="177"/>
      <c r="O206" s="177"/>
      <c r="P206" s="177"/>
      <c r="Q206" s="177"/>
      <c r="R206" s="177"/>
      <c r="S206" s="177"/>
      <c r="T206" s="177"/>
      <c r="U206" s="165"/>
      <c r="V206" s="103"/>
      <c r="W206" s="102"/>
      <c r="X206" s="102"/>
    </row>
    <row r="207" spans="2:24" x14ac:dyDescent="0.3">
      <c r="B207" s="65"/>
      <c r="C207" s="210">
        <f>Grunddaten!C204</f>
        <v>43101</v>
      </c>
      <c r="D207" s="177"/>
      <c r="E207" s="177"/>
      <c r="F207" s="177"/>
      <c r="G207" s="177"/>
      <c r="H207" s="177"/>
      <c r="I207" s="177"/>
      <c r="J207" s="177"/>
      <c r="K207" s="177"/>
      <c r="L207" s="177"/>
      <c r="M207" s="177"/>
      <c r="N207" s="177"/>
      <c r="O207" s="177"/>
      <c r="P207" s="177"/>
      <c r="Q207" s="177"/>
      <c r="R207" s="177"/>
      <c r="S207" s="177"/>
      <c r="T207" s="177"/>
      <c r="U207" s="165"/>
      <c r="V207" s="103"/>
      <c r="W207" s="102"/>
      <c r="X207" s="102"/>
    </row>
    <row r="208" spans="2:24" x14ac:dyDescent="0.3">
      <c r="B208" s="65"/>
      <c r="C208" s="210">
        <f>Grunddaten!C205</f>
        <v>43132</v>
      </c>
      <c r="D208" s="177"/>
      <c r="E208" s="177"/>
      <c r="F208" s="177"/>
      <c r="G208" s="177"/>
      <c r="H208" s="177"/>
      <c r="I208" s="177"/>
      <c r="J208" s="177"/>
      <c r="K208" s="177"/>
      <c r="L208" s="177"/>
      <c r="M208" s="177"/>
      <c r="N208" s="177"/>
      <c r="O208" s="177"/>
      <c r="P208" s="177"/>
      <c r="Q208" s="177"/>
      <c r="R208" s="177"/>
      <c r="S208" s="177"/>
      <c r="T208" s="177"/>
      <c r="U208" s="165"/>
      <c r="V208" s="103"/>
      <c r="W208" s="102"/>
      <c r="X208" s="102"/>
    </row>
    <row r="209" spans="2:24" x14ac:dyDescent="0.3">
      <c r="B209" s="65"/>
      <c r="C209" s="210">
        <f>Grunddaten!C206</f>
        <v>43160</v>
      </c>
      <c r="D209" s="177"/>
      <c r="E209" s="177"/>
      <c r="F209" s="177"/>
      <c r="G209" s="177"/>
      <c r="H209" s="177"/>
      <c r="I209" s="177"/>
      <c r="J209" s="177"/>
      <c r="K209" s="177"/>
      <c r="L209" s="177"/>
      <c r="M209" s="177"/>
      <c r="N209" s="177"/>
      <c r="O209" s="177"/>
      <c r="P209" s="177"/>
      <c r="Q209" s="177"/>
      <c r="R209" s="177"/>
      <c r="S209" s="177"/>
      <c r="T209" s="177"/>
      <c r="U209" s="165"/>
      <c r="V209" s="103"/>
      <c r="W209" s="102"/>
      <c r="X209" s="102"/>
    </row>
    <row r="210" spans="2:24" x14ac:dyDescent="0.3">
      <c r="B210" s="65"/>
      <c r="C210" s="210">
        <f>Grunddaten!C207</f>
        <v>43191</v>
      </c>
      <c r="D210" s="177"/>
      <c r="E210" s="177"/>
      <c r="F210" s="177"/>
      <c r="G210" s="177"/>
      <c r="H210" s="177"/>
      <c r="I210" s="177"/>
      <c r="J210" s="177"/>
      <c r="K210" s="177"/>
      <c r="L210" s="177"/>
      <c r="M210" s="177"/>
      <c r="N210" s="177"/>
      <c r="O210" s="177"/>
      <c r="P210" s="177"/>
      <c r="Q210" s="177"/>
      <c r="R210" s="177"/>
      <c r="S210" s="177"/>
      <c r="T210" s="177"/>
      <c r="U210" s="165"/>
      <c r="V210" s="103"/>
      <c r="W210" s="102"/>
      <c r="X210" s="102"/>
    </row>
    <row r="211" spans="2:24" x14ac:dyDescent="0.3">
      <c r="B211" s="65"/>
      <c r="C211" s="210">
        <f>Grunddaten!C208</f>
        <v>43221</v>
      </c>
      <c r="D211" s="177"/>
      <c r="E211" s="177"/>
      <c r="F211" s="177"/>
      <c r="G211" s="177"/>
      <c r="H211" s="177"/>
      <c r="I211" s="177"/>
      <c r="J211" s="177"/>
      <c r="K211" s="177"/>
      <c r="L211" s="177"/>
      <c r="M211" s="177"/>
      <c r="N211" s="177"/>
      <c r="O211" s="177"/>
      <c r="P211" s="177"/>
      <c r="Q211" s="177"/>
      <c r="R211" s="177"/>
      <c r="S211" s="177"/>
      <c r="T211" s="177"/>
      <c r="U211" s="165"/>
      <c r="V211" s="103"/>
      <c r="W211" s="102"/>
      <c r="X211" s="102"/>
    </row>
    <row r="212" spans="2:24" x14ac:dyDescent="0.3">
      <c r="B212" s="65"/>
      <c r="C212" s="210">
        <f>Grunddaten!C209</f>
        <v>43252</v>
      </c>
      <c r="D212" s="177"/>
      <c r="E212" s="177"/>
      <c r="F212" s="177"/>
      <c r="G212" s="177"/>
      <c r="H212" s="177"/>
      <c r="I212" s="177"/>
      <c r="J212" s="177"/>
      <c r="K212" s="177"/>
      <c r="L212" s="177"/>
      <c r="M212" s="177"/>
      <c r="N212" s="177"/>
      <c r="O212" s="177"/>
      <c r="P212" s="177"/>
      <c r="Q212" s="177"/>
      <c r="R212" s="177"/>
      <c r="S212" s="177"/>
      <c r="T212" s="177"/>
      <c r="U212" s="165"/>
      <c r="V212" s="103"/>
      <c r="W212" s="102"/>
      <c r="X212" s="102"/>
    </row>
    <row r="213" spans="2:24" x14ac:dyDescent="0.3">
      <c r="B213" s="65"/>
      <c r="C213" s="210">
        <f>Grunddaten!C210</f>
        <v>43282</v>
      </c>
      <c r="D213" s="177"/>
      <c r="E213" s="177"/>
      <c r="F213" s="177"/>
      <c r="G213" s="177"/>
      <c r="H213" s="177"/>
      <c r="I213" s="177"/>
      <c r="J213" s="177"/>
      <c r="K213" s="177"/>
      <c r="L213" s="177"/>
      <c r="M213" s="177"/>
      <c r="N213" s="177"/>
      <c r="O213" s="177"/>
      <c r="P213" s="177"/>
      <c r="Q213" s="177"/>
      <c r="R213" s="177"/>
      <c r="S213" s="177"/>
      <c r="T213" s="177"/>
      <c r="U213" s="165"/>
      <c r="V213" s="103"/>
      <c r="W213" s="102"/>
      <c r="X213" s="102"/>
    </row>
    <row r="214" spans="2:24" x14ac:dyDescent="0.3">
      <c r="B214" s="65"/>
      <c r="C214" s="210">
        <f>Grunddaten!C211</f>
        <v>43313</v>
      </c>
      <c r="D214" s="177"/>
      <c r="E214" s="177"/>
      <c r="F214" s="177"/>
      <c r="G214" s="177"/>
      <c r="H214" s="177"/>
      <c r="I214" s="177"/>
      <c r="J214" s="177"/>
      <c r="K214" s="177"/>
      <c r="L214" s="177"/>
      <c r="M214" s="177"/>
      <c r="N214" s="177"/>
      <c r="O214" s="177"/>
      <c r="P214" s="177"/>
      <c r="Q214" s="177"/>
      <c r="R214" s="177"/>
      <c r="S214" s="177"/>
      <c r="T214" s="177"/>
      <c r="U214" s="165"/>
      <c r="V214" s="103"/>
      <c r="W214" s="102"/>
      <c r="X214" s="102"/>
    </row>
    <row r="215" spans="2:24" x14ac:dyDescent="0.3">
      <c r="B215" s="65"/>
      <c r="C215" s="210">
        <f>Grunddaten!C212</f>
        <v>43344</v>
      </c>
      <c r="D215" s="177"/>
      <c r="E215" s="177"/>
      <c r="F215" s="177"/>
      <c r="G215" s="177"/>
      <c r="H215" s="177"/>
      <c r="I215" s="177"/>
      <c r="J215" s="177"/>
      <c r="K215" s="177"/>
      <c r="L215" s="177"/>
      <c r="M215" s="177"/>
      <c r="N215" s="177"/>
      <c r="O215" s="177"/>
      <c r="P215" s="177"/>
      <c r="Q215" s="177"/>
      <c r="R215" s="177"/>
      <c r="S215" s="177"/>
      <c r="T215" s="177"/>
      <c r="U215" s="165"/>
      <c r="V215" s="103"/>
      <c r="W215" s="102"/>
      <c r="X215" s="102"/>
    </row>
    <row r="216" spans="2:24" x14ac:dyDescent="0.3">
      <c r="B216" s="65"/>
      <c r="C216" s="210">
        <f>Grunddaten!C213</f>
        <v>43374</v>
      </c>
      <c r="D216" s="177"/>
      <c r="E216" s="177"/>
      <c r="F216" s="177"/>
      <c r="G216" s="177"/>
      <c r="H216" s="177"/>
      <c r="I216" s="177"/>
      <c r="J216" s="177"/>
      <c r="K216" s="177"/>
      <c r="L216" s="177"/>
      <c r="M216" s="177"/>
      <c r="N216" s="177"/>
      <c r="O216" s="177"/>
      <c r="P216" s="177"/>
      <c r="Q216" s="177"/>
      <c r="R216" s="177"/>
      <c r="S216" s="177"/>
      <c r="T216" s="177"/>
      <c r="U216" s="165"/>
      <c r="V216" s="103"/>
      <c r="W216" s="102"/>
      <c r="X216" s="102"/>
    </row>
    <row r="217" spans="2:24" x14ac:dyDescent="0.3">
      <c r="B217" s="65"/>
      <c r="C217" s="210">
        <f>Grunddaten!C214</f>
        <v>43405</v>
      </c>
      <c r="D217" s="177"/>
      <c r="E217" s="177"/>
      <c r="F217" s="177"/>
      <c r="G217" s="177"/>
      <c r="H217" s="177"/>
      <c r="I217" s="177"/>
      <c r="J217" s="177"/>
      <c r="K217" s="177"/>
      <c r="L217" s="177"/>
      <c r="M217" s="177"/>
      <c r="N217" s="177"/>
      <c r="O217" s="177"/>
      <c r="P217" s="177"/>
      <c r="Q217" s="177"/>
      <c r="R217" s="177"/>
      <c r="S217" s="177"/>
      <c r="T217" s="177"/>
      <c r="U217" s="165"/>
      <c r="V217" s="103"/>
      <c r="W217" s="102"/>
      <c r="X217" s="102"/>
    </row>
    <row r="218" spans="2:24" x14ac:dyDescent="0.3">
      <c r="B218" s="65"/>
      <c r="C218" s="210">
        <f>Grunddaten!C215</f>
        <v>43435</v>
      </c>
      <c r="D218" s="177"/>
      <c r="E218" s="177"/>
      <c r="F218" s="177"/>
      <c r="G218" s="177"/>
      <c r="H218" s="177"/>
      <c r="I218" s="177"/>
      <c r="J218" s="177"/>
      <c r="K218" s="177"/>
      <c r="L218" s="177"/>
      <c r="M218" s="177"/>
      <c r="N218" s="177"/>
      <c r="O218" s="177"/>
      <c r="P218" s="177"/>
      <c r="Q218" s="177"/>
      <c r="R218" s="177"/>
      <c r="S218" s="177"/>
      <c r="T218" s="177"/>
      <c r="U218" s="165"/>
      <c r="V218" s="103"/>
      <c r="W218" s="102"/>
      <c r="X218" s="102"/>
    </row>
    <row r="219" spans="2:24" x14ac:dyDescent="0.3">
      <c r="B219" s="65"/>
      <c r="C219" s="210">
        <f>Grunddaten!C216</f>
        <v>43466</v>
      </c>
      <c r="D219" s="177"/>
      <c r="E219" s="177"/>
      <c r="F219" s="177"/>
      <c r="G219" s="177"/>
      <c r="H219" s="177"/>
      <c r="I219" s="177"/>
      <c r="J219" s="177"/>
      <c r="K219" s="177"/>
      <c r="L219" s="177"/>
      <c r="M219" s="177"/>
      <c r="N219" s="177"/>
      <c r="O219" s="177"/>
      <c r="P219" s="177"/>
      <c r="Q219" s="177"/>
      <c r="R219" s="177"/>
      <c r="S219" s="177"/>
      <c r="T219" s="177"/>
      <c r="U219" s="165"/>
      <c r="V219" s="103"/>
      <c r="W219" s="102"/>
      <c r="X219" s="102"/>
    </row>
    <row r="220" spans="2:24" x14ac:dyDescent="0.3">
      <c r="B220" s="65"/>
      <c r="C220" s="210">
        <f>Grunddaten!C217</f>
        <v>43497</v>
      </c>
      <c r="D220" s="177"/>
      <c r="E220" s="177"/>
      <c r="F220" s="177"/>
      <c r="G220" s="177"/>
      <c r="H220" s="177"/>
      <c r="I220" s="177"/>
      <c r="J220" s="177"/>
      <c r="K220" s="177"/>
      <c r="L220" s="177"/>
      <c r="M220" s="177"/>
      <c r="N220" s="177"/>
      <c r="O220" s="177"/>
      <c r="P220" s="177"/>
      <c r="Q220" s="177"/>
      <c r="R220" s="177"/>
      <c r="S220" s="177"/>
      <c r="T220" s="177"/>
      <c r="U220" s="165"/>
      <c r="V220" s="103"/>
      <c r="W220" s="102"/>
      <c r="X220" s="102"/>
    </row>
    <row r="221" spans="2:24" x14ac:dyDescent="0.3">
      <c r="B221" s="65"/>
      <c r="C221" s="210">
        <f>Grunddaten!C218</f>
        <v>43525</v>
      </c>
      <c r="D221" s="177"/>
      <c r="E221" s="177"/>
      <c r="F221" s="177"/>
      <c r="G221" s="177"/>
      <c r="H221" s="177"/>
      <c r="I221" s="177"/>
      <c r="J221" s="177"/>
      <c r="K221" s="177"/>
      <c r="L221" s="177"/>
      <c r="M221" s="177"/>
      <c r="N221" s="177"/>
      <c r="O221" s="177"/>
      <c r="P221" s="177"/>
      <c r="Q221" s="177"/>
      <c r="R221" s="177"/>
      <c r="S221" s="177"/>
      <c r="T221" s="177"/>
      <c r="U221" s="165"/>
      <c r="V221" s="103"/>
      <c r="W221" s="102"/>
      <c r="X221" s="102"/>
    </row>
    <row r="222" spans="2:24" x14ac:dyDescent="0.3">
      <c r="B222" s="65"/>
      <c r="C222" s="210">
        <f>Grunddaten!C219</f>
        <v>43556</v>
      </c>
      <c r="D222" s="177"/>
      <c r="E222" s="177"/>
      <c r="F222" s="177"/>
      <c r="G222" s="177"/>
      <c r="H222" s="177"/>
      <c r="I222" s="177"/>
      <c r="J222" s="177"/>
      <c r="K222" s="177"/>
      <c r="L222" s="177"/>
      <c r="M222" s="177"/>
      <c r="N222" s="177"/>
      <c r="O222" s="177"/>
      <c r="P222" s="177"/>
      <c r="Q222" s="177"/>
      <c r="R222" s="177"/>
      <c r="S222" s="177"/>
      <c r="T222" s="177"/>
      <c r="U222" s="165"/>
      <c r="V222" s="103"/>
      <c r="W222" s="102"/>
      <c r="X222" s="102"/>
    </row>
    <row r="223" spans="2:24" x14ac:dyDescent="0.3">
      <c r="B223" s="65"/>
      <c r="C223" s="210">
        <f>Grunddaten!C220</f>
        <v>43586</v>
      </c>
      <c r="D223" s="177"/>
      <c r="E223" s="177"/>
      <c r="F223" s="177"/>
      <c r="G223" s="177"/>
      <c r="H223" s="177"/>
      <c r="I223" s="177"/>
      <c r="J223" s="177"/>
      <c r="K223" s="177"/>
      <c r="L223" s="177"/>
      <c r="M223" s="177"/>
      <c r="N223" s="177"/>
      <c r="O223" s="177"/>
      <c r="P223" s="177"/>
      <c r="Q223" s="177"/>
      <c r="R223" s="177"/>
      <c r="S223" s="177"/>
      <c r="T223" s="177"/>
      <c r="U223" s="165"/>
      <c r="V223" s="103"/>
      <c r="W223" s="102"/>
      <c r="X223" s="102"/>
    </row>
    <row r="224" spans="2:24" x14ac:dyDescent="0.3">
      <c r="B224" s="65"/>
      <c r="C224" s="210">
        <f>Grunddaten!C221</f>
        <v>43617</v>
      </c>
      <c r="D224" s="177"/>
      <c r="E224" s="177"/>
      <c r="F224" s="177"/>
      <c r="G224" s="177"/>
      <c r="H224" s="177"/>
      <c r="I224" s="177"/>
      <c r="J224" s="177"/>
      <c r="K224" s="177"/>
      <c r="L224" s="177"/>
      <c r="M224" s="177"/>
      <c r="N224" s="177"/>
      <c r="O224" s="177"/>
      <c r="P224" s="177"/>
      <c r="Q224" s="177"/>
      <c r="R224" s="177"/>
      <c r="S224" s="177"/>
      <c r="T224" s="177"/>
      <c r="U224" s="165"/>
      <c r="V224" s="103"/>
      <c r="W224" s="102"/>
      <c r="X224" s="102"/>
    </row>
    <row r="225" spans="2:24" x14ac:dyDescent="0.3">
      <c r="B225" s="65"/>
      <c r="C225" s="210">
        <f>Grunddaten!C222</f>
        <v>43647</v>
      </c>
      <c r="D225" s="177"/>
      <c r="E225" s="177"/>
      <c r="F225" s="177"/>
      <c r="G225" s="177"/>
      <c r="H225" s="177"/>
      <c r="I225" s="177"/>
      <c r="J225" s="177"/>
      <c r="K225" s="177"/>
      <c r="L225" s="177"/>
      <c r="M225" s="177"/>
      <c r="N225" s="177"/>
      <c r="O225" s="177"/>
      <c r="P225" s="177"/>
      <c r="Q225" s="177"/>
      <c r="R225" s="177"/>
      <c r="S225" s="177"/>
      <c r="T225" s="177"/>
      <c r="U225" s="165"/>
      <c r="V225" s="103"/>
      <c r="W225" s="102"/>
      <c r="X225" s="102"/>
    </row>
    <row r="226" spans="2:24" x14ac:dyDescent="0.3">
      <c r="B226" s="65"/>
      <c r="C226" s="210">
        <f>Grunddaten!C223</f>
        <v>43678</v>
      </c>
      <c r="D226" s="177"/>
      <c r="E226" s="177"/>
      <c r="F226" s="177"/>
      <c r="G226" s="177"/>
      <c r="H226" s="177"/>
      <c r="I226" s="177"/>
      <c r="J226" s="177"/>
      <c r="K226" s="177"/>
      <c r="L226" s="177"/>
      <c r="M226" s="177"/>
      <c r="N226" s="177"/>
      <c r="O226" s="177"/>
      <c r="P226" s="177"/>
      <c r="Q226" s="177"/>
      <c r="R226" s="177"/>
      <c r="S226" s="177"/>
      <c r="T226" s="177"/>
      <c r="U226" s="165"/>
      <c r="V226" s="103"/>
      <c r="W226" s="102"/>
      <c r="X226" s="102"/>
    </row>
    <row r="227" spans="2:24" x14ac:dyDescent="0.3">
      <c r="B227" s="65"/>
      <c r="C227" s="210">
        <f>Grunddaten!C224</f>
        <v>43709</v>
      </c>
      <c r="D227" s="177"/>
      <c r="E227" s="177"/>
      <c r="F227" s="177"/>
      <c r="G227" s="177"/>
      <c r="H227" s="177"/>
      <c r="I227" s="177"/>
      <c r="J227" s="177"/>
      <c r="K227" s="177"/>
      <c r="L227" s="177"/>
      <c r="M227" s="177"/>
      <c r="N227" s="177"/>
      <c r="O227" s="177"/>
      <c r="P227" s="177"/>
      <c r="Q227" s="177"/>
      <c r="R227" s="177"/>
      <c r="S227" s="177"/>
      <c r="T227" s="177"/>
      <c r="U227" s="165"/>
      <c r="V227" s="103"/>
      <c r="W227" s="102"/>
      <c r="X227" s="102"/>
    </row>
    <row r="228" spans="2:24" x14ac:dyDescent="0.3">
      <c r="B228" s="65"/>
      <c r="C228" s="210">
        <f>Grunddaten!C225</f>
        <v>43739</v>
      </c>
      <c r="D228" s="177"/>
      <c r="E228" s="177"/>
      <c r="F228" s="177"/>
      <c r="G228" s="177"/>
      <c r="H228" s="177"/>
      <c r="I228" s="177"/>
      <c r="J228" s="177"/>
      <c r="K228" s="177"/>
      <c r="L228" s="177"/>
      <c r="M228" s="177"/>
      <c r="N228" s="177"/>
      <c r="O228" s="177"/>
      <c r="P228" s="177"/>
      <c r="Q228" s="177"/>
      <c r="R228" s="177"/>
      <c r="S228" s="177"/>
      <c r="T228" s="177"/>
      <c r="U228" s="165"/>
      <c r="V228" s="103"/>
      <c r="W228" s="102"/>
      <c r="X228" s="102"/>
    </row>
    <row r="229" spans="2:24" x14ac:dyDescent="0.3">
      <c r="B229" s="65"/>
      <c r="C229" s="210">
        <f>Grunddaten!C226</f>
        <v>43770</v>
      </c>
      <c r="D229" s="177"/>
      <c r="E229" s="177"/>
      <c r="F229" s="177"/>
      <c r="G229" s="177"/>
      <c r="H229" s="177"/>
      <c r="I229" s="177"/>
      <c r="J229" s="177"/>
      <c r="K229" s="177"/>
      <c r="L229" s="177"/>
      <c r="M229" s="177"/>
      <c r="N229" s="177"/>
      <c r="O229" s="177"/>
      <c r="P229" s="177"/>
      <c r="Q229" s="177"/>
      <c r="R229" s="177"/>
      <c r="S229" s="177"/>
      <c r="T229" s="177"/>
      <c r="U229" s="165"/>
      <c r="V229" s="103"/>
      <c r="W229" s="102"/>
      <c r="X229" s="102"/>
    </row>
    <row r="230" spans="2:24" x14ac:dyDescent="0.3">
      <c r="B230" s="65"/>
      <c r="C230" s="210">
        <f>Grunddaten!C227</f>
        <v>43800</v>
      </c>
      <c r="D230" s="177"/>
      <c r="E230" s="177"/>
      <c r="F230" s="177"/>
      <c r="G230" s="177"/>
      <c r="H230" s="177"/>
      <c r="I230" s="177"/>
      <c r="J230" s="177"/>
      <c r="K230" s="177"/>
      <c r="L230" s="177"/>
      <c r="M230" s="177"/>
      <c r="N230" s="177"/>
      <c r="O230" s="177"/>
      <c r="P230" s="177"/>
      <c r="Q230" s="177"/>
      <c r="R230" s="177"/>
      <c r="S230" s="177"/>
      <c r="T230" s="177"/>
      <c r="U230" s="165"/>
      <c r="V230" s="103"/>
      <c r="W230" s="102"/>
      <c r="X230" s="102"/>
    </row>
    <row r="231" spans="2:24" x14ac:dyDescent="0.3">
      <c r="B231" s="65"/>
      <c r="C231" s="210">
        <f>Grunddaten!C228</f>
        <v>43831</v>
      </c>
      <c r="D231" s="177"/>
      <c r="E231" s="177"/>
      <c r="F231" s="177"/>
      <c r="G231" s="177"/>
      <c r="H231" s="177"/>
      <c r="I231" s="177"/>
      <c r="J231" s="177"/>
      <c r="K231" s="177"/>
      <c r="L231" s="177"/>
      <c r="M231" s="177"/>
      <c r="N231" s="177"/>
      <c r="O231" s="177"/>
      <c r="P231" s="177"/>
      <c r="Q231" s="177"/>
      <c r="R231" s="177"/>
      <c r="S231" s="177"/>
      <c r="T231" s="177"/>
      <c r="U231" s="165"/>
      <c r="V231" s="103"/>
      <c r="W231" s="102"/>
      <c r="X231" s="102"/>
    </row>
    <row r="232" spans="2:24" x14ac:dyDescent="0.3">
      <c r="B232" s="65"/>
      <c r="C232" s="210">
        <f>Grunddaten!C229</f>
        <v>43862</v>
      </c>
      <c r="D232" s="177"/>
      <c r="E232" s="177"/>
      <c r="F232" s="177"/>
      <c r="G232" s="177"/>
      <c r="H232" s="177"/>
      <c r="I232" s="177"/>
      <c r="J232" s="177"/>
      <c r="K232" s="177"/>
      <c r="L232" s="177"/>
      <c r="M232" s="177"/>
      <c r="N232" s="177"/>
      <c r="O232" s="177"/>
      <c r="P232" s="177"/>
      <c r="Q232" s="177"/>
      <c r="R232" s="177"/>
      <c r="S232" s="177"/>
      <c r="T232" s="177"/>
      <c r="U232" s="165"/>
      <c r="V232" s="103"/>
      <c r="W232" s="102"/>
      <c r="X232" s="102"/>
    </row>
    <row r="233" spans="2:24" x14ac:dyDescent="0.3">
      <c r="B233" s="65"/>
      <c r="C233" s="210">
        <f>Grunddaten!C230</f>
        <v>43891</v>
      </c>
      <c r="D233" s="177"/>
      <c r="E233" s="177"/>
      <c r="F233" s="177"/>
      <c r="G233" s="177"/>
      <c r="H233" s="177"/>
      <c r="I233" s="177"/>
      <c r="J233" s="177"/>
      <c r="K233" s="177"/>
      <c r="L233" s="177"/>
      <c r="M233" s="177"/>
      <c r="N233" s="177"/>
      <c r="O233" s="177"/>
      <c r="P233" s="177"/>
      <c r="Q233" s="177"/>
      <c r="R233" s="177"/>
      <c r="S233" s="177"/>
      <c r="T233" s="177"/>
      <c r="U233" s="165"/>
      <c r="V233" s="103"/>
      <c r="W233" s="102"/>
      <c r="X233" s="102"/>
    </row>
    <row r="234" spans="2:24" x14ac:dyDescent="0.3">
      <c r="B234" s="65"/>
      <c r="C234" s="210">
        <f>Grunddaten!C231</f>
        <v>43922</v>
      </c>
      <c r="D234" s="177"/>
      <c r="E234" s="177"/>
      <c r="F234" s="177"/>
      <c r="G234" s="177"/>
      <c r="H234" s="177"/>
      <c r="I234" s="177"/>
      <c r="J234" s="177"/>
      <c r="K234" s="177"/>
      <c r="L234" s="177"/>
      <c r="M234" s="177"/>
      <c r="N234" s="177"/>
      <c r="O234" s="177"/>
      <c r="P234" s="177"/>
      <c r="Q234" s="177"/>
      <c r="R234" s="177"/>
      <c r="S234" s="177"/>
      <c r="T234" s="177"/>
      <c r="U234" s="165"/>
      <c r="V234" s="103"/>
      <c r="W234" s="102"/>
      <c r="X234" s="102"/>
    </row>
    <row r="235" spans="2:24" x14ac:dyDescent="0.3">
      <c r="B235" s="65"/>
      <c r="C235" s="210">
        <f>Grunddaten!C232</f>
        <v>43952</v>
      </c>
      <c r="D235" s="177"/>
      <c r="E235" s="177"/>
      <c r="F235" s="177"/>
      <c r="G235" s="177"/>
      <c r="H235" s="177"/>
      <c r="I235" s="177"/>
      <c r="J235" s="177"/>
      <c r="K235" s="177"/>
      <c r="L235" s="177"/>
      <c r="M235" s="177"/>
      <c r="N235" s="177"/>
      <c r="O235" s="177"/>
      <c r="P235" s="177"/>
      <c r="Q235" s="177"/>
      <c r="R235" s="177"/>
      <c r="S235" s="177"/>
      <c r="T235" s="177"/>
      <c r="U235" s="165"/>
      <c r="V235" s="103"/>
      <c r="W235" s="102"/>
      <c r="X235" s="102"/>
    </row>
    <row r="236" spans="2:24" x14ac:dyDescent="0.3">
      <c r="B236" s="65"/>
      <c r="C236" s="210">
        <f>Grunddaten!C233</f>
        <v>43983</v>
      </c>
      <c r="D236" s="177"/>
      <c r="E236" s="177"/>
      <c r="F236" s="177"/>
      <c r="G236" s="177"/>
      <c r="H236" s="177"/>
      <c r="I236" s="177"/>
      <c r="J236" s="177"/>
      <c r="K236" s="177"/>
      <c r="L236" s="177"/>
      <c r="M236" s="177"/>
      <c r="N236" s="177"/>
      <c r="O236" s="177"/>
      <c r="P236" s="177"/>
      <c r="Q236" s="177"/>
      <c r="R236" s="177"/>
      <c r="S236" s="177"/>
      <c r="T236" s="177"/>
      <c r="U236" s="165"/>
      <c r="V236" s="103"/>
      <c r="W236" s="102"/>
      <c r="X236" s="102"/>
    </row>
    <row r="237" spans="2:24" x14ac:dyDescent="0.3">
      <c r="B237" s="65"/>
      <c r="C237" s="210">
        <f>Grunddaten!C234</f>
        <v>44013</v>
      </c>
      <c r="D237" s="177"/>
      <c r="E237" s="177"/>
      <c r="F237" s="177"/>
      <c r="G237" s="177"/>
      <c r="H237" s="177"/>
      <c r="I237" s="177"/>
      <c r="J237" s="177"/>
      <c r="K237" s="177"/>
      <c r="L237" s="177"/>
      <c r="M237" s="177"/>
      <c r="N237" s="177"/>
      <c r="O237" s="177"/>
      <c r="P237" s="177"/>
      <c r="Q237" s="177"/>
      <c r="R237" s="177"/>
      <c r="S237" s="177"/>
      <c r="T237" s="177"/>
      <c r="U237" s="165"/>
      <c r="V237" s="103"/>
      <c r="W237" s="102"/>
      <c r="X237" s="102"/>
    </row>
    <row r="238" spans="2:24" x14ac:dyDescent="0.3">
      <c r="B238" s="65"/>
      <c r="C238" s="210">
        <f>Grunddaten!C235</f>
        <v>44044</v>
      </c>
      <c r="D238" s="177"/>
      <c r="E238" s="177"/>
      <c r="F238" s="177"/>
      <c r="G238" s="177"/>
      <c r="H238" s="177"/>
      <c r="I238" s="177"/>
      <c r="J238" s="177"/>
      <c r="K238" s="177"/>
      <c r="L238" s="177"/>
      <c r="M238" s="177"/>
      <c r="N238" s="177"/>
      <c r="O238" s="177"/>
      <c r="P238" s="177"/>
      <c r="Q238" s="177"/>
      <c r="R238" s="177"/>
      <c r="S238" s="177"/>
      <c r="T238" s="177"/>
      <c r="U238" s="165"/>
      <c r="V238" s="103"/>
      <c r="W238" s="102"/>
      <c r="X238" s="102"/>
    </row>
    <row r="239" spans="2:24" x14ac:dyDescent="0.3">
      <c r="B239" s="65"/>
      <c r="C239" s="210">
        <f>Grunddaten!C236</f>
        <v>44075</v>
      </c>
      <c r="D239" s="177"/>
      <c r="E239" s="177"/>
      <c r="F239" s="177"/>
      <c r="G239" s="177"/>
      <c r="H239" s="177"/>
      <c r="I239" s="177"/>
      <c r="J239" s="177"/>
      <c r="K239" s="177"/>
      <c r="L239" s="177"/>
      <c r="M239" s="177"/>
      <c r="N239" s="177"/>
      <c r="O239" s="177"/>
      <c r="P239" s="177"/>
      <c r="Q239" s="177"/>
      <c r="R239" s="177"/>
      <c r="S239" s="177"/>
      <c r="T239" s="177"/>
      <c r="U239" s="165"/>
      <c r="V239" s="103"/>
      <c r="W239" s="102"/>
      <c r="X239" s="102"/>
    </row>
    <row r="240" spans="2:24" x14ac:dyDescent="0.3">
      <c r="B240" s="65"/>
      <c r="C240" s="210">
        <f>Grunddaten!C237</f>
        <v>44105</v>
      </c>
      <c r="D240" s="177"/>
      <c r="E240" s="177"/>
      <c r="F240" s="177"/>
      <c r="G240" s="177"/>
      <c r="H240" s="177"/>
      <c r="I240" s="177"/>
      <c r="J240" s="177"/>
      <c r="K240" s="177"/>
      <c r="L240" s="177"/>
      <c r="M240" s="177"/>
      <c r="N240" s="177"/>
      <c r="O240" s="177"/>
      <c r="P240" s="177"/>
      <c r="Q240" s="177"/>
      <c r="R240" s="177"/>
      <c r="S240" s="177"/>
      <c r="T240" s="177"/>
      <c r="U240" s="165"/>
      <c r="V240" s="103"/>
      <c r="W240" s="102"/>
      <c r="X240" s="102"/>
    </row>
    <row r="241" spans="2:24" x14ac:dyDescent="0.3">
      <c r="B241" s="65"/>
      <c r="C241" s="210">
        <f>Grunddaten!C238</f>
        <v>44136</v>
      </c>
      <c r="D241" s="177"/>
      <c r="E241" s="177"/>
      <c r="F241" s="177"/>
      <c r="G241" s="177"/>
      <c r="H241" s="177"/>
      <c r="I241" s="177"/>
      <c r="J241" s="177"/>
      <c r="K241" s="177"/>
      <c r="L241" s="177"/>
      <c r="M241" s="177"/>
      <c r="N241" s="177"/>
      <c r="O241" s="177"/>
      <c r="P241" s="177"/>
      <c r="Q241" s="177"/>
      <c r="R241" s="177"/>
      <c r="S241" s="177"/>
      <c r="T241" s="177"/>
      <c r="U241" s="165"/>
      <c r="V241" s="103"/>
      <c r="W241" s="102"/>
      <c r="X241" s="102"/>
    </row>
    <row r="242" spans="2:24" x14ac:dyDescent="0.3">
      <c r="B242" s="65"/>
      <c r="C242" s="210">
        <f>Grunddaten!C239</f>
        <v>44166</v>
      </c>
      <c r="D242" s="177"/>
      <c r="E242" s="177"/>
      <c r="F242" s="177"/>
      <c r="G242" s="177"/>
      <c r="H242" s="177"/>
      <c r="I242" s="177"/>
      <c r="J242" s="177"/>
      <c r="K242" s="177"/>
      <c r="L242" s="177"/>
      <c r="M242" s="177"/>
      <c r="N242" s="177"/>
      <c r="O242" s="177"/>
      <c r="P242" s="177"/>
      <c r="Q242" s="177"/>
      <c r="R242" s="177"/>
      <c r="S242" s="177"/>
      <c r="T242" s="177"/>
      <c r="U242" s="165"/>
      <c r="V242" s="103"/>
      <c r="W242" s="102"/>
      <c r="X242" s="102"/>
    </row>
    <row r="243" spans="2:24" x14ac:dyDescent="0.3">
      <c r="B243" s="65"/>
      <c r="C243" s="210">
        <f>Grunddaten!C240</f>
        <v>44197</v>
      </c>
      <c r="D243" s="177"/>
      <c r="E243" s="177"/>
      <c r="F243" s="177"/>
      <c r="G243" s="177"/>
      <c r="H243" s="177"/>
      <c r="I243" s="177"/>
      <c r="J243" s="177"/>
      <c r="K243" s="177"/>
      <c r="L243" s="177"/>
      <c r="M243" s="177"/>
      <c r="N243" s="177"/>
      <c r="O243" s="177"/>
      <c r="P243" s="177"/>
      <c r="Q243" s="177"/>
      <c r="R243" s="177"/>
      <c r="S243" s="177"/>
      <c r="T243" s="177"/>
      <c r="U243" s="165"/>
      <c r="V243" s="103"/>
      <c r="W243" s="102"/>
      <c r="X243" s="102"/>
    </row>
    <row r="244" spans="2:24" x14ac:dyDescent="0.3">
      <c r="B244" s="65"/>
      <c r="C244" s="210">
        <f>Grunddaten!C241</f>
        <v>44228</v>
      </c>
      <c r="D244" s="177"/>
      <c r="E244" s="177"/>
      <c r="F244" s="177"/>
      <c r="G244" s="177"/>
      <c r="H244" s="177"/>
      <c r="I244" s="177"/>
      <c r="J244" s="177"/>
      <c r="K244" s="177"/>
      <c r="L244" s="177"/>
      <c r="M244" s="177"/>
      <c r="N244" s="177"/>
      <c r="O244" s="177"/>
      <c r="P244" s="177"/>
      <c r="Q244" s="177"/>
      <c r="R244" s="177"/>
      <c r="S244" s="177"/>
      <c r="T244" s="177"/>
      <c r="U244" s="165"/>
      <c r="V244" s="103"/>
      <c r="W244" s="102"/>
      <c r="X244" s="102"/>
    </row>
    <row r="245" spans="2:24" x14ac:dyDescent="0.3">
      <c r="B245" s="65"/>
      <c r="C245" s="210">
        <f>Grunddaten!C242</f>
        <v>44256</v>
      </c>
      <c r="D245" s="177"/>
      <c r="E245" s="177"/>
      <c r="F245" s="177"/>
      <c r="G245" s="177"/>
      <c r="H245" s="177"/>
      <c r="I245" s="177"/>
      <c r="J245" s="177"/>
      <c r="K245" s="177"/>
      <c r="L245" s="177"/>
      <c r="M245" s="177"/>
      <c r="N245" s="177"/>
      <c r="O245" s="177"/>
      <c r="P245" s="177"/>
      <c r="Q245" s="177"/>
      <c r="R245" s="177"/>
      <c r="S245" s="177"/>
      <c r="T245" s="177"/>
      <c r="U245" s="165"/>
      <c r="V245" s="103"/>
      <c r="W245" s="102"/>
      <c r="X245" s="102"/>
    </row>
    <row r="246" spans="2:24" x14ac:dyDescent="0.3">
      <c r="B246" s="65"/>
      <c r="C246" s="210">
        <f>Grunddaten!C243</f>
        <v>44287</v>
      </c>
      <c r="D246" s="177"/>
      <c r="E246" s="177"/>
      <c r="F246" s="177"/>
      <c r="G246" s="177"/>
      <c r="H246" s="177"/>
      <c r="I246" s="177"/>
      <c r="J246" s="177"/>
      <c r="K246" s="177"/>
      <c r="L246" s="177"/>
      <c r="M246" s="177"/>
      <c r="N246" s="177"/>
      <c r="O246" s="177"/>
      <c r="P246" s="177"/>
      <c r="Q246" s="177"/>
      <c r="R246" s="177"/>
      <c r="S246" s="177"/>
      <c r="T246" s="177"/>
      <c r="U246" s="165"/>
      <c r="V246" s="103"/>
      <c r="W246" s="102"/>
      <c r="X246" s="102"/>
    </row>
    <row r="247" spans="2:24" x14ac:dyDescent="0.3">
      <c r="B247" s="65"/>
      <c r="C247" s="210">
        <f>Grunddaten!C244</f>
        <v>44317</v>
      </c>
      <c r="D247" s="177"/>
      <c r="E247" s="177"/>
      <c r="F247" s="177"/>
      <c r="G247" s="177"/>
      <c r="H247" s="177"/>
      <c r="I247" s="177"/>
      <c r="J247" s="177"/>
      <c r="K247" s="177"/>
      <c r="L247" s="177"/>
      <c r="M247" s="177"/>
      <c r="N247" s="177"/>
      <c r="O247" s="177"/>
      <c r="P247" s="177"/>
      <c r="Q247" s="177"/>
      <c r="R247" s="177"/>
      <c r="S247" s="177"/>
      <c r="T247" s="177"/>
      <c r="U247" s="165"/>
      <c r="V247" s="103"/>
      <c r="W247" s="102"/>
      <c r="X247" s="102"/>
    </row>
    <row r="248" spans="2:24" x14ac:dyDescent="0.3">
      <c r="B248" s="65"/>
      <c r="C248" s="210">
        <f>Grunddaten!C245</f>
        <v>44348</v>
      </c>
      <c r="D248" s="177"/>
      <c r="E248" s="177"/>
      <c r="F248" s="177"/>
      <c r="G248" s="177"/>
      <c r="H248" s="177"/>
      <c r="I248" s="177"/>
      <c r="J248" s="177"/>
      <c r="K248" s="177"/>
      <c r="L248" s="177"/>
      <c r="M248" s="177"/>
      <c r="N248" s="177"/>
      <c r="O248" s="177"/>
      <c r="P248" s="177"/>
      <c r="Q248" s="177"/>
      <c r="R248" s="177"/>
      <c r="S248" s="177"/>
      <c r="T248" s="177"/>
      <c r="U248" s="165"/>
      <c r="V248" s="103"/>
      <c r="W248" s="102"/>
      <c r="X248" s="102"/>
    </row>
    <row r="249" spans="2:24" x14ac:dyDescent="0.3">
      <c r="B249" s="65"/>
      <c r="C249" s="210">
        <f>Grunddaten!C246</f>
        <v>44378</v>
      </c>
      <c r="D249" s="177"/>
      <c r="E249" s="177"/>
      <c r="F249" s="177"/>
      <c r="G249" s="177"/>
      <c r="H249" s="177"/>
      <c r="I249" s="177"/>
      <c r="J249" s="177"/>
      <c r="K249" s="177"/>
      <c r="L249" s="177"/>
      <c r="M249" s="177"/>
      <c r="N249" s="177"/>
      <c r="O249" s="177"/>
      <c r="P249" s="177"/>
      <c r="Q249" s="177"/>
      <c r="R249" s="177"/>
      <c r="S249" s="177"/>
      <c r="T249" s="177"/>
      <c r="U249" s="165"/>
      <c r="V249" s="103"/>
      <c r="W249" s="102"/>
      <c r="X249" s="102"/>
    </row>
    <row r="250" spans="2:24" x14ac:dyDescent="0.3">
      <c r="B250" s="65"/>
      <c r="C250" s="210">
        <f>Grunddaten!C247</f>
        <v>44409</v>
      </c>
      <c r="D250" s="177"/>
      <c r="E250" s="177"/>
      <c r="F250" s="177"/>
      <c r="G250" s="177"/>
      <c r="H250" s="177"/>
      <c r="I250" s="177"/>
      <c r="J250" s="177"/>
      <c r="K250" s="177"/>
      <c r="L250" s="177"/>
      <c r="M250" s="177"/>
      <c r="N250" s="177"/>
      <c r="O250" s="177"/>
      <c r="P250" s="177"/>
      <c r="Q250" s="177"/>
      <c r="R250" s="177"/>
      <c r="S250" s="177"/>
      <c r="T250" s="177"/>
      <c r="U250" s="165"/>
      <c r="V250" s="103"/>
      <c r="W250" s="102"/>
      <c r="X250" s="102"/>
    </row>
    <row r="251" spans="2:24" x14ac:dyDescent="0.3">
      <c r="B251" s="65"/>
      <c r="C251" s="210">
        <f>Grunddaten!C248</f>
        <v>44440</v>
      </c>
      <c r="D251" s="177"/>
      <c r="E251" s="177"/>
      <c r="F251" s="177"/>
      <c r="G251" s="177"/>
      <c r="H251" s="177"/>
      <c r="I251" s="177"/>
      <c r="J251" s="177"/>
      <c r="K251" s="177"/>
      <c r="L251" s="177"/>
      <c r="M251" s="177"/>
      <c r="N251" s="177"/>
      <c r="O251" s="177"/>
      <c r="P251" s="177"/>
      <c r="Q251" s="177"/>
      <c r="R251" s="177"/>
      <c r="S251" s="177"/>
      <c r="T251" s="177"/>
      <c r="U251" s="165"/>
      <c r="V251" s="103"/>
      <c r="W251" s="102"/>
      <c r="X251" s="102"/>
    </row>
    <row r="252" spans="2:24" x14ac:dyDescent="0.3">
      <c r="B252" s="65"/>
      <c r="C252" s="210">
        <f>Grunddaten!C249</f>
        <v>44470</v>
      </c>
      <c r="D252" s="177"/>
      <c r="E252" s="177"/>
      <c r="F252" s="177"/>
      <c r="G252" s="177"/>
      <c r="H252" s="177"/>
      <c r="I252" s="177"/>
      <c r="J252" s="177"/>
      <c r="K252" s="177"/>
      <c r="L252" s="177"/>
      <c r="M252" s="177"/>
      <c r="N252" s="177"/>
      <c r="O252" s="177"/>
      <c r="P252" s="177"/>
      <c r="Q252" s="177"/>
      <c r="R252" s="177"/>
      <c r="S252" s="177"/>
      <c r="T252" s="177"/>
      <c r="U252" s="165"/>
      <c r="V252" s="103"/>
      <c r="W252" s="102"/>
      <c r="X252" s="102"/>
    </row>
    <row r="253" spans="2:24" x14ac:dyDescent="0.3">
      <c r="B253" s="65"/>
      <c r="C253" s="210">
        <f>Grunddaten!C250</f>
        <v>44501</v>
      </c>
      <c r="D253" s="177"/>
      <c r="E253" s="177"/>
      <c r="F253" s="177"/>
      <c r="G253" s="177"/>
      <c r="H253" s="177"/>
      <c r="I253" s="177"/>
      <c r="J253" s="177"/>
      <c r="K253" s="177"/>
      <c r="L253" s="177"/>
      <c r="M253" s="177"/>
      <c r="N253" s="177"/>
      <c r="O253" s="177"/>
      <c r="P253" s="177"/>
      <c r="Q253" s="177"/>
      <c r="R253" s="177"/>
      <c r="S253" s="177"/>
      <c r="T253" s="177"/>
      <c r="U253" s="165"/>
      <c r="V253" s="103"/>
      <c r="W253" s="102"/>
      <c r="X253" s="102"/>
    </row>
    <row r="254" spans="2:24" x14ac:dyDescent="0.3">
      <c r="B254" s="65"/>
      <c r="C254" s="210">
        <f>Grunddaten!C251</f>
        <v>44531</v>
      </c>
      <c r="D254" s="177"/>
      <c r="E254" s="177"/>
      <c r="F254" s="177"/>
      <c r="G254" s="177"/>
      <c r="H254" s="177"/>
      <c r="I254" s="177"/>
      <c r="J254" s="177"/>
      <c r="K254" s="177"/>
      <c r="L254" s="177"/>
      <c r="M254" s="177"/>
      <c r="N254" s="177"/>
      <c r="O254" s="177"/>
      <c r="P254" s="177"/>
      <c r="Q254" s="177"/>
      <c r="R254" s="177"/>
      <c r="S254" s="177"/>
      <c r="T254" s="177"/>
      <c r="U254" s="165"/>
      <c r="V254" s="103"/>
      <c r="W254" s="102"/>
      <c r="X254" s="102"/>
    </row>
    <row r="255" spans="2:24" x14ac:dyDescent="0.3">
      <c r="B255" s="65"/>
      <c r="C255" s="210">
        <f>Grunddaten!C252</f>
        <v>44562</v>
      </c>
      <c r="D255" s="177"/>
      <c r="E255" s="177"/>
      <c r="F255" s="177"/>
      <c r="G255" s="177"/>
      <c r="H255" s="177"/>
      <c r="I255" s="177"/>
      <c r="J255" s="177"/>
      <c r="K255" s="177"/>
      <c r="L255" s="177"/>
      <c r="M255" s="177"/>
      <c r="N255" s="177"/>
      <c r="O255" s="177"/>
      <c r="P255" s="177"/>
      <c r="Q255" s="177"/>
      <c r="R255" s="177"/>
      <c r="S255" s="177"/>
      <c r="T255" s="177"/>
      <c r="U255" s="165"/>
      <c r="V255" s="103"/>
      <c r="W255" s="102"/>
      <c r="X255" s="102"/>
    </row>
    <row r="256" spans="2:24" x14ac:dyDescent="0.3">
      <c r="B256" s="65"/>
      <c r="C256" s="210">
        <f>Grunddaten!C253</f>
        <v>44593</v>
      </c>
      <c r="D256" s="177"/>
      <c r="E256" s="177"/>
      <c r="F256" s="177"/>
      <c r="G256" s="177"/>
      <c r="H256" s="177"/>
      <c r="I256" s="177"/>
      <c r="J256" s="177"/>
      <c r="K256" s="177"/>
      <c r="L256" s="177"/>
      <c r="M256" s="177"/>
      <c r="N256" s="177"/>
      <c r="O256" s="177"/>
      <c r="P256" s="177"/>
      <c r="Q256" s="177"/>
      <c r="R256" s="177"/>
      <c r="S256" s="177"/>
      <c r="T256" s="177"/>
      <c r="U256" s="165"/>
      <c r="V256" s="103"/>
      <c r="W256" s="102"/>
      <c r="X256" s="102"/>
    </row>
    <row r="257" spans="2:24" x14ac:dyDescent="0.3">
      <c r="B257" s="65"/>
      <c r="C257" s="210">
        <f>Grunddaten!C254</f>
        <v>44621</v>
      </c>
      <c r="D257" s="177"/>
      <c r="E257" s="177"/>
      <c r="F257" s="177"/>
      <c r="G257" s="177"/>
      <c r="H257" s="177"/>
      <c r="I257" s="177"/>
      <c r="J257" s="177"/>
      <c r="K257" s="177"/>
      <c r="L257" s="177"/>
      <c r="M257" s="177"/>
      <c r="N257" s="177"/>
      <c r="O257" s="177"/>
      <c r="P257" s="177"/>
      <c r="Q257" s="177"/>
      <c r="R257" s="177"/>
      <c r="S257" s="177"/>
      <c r="T257" s="177"/>
      <c r="U257" s="165"/>
      <c r="V257" s="103"/>
      <c r="W257" s="102"/>
      <c r="X257" s="102"/>
    </row>
    <row r="258" spans="2:24" x14ac:dyDescent="0.3">
      <c r="B258" s="65"/>
      <c r="C258" s="210">
        <f>Grunddaten!C255</f>
        <v>44652</v>
      </c>
      <c r="D258" s="177"/>
      <c r="E258" s="177"/>
      <c r="F258" s="177"/>
      <c r="G258" s="177"/>
      <c r="H258" s="177"/>
      <c r="I258" s="177"/>
      <c r="J258" s="177"/>
      <c r="K258" s="177"/>
      <c r="L258" s="177"/>
      <c r="M258" s="177"/>
      <c r="N258" s="177"/>
      <c r="O258" s="177"/>
      <c r="P258" s="177"/>
      <c r="Q258" s="177"/>
      <c r="R258" s="177"/>
      <c r="S258" s="177"/>
      <c r="T258" s="177"/>
      <c r="U258" s="165"/>
      <c r="V258" s="103"/>
      <c r="W258" s="102"/>
      <c r="X258" s="102"/>
    </row>
    <row r="259" spans="2:24" x14ac:dyDescent="0.3">
      <c r="B259" s="65"/>
      <c r="C259" s="210">
        <f>Grunddaten!C256</f>
        <v>44682</v>
      </c>
      <c r="D259" s="177"/>
      <c r="E259" s="177"/>
      <c r="F259" s="177"/>
      <c r="G259" s="177"/>
      <c r="H259" s="177"/>
      <c r="I259" s="177"/>
      <c r="J259" s="177"/>
      <c r="K259" s="177"/>
      <c r="L259" s="177"/>
      <c r="M259" s="177"/>
      <c r="N259" s="177"/>
      <c r="O259" s="177"/>
      <c r="P259" s="177"/>
      <c r="Q259" s="177"/>
      <c r="R259" s="177"/>
      <c r="S259" s="177"/>
      <c r="T259" s="177"/>
      <c r="U259" s="165"/>
      <c r="V259" s="103"/>
      <c r="W259" s="102"/>
      <c r="X259" s="102"/>
    </row>
    <row r="260" spans="2:24" x14ac:dyDescent="0.3">
      <c r="B260" s="65"/>
      <c r="C260" s="210">
        <f>Grunddaten!C257</f>
        <v>44713</v>
      </c>
      <c r="D260" s="177"/>
      <c r="E260" s="177"/>
      <c r="F260" s="177"/>
      <c r="G260" s="177"/>
      <c r="H260" s="177"/>
      <c r="I260" s="177"/>
      <c r="J260" s="177"/>
      <c r="K260" s="177"/>
      <c r="L260" s="177"/>
      <c r="M260" s="177"/>
      <c r="N260" s="177"/>
      <c r="O260" s="177"/>
      <c r="P260" s="177"/>
      <c r="Q260" s="177"/>
      <c r="R260" s="177"/>
      <c r="S260" s="177"/>
      <c r="T260" s="177"/>
      <c r="U260" s="165"/>
      <c r="V260" s="103"/>
      <c r="W260" s="102"/>
      <c r="X260" s="102"/>
    </row>
    <row r="261" spans="2:24" x14ac:dyDescent="0.3">
      <c r="B261" s="65"/>
      <c r="C261" s="210">
        <f>Grunddaten!C258</f>
        <v>44743</v>
      </c>
      <c r="D261" s="177"/>
      <c r="E261" s="177"/>
      <c r="F261" s="177"/>
      <c r="G261" s="177"/>
      <c r="H261" s="177"/>
      <c r="I261" s="177"/>
      <c r="J261" s="177"/>
      <c r="K261" s="177"/>
      <c r="L261" s="177"/>
      <c r="M261" s="177"/>
      <c r="N261" s="177"/>
      <c r="O261" s="177"/>
      <c r="P261" s="177"/>
      <c r="Q261" s="177"/>
      <c r="R261" s="177"/>
      <c r="S261" s="177"/>
      <c r="T261" s="177"/>
      <c r="U261" s="165"/>
      <c r="V261" s="103"/>
      <c r="W261" s="102"/>
      <c r="X261" s="102"/>
    </row>
    <row r="262" spans="2:24" x14ac:dyDescent="0.3">
      <c r="B262" s="65"/>
      <c r="C262" s="210">
        <f>Grunddaten!C259</f>
        <v>44774</v>
      </c>
      <c r="D262" s="177"/>
      <c r="E262" s="177"/>
      <c r="F262" s="177"/>
      <c r="G262" s="177"/>
      <c r="H262" s="177"/>
      <c r="I262" s="177"/>
      <c r="J262" s="177"/>
      <c r="K262" s="177"/>
      <c r="L262" s="177"/>
      <c r="M262" s="177"/>
      <c r="N262" s="177"/>
      <c r="O262" s="177"/>
      <c r="P262" s="177"/>
      <c r="Q262" s="177"/>
      <c r="R262" s="177"/>
      <c r="S262" s="177"/>
      <c r="T262" s="177"/>
      <c r="U262" s="165"/>
      <c r="V262" s="103"/>
      <c r="W262" s="102"/>
      <c r="X262" s="102"/>
    </row>
    <row r="263" spans="2:24" x14ac:dyDescent="0.3">
      <c r="B263" s="65"/>
      <c r="C263" s="210">
        <f>Grunddaten!C260</f>
        <v>44805</v>
      </c>
      <c r="D263" s="194"/>
      <c r="E263" s="194"/>
      <c r="F263" s="194"/>
      <c r="G263" s="194"/>
      <c r="H263" s="194"/>
      <c r="I263" s="194"/>
      <c r="J263" s="194"/>
      <c r="K263" s="194"/>
      <c r="L263" s="194"/>
      <c r="M263" s="194"/>
      <c r="N263" s="194"/>
      <c r="O263" s="194"/>
      <c r="P263" s="194"/>
      <c r="Q263" s="194"/>
      <c r="R263" s="194"/>
      <c r="S263" s="194"/>
      <c r="T263" s="194"/>
      <c r="U263" s="195"/>
      <c r="V263" s="103"/>
      <c r="W263" s="102"/>
      <c r="X263" s="102"/>
    </row>
    <row r="264" spans="2:24" x14ac:dyDescent="0.3">
      <c r="B264" s="65"/>
      <c r="V264" s="103"/>
    </row>
    <row r="265" spans="2:24" x14ac:dyDescent="0.3">
      <c r="B265" s="65"/>
      <c r="V265" s="103"/>
      <c r="W265" s="105"/>
    </row>
    <row r="266" spans="2:24" x14ac:dyDescent="0.3">
      <c r="B266" s="65"/>
      <c r="C266" s="228" t="s">
        <v>67</v>
      </c>
      <c r="D266" s="228"/>
      <c r="E266" s="228"/>
      <c r="F266" s="228"/>
      <c r="G266" s="228"/>
      <c r="H266" s="228"/>
      <c r="I266" s="228"/>
      <c r="J266" s="228"/>
      <c r="K266" s="228"/>
      <c r="L266" s="228"/>
      <c r="M266" s="228"/>
      <c r="N266" s="228"/>
      <c r="O266" s="228"/>
      <c r="P266" s="228"/>
      <c r="Q266" s="106"/>
      <c r="R266" s="106"/>
      <c r="S266" s="106"/>
      <c r="T266" s="106"/>
      <c r="U266" s="106"/>
      <c r="V266" s="103"/>
      <c r="W266" s="105"/>
    </row>
    <row r="267" spans="2:24" x14ac:dyDescent="0.3">
      <c r="B267" s="65"/>
      <c r="C267" s="107"/>
      <c r="V267" s="103"/>
      <c r="W267" s="105"/>
    </row>
    <row r="268" spans="2:24" x14ac:dyDescent="0.3">
      <c r="B268" s="65"/>
      <c r="C268" s="210">
        <f t="shared" ref="C268:C331" si="0">C14</f>
        <v>37226</v>
      </c>
      <c r="D268" s="108"/>
      <c r="E268" s="108"/>
      <c r="F268" s="108"/>
      <c r="G268" s="108"/>
      <c r="H268" s="108"/>
      <c r="I268" s="108"/>
      <c r="J268" s="108"/>
      <c r="K268" s="108"/>
      <c r="L268" s="108"/>
      <c r="M268" s="108"/>
      <c r="N268" s="108"/>
      <c r="O268" s="108"/>
      <c r="P268" s="108"/>
      <c r="Q268" s="108"/>
      <c r="R268" s="108"/>
      <c r="S268" s="108"/>
      <c r="T268" s="108"/>
      <c r="U268" s="108"/>
      <c r="V268" s="103"/>
    </row>
    <row r="269" spans="2:24" x14ac:dyDescent="0.3">
      <c r="B269" s="65"/>
      <c r="C269" s="210">
        <f t="shared" si="0"/>
        <v>37257</v>
      </c>
      <c r="D269" s="108"/>
      <c r="E269" s="108"/>
      <c r="F269" s="108"/>
      <c r="G269" s="108"/>
      <c r="H269" s="108"/>
      <c r="I269" s="108"/>
      <c r="J269" s="108"/>
      <c r="K269" s="108"/>
      <c r="L269" s="108"/>
      <c r="M269" s="108"/>
      <c r="N269" s="108"/>
      <c r="O269" s="108"/>
      <c r="P269" s="108"/>
      <c r="Q269" s="108"/>
      <c r="R269" s="108"/>
      <c r="S269" s="108"/>
      <c r="T269" s="108"/>
      <c r="U269" s="108"/>
      <c r="V269" s="103"/>
      <c r="W269" s="109"/>
      <c r="X269" s="109"/>
    </row>
    <row r="270" spans="2:24" x14ac:dyDescent="0.3">
      <c r="B270" s="65"/>
      <c r="C270" s="210">
        <f t="shared" si="0"/>
        <v>37288</v>
      </c>
      <c r="D270" s="108"/>
      <c r="E270" s="108"/>
      <c r="F270" s="108"/>
      <c r="G270" s="108"/>
      <c r="H270" s="108"/>
      <c r="I270" s="108"/>
      <c r="J270" s="108"/>
      <c r="K270" s="108"/>
      <c r="L270" s="108"/>
      <c r="M270" s="108"/>
      <c r="N270" s="108"/>
      <c r="O270" s="108"/>
      <c r="P270" s="108"/>
      <c r="Q270" s="108"/>
      <c r="R270" s="108"/>
      <c r="S270" s="108"/>
      <c r="T270" s="108"/>
      <c r="U270" s="108"/>
      <c r="V270" s="103"/>
      <c r="W270" s="105"/>
      <c r="X270" s="105"/>
    </row>
    <row r="271" spans="2:24" x14ac:dyDescent="0.3">
      <c r="B271" s="65"/>
      <c r="C271" s="210">
        <f t="shared" si="0"/>
        <v>37316</v>
      </c>
      <c r="D271" s="108"/>
      <c r="E271" s="108"/>
      <c r="F271" s="108"/>
      <c r="G271" s="108"/>
      <c r="H271" s="108"/>
      <c r="I271" s="108"/>
      <c r="J271" s="108"/>
      <c r="K271" s="108"/>
      <c r="L271" s="108"/>
      <c r="M271" s="108"/>
      <c r="N271" s="108"/>
      <c r="O271" s="108"/>
      <c r="P271" s="108"/>
      <c r="Q271" s="108"/>
      <c r="R271" s="108"/>
      <c r="S271" s="108"/>
      <c r="T271" s="108"/>
      <c r="U271" s="108"/>
      <c r="V271" s="103"/>
    </row>
    <row r="272" spans="2:24" x14ac:dyDescent="0.3">
      <c r="B272" s="65"/>
      <c r="C272" s="210">
        <f t="shared" si="0"/>
        <v>37347</v>
      </c>
      <c r="D272" s="108"/>
      <c r="E272" s="108"/>
      <c r="F272" s="108"/>
      <c r="G272" s="108"/>
      <c r="H272" s="108"/>
      <c r="I272" s="108"/>
      <c r="J272" s="108"/>
      <c r="K272" s="108"/>
      <c r="L272" s="108"/>
      <c r="M272" s="108"/>
      <c r="N272" s="108"/>
      <c r="O272" s="108"/>
      <c r="P272" s="108"/>
      <c r="Q272" s="108"/>
      <c r="R272" s="108"/>
      <c r="S272" s="108"/>
      <c r="T272" s="108"/>
      <c r="U272" s="108"/>
      <c r="V272" s="103"/>
    </row>
    <row r="273" spans="2:22" x14ac:dyDescent="0.3">
      <c r="B273" s="65"/>
      <c r="C273" s="210">
        <f t="shared" si="0"/>
        <v>37377</v>
      </c>
      <c r="D273" s="108"/>
      <c r="E273" s="108"/>
      <c r="F273" s="108"/>
      <c r="G273" s="108"/>
      <c r="H273" s="108"/>
      <c r="I273" s="108"/>
      <c r="J273" s="108"/>
      <c r="K273" s="108"/>
      <c r="L273" s="108"/>
      <c r="M273" s="108"/>
      <c r="N273" s="108"/>
      <c r="O273" s="108"/>
      <c r="P273" s="108"/>
      <c r="Q273" s="108"/>
      <c r="R273" s="108"/>
      <c r="S273" s="108"/>
      <c r="T273" s="108"/>
      <c r="U273" s="108"/>
      <c r="V273" s="103"/>
    </row>
    <row r="274" spans="2:22" x14ac:dyDescent="0.3">
      <c r="B274" s="65"/>
      <c r="C274" s="210">
        <f t="shared" si="0"/>
        <v>37408</v>
      </c>
      <c r="D274" s="108"/>
      <c r="E274" s="108"/>
      <c r="F274" s="108"/>
      <c r="G274" s="108"/>
      <c r="H274" s="108"/>
      <c r="I274" s="108"/>
      <c r="J274" s="108"/>
      <c r="K274" s="108"/>
      <c r="L274" s="108"/>
      <c r="M274" s="108"/>
      <c r="N274" s="108"/>
      <c r="O274" s="108"/>
      <c r="P274" s="108"/>
      <c r="Q274" s="108"/>
      <c r="R274" s="108"/>
      <c r="S274" s="108"/>
      <c r="T274" s="108"/>
      <c r="U274" s="108"/>
      <c r="V274" s="103"/>
    </row>
    <row r="275" spans="2:22" x14ac:dyDescent="0.3">
      <c r="B275" s="65"/>
      <c r="C275" s="210">
        <f t="shared" si="0"/>
        <v>37438</v>
      </c>
      <c r="D275" s="108"/>
      <c r="E275" s="108"/>
      <c r="F275" s="108"/>
      <c r="G275" s="108"/>
      <c r="H275" s="108"/>
      <c r="I275" s="108"/>
      <c r="J275" s="108"/>
      <c r="K275" s="108"/>
      <c r="L275" s="108"/>
      <c r="M275" s="108"/>
      <c r="N275" s="108"/>
      <c r="O275" s="108"/>
      <c r="P275" s="108"/>
      <c r="Q275" s="108"/>
      <c r="R275" s="108"/>
      <c r="S275" s="108"/>
      <c r="T275" s="108"/>
      <c r="U275" s="108"/>
      <c r="V275" s="103"/>
    </row>
    <row r="276" spans="2:22" x14ac:dyDescent="0.3">
      <c r="B276" s="65"/>
      <c r="C276" s="210">
        <f t="shared" si="0"/>
        <v>37469</v>
      </c>
      <c r="D276" s="108"/>
      <c r="E276" s="108"/>
      <c r="F276" s="108"/>
      <c r="G276" s="108"/>
      <c r="H276" s="108"/>
      <c r="I276" s="108"/>
      <c r="J276" s="108"/>
      <c r="K276" s="108"/>
      <c r="L276" s="108"/>
      <c r="M276" s="108"/>
      <c r="N276" s="108"/>
      <c r="O276" s="108"/>
      <c r="P276" s="108"/>
      <c r="Q276" s="108"/>
      <c r="R276" s="108"/>
      <c r="S276" s="108"/>
      <c r="T276" s="108"/>
      <c r="U276" s="108"/>
      <c r="V276" s="103"/>
    </row>
    <row r="277" spans="2:22" x14ac:dyDescent="0.3">
      <c r="B277" s="65"/>
      <c r="C277" s="210">
        <f t="shared" si="0"/>
        <v>37500</v>
      </c>
      <c r="D277" s="108"/>
      <c r="E277" s="108"/>
      <c r="F277" s="108"/>
      <c r="G277" s="108"/>
      <c r="H277" s="108"/>
      <c r="I277" s="108"/>
      <c r="J277" s="108"/>
      <c r="K277" s="108"/>
      <c r="L277" s="108"/>
      <c r="M277" s="108"/>
      <c r="N277" s="108"/>
      <c r="O277" s="108"/>
      <c r="P277" s="108"/>
      <c r="Q277" s="108"/>
      <c r="R277" s="108"/>
      <c r="S277" s="108"/>
      <c r="T277" s="108"/>
      <c r="U277" s="108"/>
      <c r="V277" s="103"/>
    </row>
    <row r="278" spans="2:22" x14ac:dyDescent="0.3">
      <c r="B278" s="65"/>
      <c r="C278" s="210">
        <f t="shared" si="0"/>
        <v>37530</v>
      </c>
      <c r="D278" s="108"/>
      <c r="E278" s="108"/>
      <c r="F278" s="108"/>
      <c r="G278" s="108"/>
      <c r="H278" s="108"/>
      <c r="I278" s="108"/>
      <c r="J278" s="108"/>
      <c r="K278" s="108"/>
      <c r="L278" s="108"/>
      <c r="M278" s="108"/>
      <c r="N278" s="108"/>
      <c r="O278" s="108"/>
      <c r="P278" s="108"/>
      <c r="Q278" s="108"/>
      <c r="R278" s="108"/>
      <c r="S278" s="108"/>
      <c r="T278" s="108"/>
      <c r="U278" s="108"/>
      <c r="V278" s="103"/>
    </row>
    <row r="279" spans="2:22" x14ac:dyDescent="0.3">
      <c r="B279" s="65"/>
      <c r="C279" s="210">
        <f t="shared" si="0"/>
        <v>37561</v>
      </c>
      <c r="D279" s="108"/>
      <c r="E279" s="108"/>
      <c r="F279" s="108"/>
      <c r="G279" s="108"/>
      <c r="H279" s="108"/>
      <c r="I279" s="108"/>
      <c r="J279" s="108"/>
      <c r="K279" s="108"/>
      <c r="L279" s="108"/>
      <c r="M279" s="108"/>
      <c r="N279" s="108"/>
      <c r="O279" s="108"/>
      <c r="P279" s="108"/>
      <c r="Q279" s="108"/>
      <c r="R279" s="108"/>
      <c r="S279" s="108"/>
      <c r="T279" s="108"/>
      <c r="U279" s="108"/>
      <c r="V279" s="103"/>
    </row>
    <row r="280" spans="2:22" x14ac:dyDescent="0.3">
      <c r="B280" s="65"/>
      <c r="C280" s="210">
        <f t="shared" si="0"/>
        <v>37591</v>
      </c>
      <c r="D280" s="108"/>
      <c r="E280" s="108"/>
      <c r="F280" s="108"/>
      <c r="G280" s="108"/>
      <c r="H280" s="108"/>
      <c r="I280" s="108"/>
      <c r="J280" s="108"/>
      <c r="K280" s="108"/>
      <c r="L280" s="108"/>
      <c r="M280" s="108"/>
      <c r="N280" s="108"/>
      <c r="O280" s="108"/>
      <c r="P280" s="108"/>
      <c r="Q280" s="108"/>
      <c r="R280" s="108"/>
      <c r="S280" s="108"/>
      <c r="T280" s="108"/>
      <c r="U280" s="108"/>
      <c r="V280" s="103"/>
    </row>
    <row r="281" spans="2:22" x14ac:dyDescent="0.3">
      <c r="B281" s="65"/>
      <c r="C281" s="210">
        <f t="shared" si="0"/>
        <v>37622</v>
      </c>
      <c r="D281" s="108"/>
      <c r="E281" s="108"/>
      <c r="F281" s="108"/>
      <c r="G281" s="108"/>
      <c r="H281" s="108"/>
      <c r="I281" s="108"/>
      <c r="J281" s="108"/>
      <c r="K281" s="108"/>
      <c r="L281" s="108"/>
      <c r="M281" s="108"/>
      <c r="N281" s="108"/>
      <c r="O281" s="108"/>
      <c r="P281" s="108"/>
      <c r="Q281" s="108"/>
      <c r="R281" s="108"/>
      <c r="S281" s="108"/>
      <c r="T281" s="108"/>
      <c r="U281" s="108"/>
      <c r="V281" s="103"/>
    </row>
    <row r="282" spans="2:22" x14ac:dyDescent="0.3">
      <c r="B282" s="65"/>
      <c r="C282" s="210">
        <f t="shared" si="0"/>
        <v>37653</v>
      </c>
      <c r="D282" s="108"/>
      <c r="E282" s="108"/>
      <c r="F282" s="108"/>
      <c r="G282" s="108"/>
      <c r="H282" s="108"/>
      <c r="I282" s="108"/>
      <c r="J282" s="108"/>
      <c r="K282" s="108"/>
      <c r="L282" s="108"/>
      <c r="M282" s="108"/>
      <c r="N282" s="108"/>
      <c r="O282" s="108"/>
      <c r="P282" s="108"/>
      <c r="Q282" s="108"/>
      <c r="R282" s="108"/>
      <c r="S282" s="108"/>
      <c r="T282" s="108"/>
      <c r="U282" s="108"/>
      <c r="V282" s="103"/>
    </row>
    <row r="283" spans="2:22" x14ac:dyDescent="0.3">
      <c r="B283" s="65"/>
      <c r="C283" s="210">
        <f t="shared" si="0"/>
        <v>37681</v>
      </c>
      <c r="D283" s="108"/>
      <c r="E283" s="108"/>
      <c r="F283" s="108"/>
      <c r="G283" s="108"/>
      <c r="H283" s="108"/>
      <c r="I283" s="108"/>
      <c r="J283" s="108"/>
      <c r="K283" s="108"/>
      <c r="L283" s="108"/>
      <c r="M283" s="108"/>
      <c r="N283" s="108"/>
      <c r="O283" s="108"/>
      <c r="P283" s="108"/>
      <c r="Q283" s="108"/>
      <c r="R283" s="108"/>
      <c r="S283" s="108"/>
      <c r="T283" s="108"/>
      <c r="U283" s="108"/>
      <c r="V283" s="103"/>
    </row>
    <row r="284" spans="2:22" x14ac:dyDescent="0.3">
      <c r="B284" s="65"/>
      <c r="C284" s="210">
        <f t="shared" si="0"/>
        <v>37712</v>
      </c>
      <c r="D284" s="108"/>
      <c r="E284" s="108"/>
      <c r="F284" s="108"/>
      <c r="G284" s="108"/>
      <c r="H284" s="108"/>
      <c r="I284" s="108"/>
      <c r="J284" s="108"/>
      <c r="K284" s="108"/>
      <c r="L284" s="108"/>
      <c r="M284" s="108"/>
      <c r="N284" s="108"/>
      <c r="O284" s="108"/>
      <c r="P284" s="108"/>
      <c r="Q284" s="108"/>
      <c r="R284" s="108"/>
      <c r="S284" s="108"/>
      <c r="T284" s="108"/>
      <c r="U284" s="108"/>
      <c r="V284" s="103"/>
    </row>
    <row r="285" spans="2:22" x14ac:dyDescent="0.3">
      <c r="B285" s="65"/>
      <c r="C285" s="210">
        <f t="shared" si="0"/>
        <v>37742</v>
      </c>
      <c r="D285" s="108"/>
      <c r="E285" s="108"/>
      <c r="F285" s="108"/>
      <c r="G285" s="108"/>
      <c r="H285" s="108"/>
      <c r="I285" s="108"/>
      <c r="J285" s="108"/>
      <c r="K285" s="108"/>
      <c r="L285" s="108"/>
      <c r="M285" s="108"/>
      <c r="N285" s="108"/>
      <c r="O285" s="108"/>
      <c r="P285" s="108"/>
      <c r="Q285" s="108"/>
      <c r="R285" s="108"/>
      <c r="S285" s="108"/>
      <c r="T285" s="108"/>
      <c r="U285" s="108"/>
      <c r="V285" s="103"/>
    </row>
    <row r="286" spans="2:22" x14ac:dyDescent="0.3">
      <c r="B286" s="65"/>
      <c r="C286" s="210">
        <f t="shared" si="0"/>
        <v>37773</v>
      </c>
      <c r="D286" s="108"/>
      <c r="E286" s="108"/>
      <c r="F286" s="108"/>
      <c r="G286" s="108"/>
      <c r="H286" s="108"/>
      <c r="I286" s="108"/>
      <c r="J286" s="108"/>
      <c r="K286" s="108"/>
      <c r="L286" s="108"/>
      <c r="M286" s="108"/>
      <c r="N286" s="108"/>
      <c r="O286" s="108"/>
      <c r="P286" s="108"/>
      <c r="Q286" s="108"/>
      <c r="R286" s="108"/>
      <c r="S286" s="108"/>
      <c r="T286" s="108"/>
      <c r="U286" s="108"/>
      <c r="V286" s="103"/>
    </row>
    <row r="287" spans="2:22" x14ac:dyDescent="0.3">
      <c r="B287" s="65"/>
      <c r="C287" s="210">
        <f t="shared" si="0"/>
        <v>37803</v>
      </c>
      <c r="D287" s="108"/>
      <c r="E287" s="108"/>
      <c r="F287" s="108"/>
      <c r="G287" s="108"/>
      <c r="H287" s="108"/>
      <c r="I287" s="108"/>
      <c r="J287" s="108"/>
      <c r="K287" s="108"/>
      <c r="L287" s="108"/>
      <c r="M287" s="108"/>
      <c r="N287" s="108"/>
      <c r="O287" s="108"/>
      <c r="P287" s="108"/>
      <c r="Q287" s="108"/>
      <c r="R287" s="108"/>
      <c r="S287" s="108"/>
      <c r="T287" s="108"/>
      <c r="U287" s="108"/>
      <c r="V287" s="103"/>
    </row>
    <row r="288" spans="2:22" x14ac:dyDescent="0.3">
      <c r="B288" s="65"/>
      <c r="C288" s="210">
        <f t="shared" si="0"/>
        <v>37834</v>
      </c>
      <c r="D288" s="108"/>
      <c r="E288" s="108"/>
      <c r="F288" s="108"/>
      <c r="G288" s="108"/>
      <c r="H288" s="108"/>
      <c r="I288" s="108"/>
      <c r="J288" s="108"/>
      <c r="K288" s="108"/>
      <c r="L288" s="108"/>
      <c r="M288" s="108"/>
      <c r="N288" s="108"/>
      <c r="O288" s="108"/>
      <c r="P288" s="108"/>
      <c r="Q288" s="108"/>
      <c r="R288" s="108"/>
      <c r="S288" s="108"/>
      <c r="T288" s="108"/>
      <c r="U288" s="108"/>
      <c r="V288" s="103"/>
    </row>
    <row r="289" spans="2:22" x14ac:dyDescent="0.3">
      <c r="B289" s="65"/>
      <c r="C289" s="210">
        <f t="shared" si="0"/>
        <v>37865</v>
      </c>
      <c r="D289" s="108"/>
      <c r="E289" s="108"/>
      <c r="F289" s="108"/>
      <c r="G289" s="108"/>
      <c r="H289" s="108"/>
      <c r="I289" s="108"/>
      <c r="J289" s="108"/>
      <c r="K289" s="108"/>
      <c r="L289" s="108"/>
      <c r="M289" s="108"/>
      <c r="N289" s="108"/>
      <c r="O289" s="108"/>
      <c r="P289" s="108"/>
      <c r="Q289" s="108"/>
      <c r="R289" s="108"/>
      <c r="S289" s="108"/>
      <c r="T289" s="108"/>
      <c r="U289" s="108"/>
      <c r="V289" s="103"/>
    </row>
    <row r="290" spans="2:22" x14ac:dyDescent="0.3">
      <c r="B290" s="65"/>
      <c r="C290" s="210">
        <f t="shared" si="0"/>
        <v>37895</v>
      </c>
      <c r="D290" s="108"/>
      <c r="E290" s="108"/>
      <c r="F290" s="108"/>
      <c r="G290" s="108"/>
      <c r="H290" s="108"/>
      <c r="I290" s="108"/>
      <c r="J290" s="108"/>
      <c r="K290" s="108"/>
      <c r="L290" s="108"/>
      <c r="M290" s="108"/>
      <c r="N290" s="108"/>
      <c r="O290" s="108"/>
      <c r="P290" s="108"/>
      <c r="Q290" s="108"/>
      <c r="R290" s="108"/>
      <c r="S290" s="108"/>
      <c r="T290" s="108"/>
      <c r="U290" s="108"/>
      <c r="V290" s="103"/>
    </row>
    <row r="291" spans="2:22" x14ac:dyDescent="0.3">
      <c r="B291" s="65"/>
      <c r="C291" s="210">
        <f t="shared" si="0"/>
        <v>37926</v>
      </c>
      <c r="D291" s="108"/>
      <c r="E291" s="108"/>
      <c r="F291" s="108"/>
      <c r="G291" s="108"/>
      <c r="H291" s="108"/>
      <c r="I291" s="108"/>
      <c r="J291" s="108"/>
      <c r="K291" s="108"/>
      <c r="L291" s="108"/>
      <c r="M291" s="108"/>
      <c r="N291" s="108"/>
      <c r="O291" s="108"/>
      <c r="P291" s="108"/>
      <c r="Q291" s="108"/>
      <c r="R291" s="108"/>
      <c r="S291" s="108"/>
      <c r="T291" s="108"/>
      <c r="U291" s="108"/>
      <c r="V291" s="103"/>
    </row>
    <row r="292" spans="2:22" x14ac:dyDescent="0.3">
      <c r="B292" s="65"/>
      <c r="C292" s="210">
        <f t="shared" si="0"/>
        <v>37956</v>
      </c>
      <c r="D292" s="108"/>
      <c r="E292" s="108"/>
      <c r="F292" s="108"/>
      <c r="G292" s="108"/>
      <c r="H292" s="108"/>
      <c r="I292" s="108"/>
      <c r="J292" s="108"/>
      <c r="K292" s="108"/>
      <c r="L292" s="108"/>
      <c r="M292" s="108"/>
      <c r="N292" s="108"/>
      <c r="O292" s="108"/>
      <c r="P292" s="108"/>
      <c r="Q292" s="108"/>
      <c r="R292" s="108"/>
      <c r="S292" s="108"/>
      <c r="T292" s="108"/>
      <c r="U292" s="108"/>
      <c r="V292" s="103"/>
    </row>
    <row r="293" spans="2:22" x14ac:dyDescent="0.3">
      <c r="B293" s="65"/>
      <c r="C293" s="210">
        <f t="shared" si="0"/>
        <v>37987</v>
      </c>
      <c r="D293" s="108"/>
      <c r="E293" s="108"/>
      <c r="F293" s="108"/>
      <c r="G293" s="108"/>
      <c r="H293" s="108"/>
      <c r="I293" s="108"/>
      <c r="J293" s="108"/>
      <c r="K293" s="108"/>
      <c r="L293" s="108"/>
      <c r="M293" s="108"/>
      <c r="N293" s="108"/>
      <c r="O293" s="108"/>
      <c r="P293" s="108"/>
      <c r="Q293" s="108"/>
      <c r="R293" s="108"/>
      <c r="S293" s="108"/>
      <c r="T293" s="108"/>
      <c r="U293" s="108"/>
      <c r="V293" s="103"/>
    </row>
    <row r="294" spans="2:22" x14ac:dyDescent="0.3">
      <c r="B294" s="65"/>
      <c r="C294" s="210">
        <f t="shared" si="0"/>
        <v>38018</v>
      </c>
      <c r="D294" s="108"/>
      <c r="E294" s="108"/>
      <c r="F294" s="108"/>
      <c r="G294" s="108"/>
      <c r="H294" s="108"/>
      <c r="I294" s="108"/>
      <c r="J294" s="108"/>
      <c r="K294" s="108"/>
      <c r="L294" s="108"/>
      <c r="M294" s="108"/>
      <c r="N294" s="108"/>
      <c r="O294" s="108"/>
      <c r="P294" s="108"/>
      <c r="Q294" s="108"/>
      <c r="R294" s="108"/>
      <c r="S294" s="108"/>
      <c r="T294" s="108"/>
      <c r="U294" s="108"/>
      <c r="V294" s="103"/>
    </row>
    <row r="295" spans="2:22" x14ac:dyDescent="0.3">
      <c r="B295" s="65"/>
      <c r="C295" s="210">
        <f t="shared" si="0"/>
        <v>38047</v>
      </c>
      <c r="D295" s="108"/>
      <c r="E295" s="108"/>
      <c r="F295" s="108"/>
      <c r="G295" s="108"/>
      <c r="H295" s="108"/>
      <c r="I295" s="108"/>
      <c r="J295" s="108"/>
      <c r="K295" s="108"/>
      <c r="L295" s="108"/>
      <c r="M295" s="108"/>
      <c r="N295" s="108"/>
      <c r="O295" s="108"/>
      <c r="P295" s="108"/>
      <c r="Q295" s="108"/>
      <c r="R295" s="108"/>
      <c r="S295" s="108"/>
      <c r="T295" s="108"/>
      <c r="U295" s="108"/>
      <c r="V295" s="103"/>
    </row>
    <row r="296" spans="2:22" x14ac:dyDescent="0.3">
      <c r="B296" s="65"/>
      <c r="C296" s="210">
        <f t="shared" si="0"/>
        <v>38078</v>
      </c>
      <c r="D296" s="108"/>
      <c r="E296" s="108"/>
      <c r="F296" s="108"/>
      <c r="G296" s="108"/>
      <c r="H296" s="108"/>
      <c r="I296" s="108"/>
      <c r="J296" s="108"/>
      <c r="K296" s="108"/>
      <c r="L296" s="108"/>
      <c r="M296" s="108"/>
      <c r="N296" s="108"/>
      <c r="O296" s="108"/>
      <c r="P296" s="108"/>
      <c r="Q296" s="108"/>
      <c r="R296" s="108"/>
      <c r="S296" s="108"/>
      <c r="T296" s="108"/>
      <c r="U296" s="108"/>
      <c r="V296" s="103"/>
    </row>
    <row r="297" spans="2:22" x14ac:dyDescent="0.3">
      <c r="B297" s="65"/>
      <c r="C297" s="210">
        <f t="shared" si="0"/>
        <v>38108</v>
      </c>
      <c r="D297" s="108"/>
      <c r="E297" s="108"/>
      <c r="F297" s="108"/>
      <c r="G297" s="108"/>
      <c r="H297" s="108"/>
      <c r="I297" s="108"/>
      <c r="J297" s="108"/>
      <c r="K297" s="108"/>
      <c r="L297" s="108"/>
      <c r="M297" s="108"/>
      <c r="N297" s="108"/>
      <c r="O297" s="108"/>
      <c r="P297" s="108"/>
      <c r="Q297" s="108"/>
      <c r="R297" s="108"/>
      <c r="S297" s="108"/>
      <c r="T297" s="108"/>
      <c r="U297" s="108"/>
      <c r="V297" s="103"/>
    </row>
    <row r="298" spans="2:22" x14ac:dyDescent="0.3">
      <c r="B298" s="65"/>
      <c r="C298" s="210">
        <f t="shared" si="0"/>
        <v>38139</v>
      </c>
      <c r="D298" s="108"/>
      <c r="E298" s="108"/>
      <c r="F298" s="108"/>
      <c r="G298" s="108"/>
      <c r="H298" s="108"/>
      <c r="I298" s="108"/>
      <c r="J298" s="108"/>
      <c r="K298" s="108"/>
      <c r="L298" s="108"/>
      <c r="M298" s="108"/>
      <c r="N298" s="108"/>
      <c r="O298" s="108"/>
      <c r="P298" s="108"/>
      <c r="Q298" s="108"/>
      <c r="R298" s="108"/>
      <c r="S298" s="108"/>
      <c r="T298" s="108"/>
      <c r="U298" s="108"/>
      <c r="V298" s="103"/>
    </row>
    <row r="299" spans="2:22" x14ac:dyDescent="0.3">
      <c r="B299" s="65"/>
      <c r="C299" s="210">
        <f t="shared" si="0"/>
        <v>38169</v>
      </c>
      <c r="D299" s="108"/>
      <c r="E299" s="108"/>
      <c r="F299" s="108"/>
      <c r="G299" s="108"/>
      <c r="H299" s="108"/>
      <c r="I299" s="108"/>
      <c r="J299" s="108"/>
      <c r="K299" s="108"/>
      <c r="L299" s="108"/>
      <c r="M299" s="108"/>
      <c r="N299" s="108"/>
      <c r="O299" s="108"/>
      <c r="P299" s="108"/>
      <c r="Q299" s="108"/>
      <c r="R299" s="108"/>
      <c r="S299" s="108"/>
      <c r="T299" s="108"/>
      <c r="U299" s="108"/>
      <c r="V299" s="103"/>
    </row>
    <row r="300" spans="2:22" x14ac:dyDescent="0.3">
      <c r="B300" s="65"/>
      <c r="C300" s="210">
        <f t="shared" si="0"/>
        <v>38200</v>
      </c>
      <c r="D300" s="108"/>
      <c r="E300" s="108"/>
      <c r="F300" s="108"/>
      <c r="G300" s="108"/>
      <c r="H300" s="108"/>
      <c r="I300" s="108"/>
      <c r="J300" s="108"/>
      <c r="K300" s="108"/>
      <c r="L300" s="108"/>
      <c r="M300" s="108"/>
      <c r="N300" s="108"/>
      <c r="O300" s="108"/>
      <c r="P300" s="108"/>
      <c r="Q300" s="108"/>
      <c r="R300" s="108"/>
      <c r="S300" s="108"/>
      <c r="T300" s="108"/>
      <c r="U300" s="108"/>
      <c r="V300" s="103"/>
    </row>
    <row r="301" spans="2:22" x14ac:dyDescent="0.3">
      <c r="B301" s="65"/>
      <c r="C301" s="210">
        <f t="shared" si="0"/>
        <v>38231</v>
      </c>
      <c r="D301" s="108"/>
      <c r="E301" s="108"/>
      <c r="F301" s="108"/>
      <c r="G301" s="108"/>
      <c r="H301" s="108"/>
      <c r="I301" s="108"/>
      <c r="J301" s="108"/>
      <c r="K301" s="108"/>
      <c r="L301" s="108"/>
      <c r="M301" s="108"/>
      <c r="N301" s="108"/>
      <c r="O301" s="108"/>
      <c r="P301" s="108"/>
      <c r="Q301" s="108"/>
      <c r="R301" s="108"/>
      <c r="S301" s="108"/>
      <c r="T301" s="108"/>
      <c r="U301" s="108"/>
      <c r="V301" s="103"/>
    </row>
    <row r="302" spans="2:22" x14ac:dyDescent="0.3">
      <c r="B302" s="65"/>
      <c r="C302" s="210">
        <f t="shared" si="0"/>
        <v>38261</v>
      </c>
      <c r="D302" s="108"/>
      <c r="E302" s="108"/>
      <c r="F302" s="108"/>
      <c r="G302" s="108"/>
      <c r="H302" s="108"/>
      <c r="I302" s="108"/>
      <c r="J302" s="108"/>
      <c r="K302" s="108"/>
      <c r="L302" s="108"/>
      <c r="M302" s="108"/>
      <c r="N302" s="108"/>
      <c r="O302" s="108"/>
      <c r="P302" s="108"/>
      <c r="Q302" s="108"/>
      <c r="R302" s="108"/>
      <c r="S302" s="108"/>
      <c r="T302" s="108"/>
      <c r="U302" s="108"/>
      <c r="V302" s="103"/>
    </row>
    <row r="303" spans="2:22" x14ac:dyDescent="0.3">
      <c r="B303" s="65"/>
      <c r="C303" s="210">
        <f t="shared" si="0"/>
        <v>38292</v>
      </c>
      <c r="D303" s="108"/>
      <c r="E303" s="108"/>
      <c r="F303" s="108"/>
      <c r="G303" s="108"/>
      <c r="H303" s="108"/>
      <c r="I303" s="108"/>
      <c r="J303" s="108"/>
      <c r="K303" s="108"/>
      <c r="L303" s="108"/>
      <c r="M303" s="108"/>
      <c r="N303" s="108"/>
      <c r="O303" s="108"/>
      <c r="P303" s="108"/>
      <c r="Q303" s="108"/>
      <c r="R303" s="108"/>
      <c r="S303" s="108"/>
      <c r="T303" s="108"/>
      <c r="U303" s="108"/>
      <c r="V303" s="103"/>
    </row>
    <row r="304" spans="2:22" x14ac:dyDescent="0.3">
      <c r="B304" s="65"/>
      <c r="C304" s="210">
        <f t="shared" si="0"/>
        <v>38322</v>
      </c>
      <c r="D304" s="108"/>
      <c r="E304" s="108"/>
      <c r="F304" s="108"/>
      <c r="G304" s="108"/>
      <c r="H304" s="108"/>
      <c r="I304" s="108"/>
      <c r="J304" s="108"/>
      <c r="K304" s="108"/>
      <c r="L304" s="108"/>
      <c r="M304" s="108"/>
      <c r="N304" s="108"/>
      <c r="O304" s="108"/>
      <c r="P304" s="108"/>
      <c r="Q304" s="108"/>
      <c r="R304" s="108"/>
      <c r="S304" s="108"/>
      <c r="T304" s="108"/>
      <c r="U304" s="108"/>
      <c r="V304" s="103"/>
    </row>
    <row r="305" spans="2:22" x14ac:dyDescent="0.3">
      <c r="B305" s="65"/>
      <c r="C305" s="210">
        <f t="shared" si="0"/>
        <v>38353</v>
      </c>
      <c r="D305" s="108"/>
      <c r="E305" s="108"/>
      <c r="F305" s="108"/>
      <c r="G305" s="108"/>
      <c r="H305" s="108"/>
      <c r="I305" s="108"/>
      <c r="J305" s="108"/>
      <c r="K305" s="108"/>
      <c r="L305" s="108"/>
      <c r="M305" s="108"/>
      <c r="N305" s="108"/>
      <c r="O305" s="108"/>
      <c r="P305" s="108"/>
      <c r="Q305" s="108"/>
      <c r="R305" s="108"/>
      <c r="S305" s="108"/>
      <c r="T305" s="108"/>
      <c r="U305" s="108"/>
      <c r="V305" s="103"/>
    </row>
    <row r="306" spans="2:22" x14ac:dyDescent="0.3">
      <c r="B306" s="65"/>
      <c r="C306" s="210">
        <f t="shared" si="0"/>
        <v>38384</v>
      </c>
      <c r="D306" s="108"/>
      <c r="E306" s="108"/>
      <c r="F306" s="108"/>
      <c r="G306" s="108"/>
      <c r="H306" s="108"/>
      <c r="I306" s="108"/>
      <c r="J306" s="108"/>
      <c r="K306" s="108"/>
      <c r="L306" s="108"/>
      <c r="M306" s="108"/>
      <c r="N306" s="108"/>
      <c r="O306" s="108"/>
      <c r="P306" s="108"/>
      <c r="Q306" s="108"/>
      <c r="R306" s="108"/>
      <c r="S306" s="108"/>
      <c r="T306" s="108"/>
      <c r="U306" s="108"/>
      <c r="V306" s="103"/>
    </row>
    <row r="307" spans="2:22" x14ac:dyDescent="0.3">
      <c r="B307" s="65"/>
      <c r="C307" s="210">
        <f t="shared" si="0"/>
        <v>38412</v>
      </c>
      <c r="D307" s="108"/>
      <c r="E307" s="108"/>
      <c r="F307" s="108"/>
      <c r="G307" s="108"/>
      <c r="H307" s="108"/>
      <c r="I307" s="108"/>
      <c r="J307" s="108"/>
      <c r="K307" s="108"/>
      <c r="L307" s="108"/>
      <c r="M307" s="108"/>
      <c r="N307" s="108"/>
      <c r="O307" s="108"/>
      <c r="P307" s="108"/>
      <c r="Q307" s="108"/>
      <c r="R307" s="108"/>
      <c r="S307" s="108"/>
      <c r="T307" s="108"/>
      <c r="U307" s="108"/>
      <c r="V307" s="103"/>
    </row>
    <row r="308" spans="2:22" x14ac:dyDescent="0.3">
      <c r="B308" s="65"/>
      <c r="C308" s="210">
        <f t="shared" si="0"/>
        <v>38443</v>
      </c>
      <c r="D308" s="108"/>
      <c r="E308" s="108"/>
      <c r="F308" s="108"/>
      <c r="G308" s="108"/>
      <c r="H308" s="108"/>
      <c r="I308" s="108"/>
      <c r="J308" s="108"/>
      <c r="K308" s="108"/>
      <c r="L308" s="108"/>
      <c r="M308" s="108"/>
      <c r="N308" s="108"/>
      <c r="O308" s="108"/>
      <c r="P308" s="108"/>
      <c r="Q308" s="108"/>
      <c r="R308" s="108"/>
      <c r="S308" s="108"/>
      <c r="T308" s="108"/>
      <c r="U308" s="108"/>
      <c r="V308" s="103"/>
    </row>
    <row r="309" spans="2:22" x14ac:dyDescent="0.3">
      <c r="B309" s="65"/>
      <c r="C309" s="210">
        <f t="shared" si="0"/>
        <v>38473</v>
      </c>
      <c r="D309" s="108"/>
      <c r="E309" s="108"/>
      <c r="F309" s="108"/>
      <c r="G309" s="108"/>
      <c r="H309" s="108"/>
      <c r="I309" s="108"/>
      <c r="J309" s="108"/>
      <c r="K309" s="108"/>
      <c r="L309" s="108"/>
      <c r="M309" s="108"/>
      <c r="N309" s="108"/>
      <c r="O309" s="108"/>
      <c r="P309" s="108"/>
      <c r="Q309" s="108"/>
      <c r="R309" s="108"/>
      <c r="S309" s="108"/>
      <c r="T309" s="108"/>
      <c r="U309" s="108"/>
      <c r="V309" s="103"/>
    </row>
    <row r="310" spans="2:22" x14ac:dyDescent="0.3">
      <c r="B310" s="65"/>
      <c r="C310" s="210">
        <f t="shared" si="0"/>
        <v>38504</v>
      </c>
      <c r="D310" s="108"/>
      <c r="E310" s="108"/>
      <c r="F310" s="108"/>
      <c r="G310" s="108"/>
      <c r="H310" s="108"/>
      <c r="I310" s="108"/>
      <c r="J310" s="108"/>
      <c r="K310" s="108"/>
      <c r="L310" s="108"/>
      <c r="M310" s="108"/>
      <c r="N310" s="108"/>
      <c r="O310" s="108"/>
      <c r="P310" s="108"/>
      <c r="Q310" s="108"/>
      <c r="R310" s="108"/>
      <c r="S310" s="108"/>
      <c r="T310" s="108"/>
      <c r="U310" s="108"/>
      <c r="V310" s="103"/>
    </row>
    <row r="311" spans="2:22" x14ac:dyDescent="0.3">
      <c r="B311" s="65"/>
      <c r="C311" s="210">
        <f t="shared" si="0"/>
        <v>38534</v>
      </c>
      <c r="D311" s="108"/>
      <c r="E311" s="108"/>
      <c r="F311" s="108"/>
      <c r="G311" s="108"/>
      <c r="H311" s="108"/>
      <c r="I311" s="108"/>
      <c r="J311" s="108"/>
      <c r="K311" s="108"/>
      <c r="L311" s="108"/>
      <c r="M311" s="108"/>
      <c r="N311" s="108"/>
      <c r="O311" s="108"/>
      <c r="P311" s="108"/>
      <c r="Q311" s="108"/>
      <c r="R311" s="108"/>
      <c r="S311" s="108"/>
      <c r="T311" s="108"/>
      <c r="U311" s="108"/>
      <c r="V311" s="103"/>
    </row>
    <row r="312" spans="2:22" x14ac:dyDescent="0.3">
      <c r="B312" s="65"/>
      <c r="C312" s="210">
        <f t="shared" si="0"/>
        <v>38565</v>
      </c>
      <c r="D312" s="108"/>
      <c r="E312" s="108"/>
      <c r="F312" s="108"/>
      <c r="G312" s="108"/>
      <c r="H312" s="108"/>
      <c r="I312" s="108"/>
      <c r="J312" s="108"/>
      <c r="K312" s="108"/>
      <c r="L312" s="108"/>
      <c r="M312" s="108"/>
      <c r="N312" s="108"/>
      <c r="O312" s="108"/>
      <c r="P312" s="108"/>
      <c r="Q312" s="108"/>
      <c r="R312" s="108"/>
      <c r="S312" s="108"/>
      <c r="T312" s="108"/>
      <c r="U312" s="108"/>
      <c r="V312" s="103"/>
    </row>
    <row r="313" spans="2:22" x14ac:dyDescent="0.3">
      <c r="B313" s="65"/>
      <c r="C313" s="210">
        <f t="shared" si="0"/>
        <v>38596</v>
      </c>
      <c r="D313" s="108"/>
      <c r="E313" s="108"/>
      <c r="F313" s="108"/>
      <c r="G313" s="108"/>
      <c r="H313" s="108"/>
      <c r="I313" s="108"/>
      <c r="J313" s="108"/>
      <c r="K313" s="108"/>
      <c r="L313" s="108"/>
      <c r="M313" s="108"/>
      <c r="N313" s="108"/>
      <c r="O313" s="108"/>
      <c r="P313" s="108"/>
      <c r="Q313" s="108"/>
      <c r="R313" s="108"/>
      <c r="S313" s="108"/>
      <c r="T313" s="108"/>
      <c r="U313" s="108"/>
      <c r="V313" s="103"/>
    </row>
    <row r="314" spans="2:22" x14ac:dyDescent="0.3">
      <c r="B314" s="65"/>
      <c r="C314" s="210">
        <f t="shared" si="0"/>
        <v>38626</v>
      </c>
      <c r="D314" s="108"/>
      <c r="E314" s="108"/>
      <c r="F314" s="108"/>
      <c r="G314" s="108"/>
      <c r="H314" s="108"/>
      <c r="I314" s="108"/>
      <c r="J314" s="108"/>
      <c r="K314" s="108"/>
      <c r="L314" s="108"/>
      <c r="M314" s="108"/>
      <c r="N314" s="108"/>
      <c r="O314" s="108"/>
      <c r="P314" s="108"/>
      <c r="Q314" s="108"/>
      <c r="R314" s="108"/>
      <c r="S314" s="108"/>
      <c r="T314" s="108"/>
      <c r="U314" s="108"/>
      <c r="V314" s="103"/>
    </row>
    <row r="315" spans="2:22" x14ac:dyDescent="0.3">
      <c r="B315" s="65"/>
      <c r="C315" s="210">
        <f t="shared" si="0"/>
        <v>38657</v>
      </c>
      <c r="D315" s="108"/>
      <c r="E315" s="108"/>
      <c r="F315" s="108"/>
      <c r="G315" s="108"/>
      <c r="H315" s="108"/>
      <c r="I315" s="108"/>
      <c r="J315" s="108"/>
      <c r="K315" s="108"/>
      <c r="L315" s="108"/>
      <c r="M315" s="108"/>
      <c r="N315" s="108"/>
      <c r="O315" s="108"/>
      <c r="P315" s="108"/>
      <c r="Q315" s="108"/>
      <c r="R315" s="108"/>
      <c r="S315" s="108"/>
      <c r="T315" s="108"/>
      <c r="U315" s="108"/>
      <c r="V315" s="103"/>
    </row>
    <row r="316" spans="2:22" x14ac:dyDescent="0.3">
      <c r="B316" s="65"/>
      <c r="C316" s="210">
        <f t="shared" si="0"/>
        <v>38687</v>
      </c>
      <c r="D316" s="108"/>
      <c r="E316" s="108"/>
      <c r="F316" s="108"/>
      <c r="G316" s="108"/>
      <c r="H316" s="108"/>
      <c r="I316" s="108"/>
      <c r="J316" s="108"/>
      <c r="K316" s="108"/>
      <c r="L316" s="108"/>
      <c r="M316" s="108"/>
      <c r="N316" s="108"/>
      <c r="O316" s="108"/>
      <c r="P316" s="108"/>
      <c r="Q316" s="108"/>
      <c r="R316" s="108"/>
      <c r="S316" s="108"/>
      <c r="T316" s="108"/>
      <c r="U316" s="108"/>
      <c r="V316" s="103"/>
    </row>
    <row r="317" spans="2:22" x14ac:dyDescent="0.3">
      <c r="B317" s="65"/>
      <c r="C317" s="210">
        <f t="shared" si="0"/>
        <v>38718</v>
      </c>
      <c r="D317" s="108"/>
      <c r="E317" s="108"/>
      <c r="F317" s="108"/>
      <c r="G317" s="108"/>
      <c r="H317" s="108"/>
      <c r="I317" s="108"/>
      <c r="J317" s="108"/>
      <c r="K317" s="108"/>
      <c r="L317" s="108"/>
      <c r="M317" s="108"/>
      <c r="N317" s="108"/>
      <c r="O317" s="108"/>
      <c r="P317" s="108"/>
      <c r="Q317" s="108"/>
      <c r="R317" s="108"/>
      <c r="S317" s="108"/>
      <c r="T317" s="108"/>
      <c r="U317" s="108"/>
      <c r="V317" s="103"/>
    </row>
    <row r="318" spans="2:22" x14ac:dyDescent="0.3">
      <c r="B318" s="65"/>
      <c r="C318" s="210">
        <f t="shared" si="0"/>
        <v>38749</v>
      </c>
      <c r="D318" s="108"/>
      <c r="E318" s="108"/>
      <c r="F318" s="108"/>
      <c r="G318" s="108"/>
      <c r="H318" s="108"/>
      <c r="I318" s="108"/>
      <c r="J318" s="108"/>
      <c r="K318" s="108"/>
      <c r="L318" s="108"/>
      <c r="M318" s="108"/>
      <c r="N318" s="108"/>
      <c r="O318" s="108"/>
      <c r="P318" s="108"/>
      <c r="Q318" s="108"/>
      <c r="R318" s="108"/>
      <c r="S318" s="108"/>
      <c r="T318" s="108"/>
      <c r="U318" s="108"/>
      <c r="V318" s="103"/>
    </row>
    <row r="319" spans="2:22" x14ac:dyDescent="0.3">
      <c r="B319" s="65"/>
      <c r="C319" s="210">
        <f t="shared" si="0"/>
        <v>38777</v>
      </c>
      <c r="D319" s="108"/>
      <c r="E319" s="108"/>
      <c r="F319" s="108"/>
      <c r="G319" s="108"/>
      <c r="H319" s="108"/>
      <c r="I319" s="108"/>
      <c r="J319" s="108"/>
      <c r="K319" s="108"/>
      <c r="L319" s="108"/>
      <c r="M319" s="108"/>
      <c r="N319" s="108"/>
      <c r="O319" s="108"/>
      <c r="P319" s="108"/>
      <c r="Q319" s="108"/>
      <c r="R319" s="108"/>
      <c r="S319" s="108"/>
      <c r="T319" s="108"/>
      <c r="U319" s="108"/>
      <c r="V319" s="103"/>
    </row>
    <row r="320" spans="2:22" x14ac:dyDescent="0.3">
      <c r="B320" s="65"/>
      <c r="C320" s="210">
        <f t="shared" si="0"/>
        <v>38808</v>
      </c>
      <c r="D320" s="108"/>
      <c r="E320" s="108"/>
      <c r="F320" s="108"/>
      <c r="G320" s="108"/>
      <c r="H320" s="108"/>
      <c r="I320" s="108"/>
      <c r="J320" s="108"/>
      <c r="K320" s="108"/>
      <c r="L320" s="108"/>
      <c r="M320" s="108"/>
      <c r="N320" s="108"/>
      <c r="O320" s="108"/>
      <c r="P320" s="108"/>
      <c r="Q320" s="108"/>
      <c r="R320" s="108"/>
      <c r="S320" s="108"/>
      <c r="T320" s="108"/>
      <c r="U320" s="108"/>
      <c r="V320" s="103"/>
    </row>
    <row r="321" spans="2:22" x14ac:dyDescent="0.3">
      <c r="B321" s="65"/>
      <c r="C321" s="210">
        <f t="shared" si="0"/>
        <v>38838</v>
      </c>
      <c r="D321" s="108"/>
      <c r="E321" s="108"/>
      <c r="F321" s="108"/>
      <c r="G321" s="108"/>
      <c r="H321" s="108"/>
      <c r="I321" s="108"/>
      <c r="J321" s="108"/>
      <c r="K321" s="108"/>
      <c r="L321" s="108"/>
      <c r="M321" s="108"/>
      <c r="N321" s="108"/>
      <c r="O321" s="108"/>
      <c r="P321" s="108"/>
      <c r="Q321" s="108"/>
      <c r="R321" s="108"/>
      <c r="S321" s="108"/>
      <c r="T321" s="108"/>
      <c r="U321" s="108"/>
      <c r="V321" s="103"/>
    </row>
    <row r="322" spans="2:22" x14ac:dyDescent="0.3">
      <c r="B322" s="65"/>
      <c r="C322" s="210">
        <f t="shared" si="0"/>
        <v>38869</v>
      </c>
      <c r="D322" s="108"/>
      <c r="E322" s="108"/>
      <c r="F322" s="108"/>
      <c r="G322" s="108"/>
      <c r="H322" s="108"/>
      <c r="I322" s="108"/>
      <c r="J322" s="108"/>
      <c r="K322" s="108"/>
      <c r="L322" s="108"/>
      <c r="M322" s="108"/>
      <c r="N322" s="108"/>
      <c r="O322" s="108"/>
      <c r="P322" s="108"/>
      <c r="Q322" s="108"/>
      <c r="R322" s="108"/>
      <c r="S322" s="108"/>
      <c r="T322" s="108"/>
      <c r="U322" s="108"/>
      <c r="V322" s="103"/>
    </row>
    <row r="323" spans="2:22" x14ac:dyDescent="0.3">
      <c r="B323" s="65"/>
      <c r="C323" s="210">
        <f t="shared" si="0"/>
        <v>38899</v>
      </c>
      <c r="D323" s="108"/>
      <c r="E323" s="108"/>
      <c r="F323" s="108"/>
      <c r="G323" s="108"/>
      <c r="H323" s="108"/>
      <c r="I323" s="108"/>
      <c r="J323" s="108"/>
      <c r="K323" s="108"/>
      <c r="L323" s="108"/>
      <c r="M323" s="108"/>
      <c r="N323" s="108"/>
      <c r="O323" s="108"/>
      <c r="P323" s="108"/>
      <c r="Q323" s="108"/>
      <c r="R323" s="108"/>
      <c r="S323" s="108"/>
      <c r="T323" s="108"/>
      <c r="U323" s="108"/>
      <c r="V323" s="103"/>
    </row>
    <row r="324" spans="2:22" x14ac:dyDescent="0.3">
      <c r="B324" s="65"/>
      <c r="C324" s="210">
        <f t="shared" si="0"/>
        <v>38930</v>
      </c>
      <c r="D324" s="108"/>
      <c r="E324" s="108"/>
      <c r="F324" s="108"/>
      <c r="G324" s="108"/>
      <c r="H324" s="108"/>
      <c r="I324" s="108"/>
      <c r="J324" s="108"/>
      <c r="K324" s="108"/>
      <c r="L324" s="108"/>
      <c r="M324" s="108"/>
      <c r="N324" s="108"/>
      <c r="O324" s="108"/>
      <c r="P324" s="108"/>
      <c r="Q324" s="108"/>
      <c r="R324" s="108"/>
      <c r="S324" s="108"/>
      <c r="T324" s="108"/>
      <c r="U324" s="108"/>
      <c r="V324" s="103"/>
    </row>
    <row r="325" spans="2:22" x14ac:dyDescent="0.3">
      <c r="B325" s="65"/>
      <c r="C325" s="210">
        <f t="shared" si="0"/>
        <v>38961</v>
      </c>
      <c r="D325" s="108"/>
      <c r="E325" s="108"/>
      <c r="F325" s="108"/>
      <c r="G325" s="108"/>
      <c r="H325" s="108"/>
      <c r="I325" s="108"/>
      <c r="J325" s="108"/>
      <c r="K325" s="108"/>
      <c r="L325" s="108"/>
      <c r="M325" s="108"/>
      <c r="N325" s="108"/>
      <c r="O325" s="108"/>
      <c r="P325" s="108"/>
      <c r="Q325" s="108"/>
      <c r="R325" s="108"/>
      <c r="S325" s="108"/>
      <c r="T325" s="108"/>
      <c r="U325" s="108"/>
      <c r="V325" s="103"/>
    </row>
    <row r="326" spans="2:22" x14ac:dyDescent="0.3">
      <c r="B326" s="65"/>
      <c r="C326" s="210">
        <f t="shared" si="0"/>
        <v>38991</v>
      </c>
      <c r="D326" s="108"/>
      <c r="E326" s="108"/>
      <c r="F326" s="108"/>
      <c r="G326" s="108"/>
      <c r="H326" s="108"/>
      <c r="I326" s="108"/>
      <c r="J326" s="108"/>
      <c r="K326" s="108"/>
      <c r="L326" s="108"/>
      <c r="M326" s="108"/>
      <c r="N326" s="108"/>
      <c r="O326" s="108"/>
      <c r="P326" s="108"/>
      <c r="Q326" s="108"/>
      <c r="R326" s="108"/>
      <c r="S326" s="108"/>
      <c r="T326" s="108"/>
      <c r="U326" s="108"/>
      <c r="V326" s="103"/>
    </row>
    <row r="327" spans="2:22" x14ac:dyDescent="0.3">
      <c r="B327" s="65"/>
      <c r="C327" s="210">
        <f t="shared" si="0"/>
        <v>39022</v>
      </c>
      <c r="D327" s="108"/>
      <c r="E327" s="108"/>
      <c r="F327" s="108"/>
      <c r="G327" s="108"/>
      <c r="H327" s="108"/>
      <c r="I327" s="108"/>
      <c r="J327" s="108"/>
      <c r="K327" s="108"/>
      <c r="L327" s="108"/>
      <c r="M327" s="108"/>
      <c r="N327" s="108"/>
      <c r="O327" s="108"/>
      <c r="P327" s="108"/>
      <c r="Q327" s="108"/>
      <c r="R327" s="108"/>
      <c r="S327" s="108"/>
      <c r="T327" s="108"/>
      <c r="U327" s="108"/>
      <c r="V327" s="103"/>
    </row>
    <row r="328" spans="2:22" x14ac:dyDescent="0.3">
      <c r="B328" s="65"/>
      <c r="C328" s="210">
        <f t="shared" si="0"/>
        <v>39052</v>
      </c>
      <c r="D328" s="108"/>
      <c r="E328" s="108"/>
      <c r="F328" s="108"/>
      <c r="G328" s="108"/>
      <c r="H328" s="108"/>
      <c r="I328" s="108"/>
      <c r="J328" s="108"/>
      <c r="K328" s="108"/>
      <c r="L328" s="108"/>
      <c r="M328" s="108"/>
      <c r="N328" s="108"/>
      <c r="O328" s="108"/>
      <c r="P328" s="108"/>
      <c r="Q328" s="108"/>
      <c r="R328" s="108"/>
      <c r="S328" s="108"/>
      <c r="T328" s="108"/>
      <c r="U328" s="108"/>
      <c r="V328" s="103"/>
    </row>
    <row r="329" spans="2:22" x14ac:dyDescent="0.3">
      <c r="B329" s="65"/>
      <c r="C329" s="210">
        <f t="shared" si="0"/>
        <v>39083</v>
      </c>
      <c r="D329" s="108"/>
      <c r="E329" s="108"/>
      <c r="F329" s="108"/>
      <c r="G329" s="108"/>
      <c r="H329" s="108"/>
      <c r="I329" s="108"/>
      <c r="J329" s="108"/>
      <c r="K329" s="108"/>
      <c r="L329" s="108"/>
      <c r="M329" s="108"/>
      <c r="N329" s="108"/>
      <c r="O329" s="108"/>
      <c r="P329" s="108"/>
      <c r="Q329" s="108"/>
      <c r="R329" s="108"/>
      <c r="S329" s="108"/>
      <c r="T329" s="108"/>
      <c r="U329" s="108"/>
      <c r="V329" s="103"/>
    </row>
    <row r="330" spans="2:22" x14ac:dyDescent="0.3">
      <c r="B330" s="65"/>
      <c r="C330" s="210">
        <f t="shared" si="0"/>
        <v>39114</v>
      </c>
      <c r="D330" s="108"/>
      <c r="E330" s="108"/>
      <c r="F330" s="108"/>
      <c r="G330" s="108"/>
      <c r="H330" s="108"/>
      <c r="I330" s="108"/>
      <c r="J330" s="108"/>
      <c r="K330" s="108"/>
      <c r="L330" s="108"/>
      <c r="M330" s="108"/>
      <c r="N330" s="108"/>
      <c r="O330" s="108"/>
      <c r="P330" s="108"/>
      <c r="Q330" s="108"/>
      <c r="R330" s="108"/>
      <c r="S330" s="108"/>
      <c r="T330" s="108"/>
      <c r="U330" s="108"/>
      <c r="V330" s="103"/>
    </row>
    <row r="331" spans="2:22" x14ac:dyDescent="0.3">
      <c r="B331" s="65"/>
      <c r="C331" s="210">
        <f t="shared" si="0"/>
        <v>39142</v>
      </c>
      <c r="D331" s="108"/>
      <c r="E331" s="108"/>
      <c r="F331" s="108"/>
      <c r="G331" s="108"/>
      <c r="H331" s="108"/>
      <c r="I331" s="108"/>
      <c r="J331" s="108"/>
      <c r="K331" s="108"/>
      <c r="L331" s="108"/>
      <c r="M331" s="108"/>
      <c r="N331" s="108"/>
      <c r="O331" s="108"/>
      <c r="P331" s="108"/>
      <c r="Q331" s="108"/>
      <c r="R331" s="108"/>
      <c r="S331" s="108"/>
      <c r="T331" s="108"/>
      <c r="U331" s="108"/>
      <c r="V331" s="103"/>
    </row>
    <row r="332" spans="2:22" x14ac:dyDescent="0.3">
      <c r="B332" s="65"/>
      <c r="C332" s="210">
        <f t="shared" ref="C332:C395" si="1">C78</f>
        <v>39173</v>
      </c>
      <c r="D332" s="108"/>
      <c r="E332" s="108"/>
      <c r="F332" s="108"/>
      <c r="G332" s="108"/>
      <c r="H332" s="108"/>
      <c r="I332" s="108"/>
      <c r="J332" s="108"/>
      <c r="K332" s="108"/>
      <c r="L332" s="108"/>
      <c r="M332" s="108"/>
      <c r="N332" s="108"/>
      <c r="O332" s="108"/>
      <c r="P332" s="108"/>
      <c r="Q332" s="108"/>
      <c r="R332" s="108"/>
      <c r="S332" s="108"/>
      <c r="T332" s="108"/>
      <c r="U332" s="108"/>
      <c r="V332" s="103"/>
    </row>
    <row r="333" spans="2:22" x14ac:dyDescent="0.3">
      <c r="B333" s="65"/>
      <c r="C333" s="210">
        <f t="shared" si="1"/>
        <v>39203</v>
      </c>
      <c r="D333" s="108"/>
      <c r="E333" s="108"/>
      <c r="F333" s="108"/>
      <c r="G333" s="108"/>
      <c r="H333" s="108"/>
      <c r="I333" s="108"/>
      <c r="J333" s="108"/>
      <c r="K333" s="108"/>
      <c r="L333" s="108"/>
      <c r="M333" s="108"/>
      <c r="N333" s="108"/>
      <c r="O333" s="108"/>
      <c r="P333" s="108"/>
      <c r="Q333" s="108"/>
      <c r="R333" s="108"/>
      <c r="S333" s="108"/>
      <c r="T333" s="108"/>
      <c r="U333" s="108"/>
      <c r="V333" s="103"/>
    </row>
    <row r="334" spans="2:22" x14ac:dyDescent="0.3">
      <c r="B334" s="65"/>
      <c r="C334" s="210">
        <f t="shared" si="1"/>
        <v>39234</v>
      </c>
      <c r="D334" s="108"/>
      <c r="E334" s="108"/>
      <c r="F334" s="108"/>
      <c r="G334" s="108"/>
      <c r="H334" s="108"/>
      <c r="I334" s="108"/>
      <c r="J334" s="108"/>
      <c r="K334" s="108"/>
      <c r="L334" s="108"/>
      <c r="M334" s="108"/>
      <c r="N334" s="108"/>
      <c r="O334" s="108"/>
      <c r="P334" s="108"/>
      <c r="Q334" s="108"/>
      <c r="R334" s="108"/>
      <c r="S334" s="108"/>
      <c r="T334" s="108"/>
      <c r="U334" s="108"/>
      <c r="V334" s="103"/>
    </row>
    <row r="335" spans="2:22" x14ac:dyDescent="0.3">
      <c r="B335" s="65"/>
      <c r="C335" s="210">
        <f t="shared" si="1"/>
        <v>39264</v>
      </c>
      <c r="D335" s="108"/>
      <c r="E335" s="108"/>
      <c r="F335" s="108"/>
      <c r="G335" s="108"/>
      <c r="H335" s="108"/>
      <c r="I335" s="108"/>
      <c r="J335" s="108"/>
      <c r="K335" s="108"/>
      <c r="L335" s="108"/>
      <c r="M335" s="108"/>
      <c r="N335" s="108"/>
      <c r="O335" s="108"/>
      <c r="P335" s="108"/>
      <c r="Q335" s="108"/>
      <c r="R335" s="108"/>
      <c r="S335" s="108"/>
      <c r="T335" s="108"/>
      <c r="U335" s="108"/>
      <c r="V335" s="103"/>
    </row>
    <row r="336" spans="2:22" x14ac:dyDescent="0.3">
      <c r="B336" s="65"/>
      <c r="C336" s="210">
        <f t="shared" si="1"/>
        <v>39295</v>
      </c>
      <c r="D336" s="108"/>
      <c r="E336" s="108"/>
      <c r="F336" s="108"/>
      <c r="G336" s="108"/>
      <c r="H336" s="108"/>
      <c r="I336" s="108"/>
      <c r="J336" s="108"/>
      <c r="K336" s="108"/>
      <c r="L336" s="108"/>
      <c r="M336" s="108"/>
      <c r="N336" s="108"/>
      <c r="O336" s="108"/>
      <c r="P336" s="108"/>
      <c r="Q336" s="108"/>
      <c r="R336" s="108"/>
      <c r="S336" s="108"/>
      <c r="T336" s="108"/>
      <c r="U336" s="108"/>
      <c r="V336" s="103"/>
    </row>
    <row r="337" spans="2:22" x14ac:dyDescent="0.3">
      <c r="B337" s="65"/>
      <c r="C337" s="210">
        <f t="shared" si="1"/>
        <v>39326</v>
      </c>
      <c r="D337" s="108"/>
      <c r="E337" s="108"/>
      <c r="F337" s="108"/>
      <c r="G337" s="108"/>
      <c r="H337" s="108"/>
      <c r="I337" s="108"/>
      <c r="J337" s="108"/>
      <c r="K337" s="108"/>
      <c r="L337" s="108"/>
      <c r="M337" s="108"/>
      <c r="N337" s="108"/>
      <c r="O337" s="108"/>
      <c r="P337" s="108"/>
      <c r="Q337" s="108"/>
      <c r="R337" s="108"/>
      <c r="S337" s="108"/>
      <c r="T337" s="108"/>
      <c r="U337" s="108"/>
      <c r="V337" s="103"/>
    </row>
    <row r="338" spans="2:22" x14ac:dyDescent="0.3">
      <c r="B338" s="65"/>
      <c r="C338" s="210">
        <f t="shared" si="1"/>
        <v>39356</v>
      </c>
      <c r="D338" s="108"/>
      <c r="E338" s="108"/>
      <c r="F338" s="108"/>
      <c r="G338" s="108"/>
      <c r="H338" s="108"/>
      <c r="I338" s="108"/>
      <c r="J338" s="108"/>
      <c r="K338" s="108"/>
      <c r="L338" s="108"/>
      <c r="M338" s="108"/>
      <c r="N338" s="108"/>
      <c r="O338" s="108"/>
      <c r="P338" s="108"/>
      <c r="Q338" s="108"/>
      <c r="R338" s="108"/>
      <c r="S338" s="108"/>
      <c r="T338" s="108"/>
      <c r="U338" s="108"/>
      <c r="V338" s="103"/>
    </row>
    <row r="339" spans="2:22" x14ac:dyDescent="0.3">
      <c r="B339" s="65"/>
      <c r="C339" s="210">
        <f t="shared" si="1"/>
        <v>39387</v>
      </c>
      <c r="D339" s="108"/>
      <c r="E339" s="108"/>
      <c r="F339" s="108"/>
      <c r="G339" s="108"/>
      <c r="H339" s="108"/>
      <c r="I339" s="108"/>
      <c r="J339" s="108"/>
      <c r="K339" s="108"/>
      <c r="L339" s="108"/>
      <c r="M339" s="108"/>
      <c r="N339" s="108"/>
      <c r="O339" s="108"/>
      <c r="P339" s="108"/>
      <c r="Q339" s="108"/>
      <c r="R339" s="108"/>
      <c r="S339" s="108"/>
      <c r="T339" s="108"/>
      <c r="U339" s="108"/>
      <c r="V339" s="103"/>
    </row>
    <row r="340" spans="2:22" x14ac:dyDescent="0.3">
      <c r="B340" s="65"/>
      <c r="C340" s="210">
        <f t="shared" si="1"/>
        <v>39417</v>
      </c>
      <c r="D340" s="108"/>
      <c r="E340" s="108"/>
      <c r="F340" s="108"/>
      <c r="G340" s="108"/>
      <c r="H340" s="108"/>
      <c r="I340" s="108"/>
      <c r="J340" s="108"/>
      <c r="K340" s="108"/>
      <c r="L340" s="108"/>
      <c r="M340" s="108"/>
      <c r="N340" s="108"/>
      <c r="O340" s="108"/>
      <c r="P340" s="108"/>
      <c r="Q340" s="108"/>
      <c r="R340" s="108"/>
      <c r="S340" s="108"/>
      <c r="T340" s="108"/>
      <c r="U340" s="108"/>
      <c r="V340" s="103"/>
    </row>
    <row r="341" spans="2:22" x14ac:dyDescent="0.3">
      <c r="B341" s="65"/>
      <c r="C341" s="210">
        <f t="shared" si="1"/>
        <v>39448</v>
      </c>
      <c r="D341" s="108"/>
      <c r="E341" s="108"/>
      <c r="F341" s="108"/>
      <c r="G341" s="108"/>
      <c r="H341" s="108"/>
      <c r="I341" s="108"/>
      <c r="J341" s="108"/>
      <c r="K341" s="108"/>
      <c r="L341" s="108"/>
      <c r="M341" s="108"/>
      <c r="N341" s="108"/>
      <c r="O341" s="108"/>
      <c r="P341" s="108"/>
      <c r="Q341" s="108"/>
      <c r="R341" s="108"/>
      <c r="S341" s="108"/>
      <c r="T341" s="108"/>
      <c r="U341" s="108"/>
      <c r="V341" s="103"/>
    </row>
    <row r="342" spans="2:22" x14ac:dyDescent="0.3">
      <c r="B342" s="65"/>
      <c r="C342" s="210">
        <f t="shared" si="1"/>
        <v>39479</v>
      </c>
      <c r="D342" s="108"/>
      <c r="E342" s="108"/>
      <c r="F342" s="108"/>
      <c r="G342" s="108"/>
      <c r="H342" s="108"/>
      <c r="I342" s="108"/>
      <c r="J342" s="108"/>
      <c r="K342" s="108"/>
      <c r="L342" s="108"/>
      <c r="M342" s="108"/>
      <c r="N342" s="108"/>
      <c r="O342" s="108"/>
      <c r="P342" s="108"/>
      <c r="Q342" s="108"/>
      <c r="R342" s="108"/>
      <c r="S342" s="108"/>
      <c r="T342" s="108"/>
      <c r="U342" s="108"/>
      <c r="V342" s="103"/>
    </row>
    <row r="343" spans="2:22" x14ac:dyDescent="0.3">
      <c r="B343" s="65"/>
      <c r="C343" s="210">
        <f t="shared" si="1"/>
        <v>39508</v>
      </c>
      <c r="D343" s="108"/>
      <c r="E343" s="108"/>
      <c r="F343" s="108"/>
      <c r="G343" s="108"/>
      <c r="H343" s="108"/>
      <c r="I343" s="108"/>
      <c r="J343" s="108"/>
      <c r="K343" s="108"/>
      <c r="L343" s="108"/>
      <c r="M343" s="108"/>
      <c r="N343" s="108"/>
      <c r="O343" s="108"/>
      <c r="P343" s="108"/>
      <c r="Q343" s="108"/>
      <c r="R343" s="108"/>
      <c r="S343" s="108"/>
      <c r="T343" s="108"/>
      <c r="U343" s="108"/>
      <c r="V343" s="103"/>
    </row>
    <row r="344" spans="2:22" x14ac:dyDescent="0.3">
      <c r="B344" s="65"/>
      <c r="C344" s="210">
        <f t="shared" si="1"/>
        <v>39539</v>
      </c>
      <c r="D344" s="108"/>
      <c r="E344" s="108"/>
      <c r="F344" s="108"/>
      <c r="G344" s="108"/>
      <c r="H344" s="108"/>
      <c r="I344" s="108"/>
      <c r="J344" s="108"/>
      <c r="K344" s="108"/>
      <c r="L344" s="108"/>
      <c r="M344" s="108"/>
      <c r="N344" s="108"/>
      <c r="O344" s="108"/>
      <c r="P344" s="108"/>
      <c r="Q344" s="108"/>
      <c r="R344" s="108"/>
      <c r="S344" s="108"/>
      <c r="T344" s="108"/>
      <c r="U344" s="108"/>
      <c r="V344" s="103"/>
    </row>
    <row r="345" spans="2:22" x14ac:dyDescent="0.3">
      <c r="B345" s="65"/>
      <c r="C345" s="210">
        <f t="shared" si="1"/>
        <v>39569</v>
      </c>
      <c r="D345" s="108"/>
      <c r="E345" s="108"/>
      <c r="F345" s="108"/>
      <c r="G345" s="108"/>
      <c r="H345" s="108"/>
      <c r="I345" s="108"/>
      <c r="J345" s="108"/>
      <c r="K345" s="108"/>
      <c r="L345" s="108"/>
      <c r="M345" s="108"/>
      <c r="N345" s="108"/>
      <c r="O345" s="108"/>
      <c r="P345" s="108"/>
      <c r="Q345" s="108"/>
      <c r="R345" s="108"/>
      <c r="S345" s="108"/>
      <c r="T345" s="108"/>
      <c r="U345" s="108"/>
      <c r="V345" s="103"/>
    </row>
    <row r="346" spans="2:22" x14ac:dyDescent="0.3">
      <c r="B346" s="65"/>
      <c r="C346" s="210">
        <f t="shared" si="1"/>
        <v>39600</v>
      </c>
      <c r="D346" s="108"/>
      <c r="E346" s="108"/>
      <c r="F346" s="108"/>
      <c r="G346" s="108"/>
      <c r="H346" s="108"/>
      <c r="I346" s="108"/>
      <c r="J346" s="108"/>
      <c r="K346" s="108"/>
      <c r="L346" s="108"/>
      <c r="M346" s="108"/>
      <c r="N346" s="108"/>
      <c r="O346" s="108"/>
      <c r="P346" s="108"/>
      <c r="Q346" s="108"/>
      <c r="R346" s="108"/>
      <c r="S346" s="108"/>
      <c r="T346" s="108"/>
      <c r="U346" s="108"/>
      <c r="V346" s="103"/>
    </row>
    <row r="347" spans="2:22" x14ac:dyDescent="0.3">
      <c r="B347" s="65"/>
      <c r="C347" s="210">
        <f t="shared" si="1"/>
        <v>39630</v>
      </c>
      <c r="D347" s="108"/>
      <c r="E347" s="108"/>
      <c r="F347" s="108"/>
      <c r="G347" s="108"/>
      <c r="H347" s="108"/>
      <c r="I347" s="108"/>
      <c r="J347" s="108"/>
      <c r="K347" s="108"/>
      <c r="L347" s="108"/>
      <c r="M347" s="108"/>
      <c r="N347" s="108"/>
      <c r="O347" s="108"/>
      <c r="P347" s="108"/>
      <c r="Q347" s="108"/>
      <c r="R347" s="108"/>
      <c r="S347" s="108"/>
      <c r="T347" s="108"/>
      <c r="U347" s="108"/>
      <c r="V347" s="103"/>
    </row>
    <row r="348" spans="2:22" x14ac:dyDescent="0.3">
      <c r="B348" s="65"/>
      <c r="C348" s="210">
        <f t="shared" si="1"/>
        <v>39661</v>
      </c>
      <c r="D348" s="108"/>
      <c r="E348" s="108"/>
      <c r="F348" s="108"/>
      <c r="G348" s="108"/>
      <c r="H348" s="108"/>
      <c r="I348" s="108"/>
      <c r="J348" s="108"/>
      <c r="K348" s="108"/>
      <c r="L348" s="108"/>
      <c r="M348" s="108"/>
      <c r="N348" s="108"/>
      <c r="O348" s="108"/>
      <c r="P348" s="108"/>
      <c r="Q348" s="108"/>
      <c r="R348" s="108"/>
      <c r="S348" s="108"/>
      <c r="T348" s="108"/>
      <c r="U348" s="108"/>
      <c r="V348" s="103"/>
    </row>
    <row r="349" spans="2:22" x14ac:dyDescent="0.3">
      <c r="B349" s="65"/>
      <c r="C349" s="210">
        <f t="shared" si="1"/>
        <v>39692</v>
      </c>
      <c r="D349" s="108"/>
      <c r="E349" s="108"/>
      <c r="F349" s="108"/>
      <c r="G349" s="108"/>
      <c r="H349" s="108"/>
      <c r="I349" s="108"/>
      <c r="J349" s="108"/>
      <c r="K349" s="108"/>
      <c r="L349" s="108"/>
      <c r="M349" s="108"/>
      <c r="N349" s="108"/>
      <c r="O349" s="108"/>
      <c r="P349" s="108"/>
      <c r="Q349" s="108"/>
      <c r="R349" s="108"/>
      <c r="S349" s="108"/>
      <c r="T349" s="108"/>
      <c r="U349" s="108"/>
      <c r="V349" s="103"/>
    </row>
    <row r="350" spans="2:22" x14ac:dyDescent="0.3">
      <c r="B350" s="65"/>
      <c r="C350" s="210">
        <f t="shared" si="1"/>
        <v>39722</v>
      </c>
      <c r="D350" s="108"/>
      <c r="E350" s="108"/>
      <c r="F350" s="108"/>
      <c r="G350" s="108"/>
      <c r="H350" s="108"/>
      <c r="I350" s="108"/>
      <c r="J350" s="108"/>
      <c r="K350" s="108"/>
      <c r="L350" s="108"/>
      <c r="M350" s="108"/>
      <c r="N350" s="108"/>
      <c r="O350" s="108"/>
      <c r="P350" s="108"/>
      <c r="Q350" s="108"/>
      <c r="R350" s="108"/>
      <c r="S350" s="108"/>
      <c r="T350" s="108"/>
      <c r="U350" s="108"/>
      <c r="V350" s="103"/>
    </row>
    <row r="351" spans="2:22" x14ac:dyDescent="0.3">
      <c r="B351" s="65"/>
      <c r="C351" s="210">
        <f t="shared" si="1"/>
        <v>39753</v>
      </c>
      <c r="D351" s="108"/>
      <c r="E351" s="108"/>
      <c r="F351" s="108"/>
      <c r="G351" s="108"/>
      <c r="H351" s="108"/>
      <c r="I351" s="108"/>
      <c r="J351" s="108"/>
      <c r="K351" s="108"/>
      <c r="L351" s="108"/>
      <c r="M351" s="108"/>
      <c r="N351" s="108"/>
      <c r="O351" s="108"/>
      <c r="P351" s="108"/>
      <c r="Q351" s="108"/>
      <c r="R351" s="108"/>
      <c r="S351" s="108"/>
      <c r="T351" s="108"/>
      <c r="U351" s="108"/>
      <c r="V351" s="103"/>
    </row>
    <row r="352" spans="2:22" x14ac:dyDescent="0.3">
      <c r="B352" s="65"/>
      <c r="C352" s="210">
        <f t="shared" si="1"/>
        <v>39783</v>
      </c>
      <c r="D352" s="108"/>
      <c r="E352" s="108"/>
      <c r="F352" s="108"/>
      <c r="G352" s="108"/>
      <c r="H352" s="108"/>
      <c r="I352" s="108"/>
      <c r="J352" s="108"/>
      <c r="K352" s="108"/>
      <c r="L352" s="108"/>
      <c r="M352" s="108"/>
      <c r="N352" s="108"/>
      <c r="O352" s="108"/>
      <c r="P352" s="108"/>
      <c r="Q352" s="108"/>
      <c r="R352" s="108"/>
      <c r="S352" s="108"/>
      <c r="T352" s="108"/>
      <c r="U352" s="108"/>
      <c r="V352" s="103"/>
    </row>
    <row r="353" spans="2:22" x14ac:dyDescent="0.3">
      <c r="B353" s="65"/>
      <c r="C353" s="210">
        <f t="shared" si="1"/>
        <v>39814</v>
      </c>
      <c r="D353" s="108"/>
      <c r="E353" s="108"/>
      <c r="F353" s="108"/>
      <c r="G353" s="108"/>
      <c r="H353" s="108"/>
      <c r="I353" s="108"/>
      <c r="J353" s="108"/>
      <c r="K353" s="108"/>
      <c r="L353" s="108"/>
      <c r="M353" s="108"/>
      <c r="N353" s="108"/>
      <c r="O353" s="108"/>
      <c r="P353" s="108"/>
      <c r="Q353" s="108"/>
      <c r="R353" s="108"/>
      <c r="S353" s="108"/>
      <c r="T353" s="108"/>
      <c r="U353" s="108"/>
      <c r="V353" s="103"/>
    </row>
    <row r="354" spans="2:22" x14ac:dyDescent="0.3">
      <c r="B354" s="65"/>
      <c r="C354" s="210">
        <f t="shared" si="1"/>
        <v>39845</v>
      </c>
      <c r="D354" s="108"/>
      <c r="E354" s="108"/>
      <c r="F354" s="108"/>
      <c r="G354" s="108"/>
      <c r="H354" s="108"/>
      <c r="I354" s="108"/>
      <c r="J354" s="108"/>
      <c r="K354" s="108"/>
      <c r="L354" s="108"/>
      <c r="M354" s="108"/>
      <c r="N354" s="108"/>
      <c r="O354" s="108"/>
      <c r="P354" s="108"/>
      <c r="Q354" s="108"/>
      <c r="R354" s="108"/>
      <c r="S354" s="108"/>
      <c r="T354" s="108"/>
      <c r="U354" s="108"/>
      <c r="V354" s="103"/>
    </row>
    <row r="355" spans="2:22" x14ac:dyDescent="0.3">
      <c r="B355" s="65"/>
      <c r="C355" s="210">
        <f t="shared" si="1"/>
        <v>39873</v>
      </c>
      <c r="D355" s="108"/>
      <c r="E355" s="108"/>
      <c r="F355" s="108"/>
      <c r="G355" s="108"/>
      <c r="H355" s="108"/>
      <c r="I355" s="108"/>
      <c r="J355" s="108"/>
      <c r="K355" s="108"/>
      <c r="L355" s="108"/>
      <c r="M355" s="108"/>
      <c r="N355" s="108"/>
      <c r="O355" s="108"/>
      <c r="P355" s="108"/>
      <c r="Q355" s="108"/>
      <c r="R355" s="108"/>
      <c r="S355" s="108"/>
      <c r="T355" s="108"/>
      <c r="U355" s="108"/>
      <c r="V355" s="103"/>
    </row>
    <row r="356" spans="2:22" x14ac:dyDescent="0.3">
      <c r="B356" s="65"/>
      <c r="C356" s="210">
        <f t="shared" si="1"/>
        <v>39904</v>
      </c>
      <c r="D356" s="108"/>
      <c r="E356" s="108"/>
      <c r="F356" s="108"/>
      <c r="G356" s="108"/>
      <c r="H356" s="108"/>
      <c r="I356" s="108"/>
      <c r="J356" s="108"/>
      <c r="K356" s="108"/>
      <c r="L356" s="108"/>
      <c r="M356" s="108"/>
      <c r="N356" s="108"/>
      <c r="O356" s="108"/>
      <c r="P356" s="108"/>
      <c r="Q356" s="108"/>
      <c r="R356" s="108"/>
      <c r="S356" s="108"/>
      <c r="T356" s="108"/>
      <c r="U356" s="108"/>
      <c r="V356" s="103"/>
    </row>
    <row r="357" spans="2:22" x14ac:dyDescent="0.3">
      <c r="B357" s="65"/>
      <c r="C357" s="210">
        <f t="shared" si="1"/>
        <v>39934</v>
      </c>
      <c r="D357" s="108"/>
      <c r="E357" s="108"/>
      <c r="F357" s="108"/>
      <c r="G357" s="108"/>
      <c r="H357" s="108"/>
      <c r="I357" s="108"/>
      <c r="J357" s="108"/>
      <c r="K357" s="108"/>
      <c r="L357" s="108"/>
      <c r="M357" s="108"/>
      <c r="N357" s="108"/>
      <c r="O357" s="108"/>
      <c r="P357" s="108"/>
      <c r="Q357" s="108"/>
      <c r="R357" s="108"/>
      <c r="S357" s="108"/>
      <c r="T357" s="108"/>
      <c r="U357" s="108"/>
      <c r="V357" s="103"/>
    </row>
    <row r="358" spans="2:22" x14ac:dyDescent="0.3">
      <c r="B358" s="65"/>
      <c r="C358" s="210">
        <f t="shared" si="1"/>
        <v>39965</v>
      </c>
      <c r="D358" s="108"/>
      <c r="E358" s="108"/>
      <c r="F358" s="108"/>
      <c r="G358" s="108"/>
      <c r="H358" s="108"/>
      <c r="I358" s="108"/>
      <c r="J358" s="108"/>
      <c r="K358" s="108"/>
      <c r="L358" s="108"/>
      <c r="M358" s="108"/>
      <c r="N358" s="108"/>
      <c r="O358" s="108"/>
      <c r="P358" s="108"/>
      <c r="Q358" s="108"/>
      <c r="R358" s="108"/>
      <c r="S358" s="108"/>
      <c r="T358" s="108"/>
      <c r="U358" s="108"/>
      <c r="V358" s="103"/>
    </row>
    <row r="359" spans="2:22" x14ac:dyDescent="0.3">
      <c r="B359" s="65"/>
      <c r="C359" s="210">
        <f t="shared" si="1"/>
        <v>39995</v>
      </c>
      <c r="D359" s="108"/>
      <c r="E359" s="108"/>
      <c r="F359" s="108"/>
      <c r="G359" s="108"/>
      <c r="H359" s="108"/>
      <c r="I359" s="108"/>
      <c r="J359" s="108"/>
      <c r="K359" s="108"/>
      <c r="L359" s="108"/>
      <c r="M359" s="108"/>
      <c r="N359" s="108"/>
      <c r="O359" s="108"/>
      <c r="P359" s="108"/>
      <c r="Q359" s="108"/>
      <c r="R359" s="108"/>
      <c r="S359" s="108"/>
      <c r="T359" s="108"/>
      <c r="U359" s="108"/>
      <c r="V359" s="103"/>
    </row>
    <row r="360" spans="2:22" x14ac:dyDescent="0.3">
      <c r="B360" s="65"/>
      <c r="C360" s="210">
        <f t="shared" si="1"/>
        <v>40026</v>
      </c>
      <c r="D360" s="108"/>
      <c r="E360" s="108"/>
      <c r="F360" s="108"/>
      <c r="G360" s="108"/>
      <c r="H360" s="108"/>
      <c r="I360" s="108"/>
      <c r="J360" s="108"/>
      <c r="K360" s="108"/>
      <c r="L360" s="108"/>
      <c r="M360" s="108"/>
      <c r="N360" s="108"/>
      <c r="O360" s="108"/>
      <c r="P360" s="108"/>
      <c r="Q360" s="108"/>
      <c r="R360" s="108"/>
      <c r="S360" s="108"/>
      <c r="T360" s="108"/>
      <c r="U360" s="108"/>
      <c r="V360" s="103"/>
    </row>
    <row r="361" spans="2:22" x14ac:dyDescent="0.3">
      <c r="B361" s="65"/>
      <c r="C361" s="210">
        <f t="shared" si="1"/>
        <v>40057</v>
      </c>
      <c r="D361" s="108"/>
      <c r="E361" s="108"/>
      <c r="F361" s="108"/>
      <c r="G361" s="108"/>
      <c r="H361" s="108"/>
      <c r="I361" s="108"/>
      <c r="J361" s="108"/>
      <c r="K361" s="108"/>
      <c r="L361" s="108"/>
      <c r="M361" s="108"/>
      <c r="N361" s="108"/>
      <c r="O361" s="108"/>
      <c r="P361" s="108"/>
      <c r="Q361" s="108"/>
      <c r="R361" s="108"/>
      <c r="S361" s="108"/>
      <c r="T361" s="108"/>
      <c r="U361" s="108"/>
      <c r="V361" s="103"/>
    </row>
    <row r="362" spans="2:22" x14ac:dyDescent="0.3">
      <c r="B362" s="65"/>
      <c r="C362" s="210">
        <f t="shared" si="1"/>
        <v>40087</v>
      </c>
      <c r="D362" s="108"/>
      <c r="E362" s="108"/>
      <c r="F362" s="108"/>
      <c r="G362" s="108"/>
      <c r="H362" s="108"/>
      <c r="I362" s="108"/>
      <c r="J362" s="108"/>
      <c r="K362" s="108"/>
      <c r="L362" s="108"/>
      <c r="M362" s="108"/>
      <c r="N362" s="108"/>
      <c r="O362" s="108"/>
      <c r="P362" s="108"/>
      <c r="Q362" s="108"/>
      <c r="R362" s="108"/>
      <c r="S362" s="108"/>
      <c r="T362" s="108"/>
      <c r="U362" s="108"/>
      <c r="V362" s="103"/>
    </row>
    <row r="363" spans="2:22" x14ac:dyDescent="0.3">
      <c r="B363" s="65"/>
      <c r="C363" s="210">
        <f t="shared" si="1"/>
        <v>40118</v>
      </c>
      <c r="D363" s="108"/>
      <c r="E363" s="108"/>
      <c r="F363" s="108"/>
      <c r="G363" s="108"/>
      <c r="H363" s="108"/>
      <c r="I363" s="108"/>
      <c r="J363" s="108"/>
      <c r="K363" s="108"/>
      <c r="L363" s="108"/>
      <c r="M363" s="108"/>
      <c r="N363" s="108"/>
      <c r="O363" s="108"/>
      <c r="P363" s="108"/>
      <c r="Q363" s="108"/>
      <c r="R363" s="108"/>
      <c r="S363" s="108"/>
      <c r="T363" s="108"/>
      <c r="U363" s="108"/>
      <c r="V363" s="103"/>
    </row>
    <row r="364" spans="2:22" x14ac:dyDescent="0.3">
      <c r="B364" s="65"/>
      <c r="C364" s="210">
        <f t="shared" si="1"/>
        <v>40148</v>
      </c>
      <c r="D364" s="108"/>
      <c r="E364" s="108"/>
      <c r="F364" s="108"/>
      <c r="G364" s="108"/>
      <c r="H364" s="108"/>
      <c r="I364" s="108"/>
      <c r="J364" s="108"/>
      <c r="K364" s="108"/>
      <c r="L364" s="108"/>
      <c r="M364" s="108"/>
      <c r="N364" s="108"/>
      <c r="O364" s="108"/>
      <c r="P364" s="108"/>
      <c r="Q364" s="108"/>
      <c r="R364" s="108"/>
      <c r="S364" s="108"/>
      <c r="T364" s="108"/>
      <c r="U364" s="108"/>
      <c r="V364" s="103"/>
    </row>
    <row r="365" spans="2:22" x14ac:dyDescent="0.3">
      <c r="B365" s="65"/>
      <c r="C365" s="210">
        <f t="shared" si="1"/>
        <v>40179</v>
      </c>
      <c r="D365" s="108"/>
      <c r="E365" s="108"/>
      <c r="F365" s="108"/>
      <c r="G365" s="108"/>
      <c r="H365" s="108"/>
      <c r="I365" s="108"/>
      <c r="J365" s="108"/>
      <c r="K365" s="108"/>
      <c r="L365" s="108"/>
      <c r="M365" s="108"/>
      <c r="N365" s="108"/>
      <c r="O365" s="108"/>
      <c r="P365" s="108"/>
      <c r="Q365" s="108"/>
      <c r="R365" s="108"/>
      <c r="S365" s="108"/>
      <c r="T365" s="108"/>
      <c r="U365" s="108"/>
      <c r="V365" s="103"/>
    </row>
    <row r="366" spans="2:22" x14ac:dyDescent="0.3">
      <c r="B366" s="65"/>
      <c r="C366" s="210">
        <f t="shared" si="1"/>
        <v>40210</v>
      </c>
      <c r="D366" s="108"/>
      <c r="E366" s="108"/>
      <c r="F366" s="108"/>
      <c r="G366" s="108"/>
      <c r="H366" s="108"/>
      <c r="I366" s="108"/>
      <c r="J366" s="108"/>
      <c r="K366" s="108"/>
      <c r="L366" s="108"/>
      <c r="M366" s="108"/>
      <c r="N366" s="108"/>
      <c r="O366" s="108"/>
      <c r="P366" s="108"/>
      <c r="Q366" s="108"/>
      <c r="R366" s="108"/>
      <c r="S366" s="108"/>
      <c r="T366" s="108"/>
      <c r="U366" s="108"/>
      <c r="V366" s="103"/>
    </row>
    <row r="367" spans="2:22" x14ac:dyDescent="0.3">
      <c r="B367" s="65"/>
      <c r="C367" s="210">
        <f t="shared" si="1"/>
        <v>40238</v>
      </c>
      <c r="D367" s="108"/>
      <c r="E367" s="108"/>
      <c r="F367" s="108"/>
      <c r="G367" s="108"/>
      <c r="H367" s="108"/>
      <c r="I367" s="108"/>
      <c r="J367" s="108"/>
      <c r="K367" s="108"/>
      <c r="L367" s="108"/>
      <c r="M367" s="108"/>
      <c r="N367" s="108"/>
      <c r="O367" s="108"/>
      <c r="P367" s="108"/>
      <c r="Q367" s="108"/>
      <c r="R367" s="108"/>
      <c r="S367" s="108"/>
      <c r="T367" s="108"/>
      <c r="U367" s="108"/>
      <c r="V367" s="103"/>
    </row>
    <row r="368" spans="2:22" x14ac:dyDescent="0.3">
      <c r="B368" s="65"/>
      <c r="C368" s="210">
        <f t="shared" si="1"/>
        <v>40269</v>
      </c>
      <c r="D368" s="108"/>
      <c r="E368" s="108"/>
      <c r="F368" s="108"/>
      <c r="G368" s="108"/>
      <c r="H368" s="108"/>
      <c r="I368" s="108"/>
      <c r="J368" s="108"/>
      <c r="K368" s="108"/>
      <c r="L368" s="108"/>
      <c r="M368" s="108"/>
      <c r="N368" s="108"/>
      <c r="O368" s="108"/>
      <c r="P368" s="108"/>
      <c r="Q368" s="108"/>
      <c r="R368" s="108"/>
      <c r="S368" s="108"/>
      <c r="T368" s="108"/>
      <c r="U368" s="108"/>
      <c r="V368" s="103"/>
    </row>
    <row r="369" spans="2:22" x14ac:dyDescent="0.3">
      <c r="B369" s="65"/>
      <c r="C369" s="210">
        <f t="shared" si="1"/>
        <v>40299</v>
      </c>
      <c r="D369" s="108"/>
      <c r="E369" s="108"/>
      <c r="F369" s="108"/>
      <c r="G369" s="108"/>
      <c r="H369" s="108"/>
      <c r="I369" s="108"/>
      <c r="J369" s="108"/>
      <c r="K369" s="108"/>
      <c r="L369" s="108"/>
      <c r="M369" s="108"/>
      <c r="N369" s="108"/>
      <c r="O369" s="108"/>
      <c r="P369" s="108"/>
      <c r="Q369" s="108"/>
      <c r="R369" s="108"/>
      <c r="S369" s="108"/>
      <c r="T369" s="108"/>
      <c r="U369" s="108"/>
      <c r="V369" s="103"/>
    </row>
    <row r="370" spans="2:22" x14ac:dyDescent="0.3">
      <c r="B370" s="65"/>
      <c r="C370" s="210">
        <f t="shared" si="1"/>
        <v>40330</v>
      </c>
      <c r="D370" s="108"/>
      <c r="E370" s="108"/>
      <c r="F370" s="108"/>
      <c r="G370" s="108"/>
      <c r="H370" s="108"/>
      <c r="I370" s="108"/>
      <c r="J370" s="108"/>
      <c r="K370" s="108"/>
      <c r="L370" s="108"/>
      <c r="M370" s="108"/>
      <c r="N370" s="108"/>
      <c r="O370" s="108"/>
      <c r="P370" s="108"/>
      <c r="Q370" s="108"/>
      <c r="R370" s="108"/>
      <c r="S370" s="108"/>
      <c r="T370" s="108"/>
      <c r="U370" s="108"/>
      <c r="V370" s="103"/>
    </row>
    <row r="371" spans="2:22" x14ac:dyDescent="0.3">
      <c r="B371" s="65"/>
      <c r="C371" s="210">
        <f t="shared" si="1"/>
        <v>40360</v>
      </c>
      <c r="D371" s="108"/>
      <c r="E371" s="108"/>
      <c r="F371" s="108"/>
      <c r="G371" s="108"/>
      <c r="H371" s="108"/>
      <c r="I371" s="108"/>
      <c r="J371" s="108"/>
      <c r="K371" s="108"/>
      <c r="L371" s="108"/>
      <c r="M371" s="108"/>
      <c r="N371" s="108"/>
      <c r="O371" s="108"/>
      <c r="P371" s="108"/>
      <c r="Q371" s="108"/>
      <c r="R371" s="108"/>
      <c r="S371" s="108"/>
      <c r="T371" s="108"/>
      <c r="U371" s="108"/>
      <c r="V371" s="103"/>
    </row>
    <row r="372" spans="2:22" x14ac:dyDescent="0.3">
      <c r="B372" s="65"/>
      <c r="C372" s="210">
        <f t="shared" si="1"/>
        <v>40391</v>
      </c>
      <c r="D372" s="108"/>
      <c r="E372" s="108"/>
      <c r="F372" s="108"/>
      <c r="G372" s="108"/>
      <c r="H372" s="108"/>
      <c r="I372" s="108"/>
      <c r="J372" s="108"/>
      <c r="K372" s="108"/>
      <c r="L372" s="108"/>
      <c r="M372" s="108"/>
      <c r="N372" s="108"/>
      <c r="O372" s="108"/>
      <c r="P372" s="108"/>
      <c r="Q372" s="108"/>
      <c r="R372" s="108"/>
      <c r="S372" s="108"/>
      <c r="T372" s="108"/>
      <c r="U372" s="108"/>
      <c r="V372" s="103"/>
    </row>
    <row r="373" spans="2:22" x14ac:dyDescent="0.3">
      <c r="B373" s="65"/>
      <c r="C373" s="210">
        <f t="shared" si="1"/>
        <v>40422</v>
      </c>
      <c r="D373" s="108"/>
      <c r="E373" s="108"/>
      <c r="F373" s="108"/>
      <c r="G373" s="108"/>
      <c r="H373" s="108"/>
      <c r="I373" s="108"/>
      <c r="J373" s="108"/>
      <c r="K373" s="108"/>
      <c r="L373" s="108"/>
      <c r="M373" s="108"/>
      <c r="N373" s="108"/>
      <c r="O373" s="108"/>
      <c r="P373" s="108"/>
      <c r="Q373" s="108"/>
      <c r="R373" s="108"/>
      <c r="S373" s="108"/>
      <c r="T373" s="108"/>
      <c r="U373" s="108"/>
      <c r="V373" s="103"/>
    </row>
    <row r="374" spans="2:22" x14ac:dyDescent="0.3">
      <c r="B374" s="65"/>
      <c r="C374" s="210">
        <f t="shared" si="1"/>
        <v>40452</v>
      </c>
      <c r="D374" s="108"/>
      <c r="E374" s="108"/>
      <c r="F374" s="108"/>
      <c r="G374" s="108"/>
      <c r="H374" s="108"/>
      <c r="I374" s="108"/>
      <c r="J374" s="108"/>
      <c r="K374" s="108"/>
      <c r="L374" s="108"/>
      <c r="M374" s="108"/>
      <c r="N374" s="108"/>
      <c r="O374" s="108"/>
      <c r="P374" s="108"/>
      <c r="Q374" s="108"/>
      <c r="R374" s="108"/>
      <c r="S374" s="108"/>
      <c r="T374" s="108"/>
      <c r="U374" s="108"/>
      <c r="V374" s="103"/>
    </row>
    <row r="375" spans="2:22" x14ac:dyDescent="0.3">
      <c r="B375" s="65"/>
      <c r="C375" s="210">
        <f t="shared" si="1"/>
        <v>40483</v>
      </c>
      <c r="D375" s="108"/>
      <c r="E375" s="108"/>
      <c r="F375" s="108"/>
      <c r="G375" s="108"/>
      <c r="H375" s="108"/>
      <c r="I375" s="108"/>
      <c r="J375" s="108"/>
      <c r="K375" s="108"/>
      <c r="L375" s="108"/>
      <c r="M375" s="108"/>
      <c r="N375" s="108"/>
      <c r="O375" s="108"/>
      <c r="P375" s="108"/>
      <c r="Q375" s="108"/>
      <c r="R375" s="108"/>
      <c r="S375" s="108"/>
      <c r="T375" s="108"/>
      <c r="U375" s="108"/>
      <c r="V375" s="103"/>
    </row>
    <row r="376" spans="2:22" x14ac:dyDescent="0.3">
      <c r="B376" s="65"/>
      <c r="C376" s="210">
        <f t="shared" si="1"/>
        <v>40513</v>
      </c>
      <c r="D376" s="108"/>
      <c r="E376" s="108"/>
      <c r="F376" s="108"/>
      <c r="G376" s="108"/>
      <c r="H376" s="108"/>
      <c r="I376" s="108"/>
      <c r="J376" s="108"/>
      <c r="K376" s="108"/>
      <c r="L376" s="108"/>
      <c r="M376" s="108"/>
      <c r="N376" s="108"/>
      <c r="O376" s="108"/>
      <c r="P376" s="108"/>
      <c r="Q376" s="108"/>
      <c r="R376" s="108"/>
      <c r="S376" s="108"/>
      <c r="T376" s="108"/>
      <c r="U376" s="108"/>
      <c r="V376" s="103"/>
    </row>
    <row r="377" spans="2:22" x14ac:dyDescent="0.3">
      <c r="B377" s="65"/>
      <c r="C377" s="210">
        <f t="shared" si="1"/>
        <v>40544</v>
      </c>
      <c r="D377" s="108"/>
      <c r="E377" s="108"/>
      <c r="F377" s="108"/>
      <c r="G377" s="108"/>
      <c r="H377" s="108"/>
      <c r="I377" s="108"/>
      <c r="J377" s="108"/>
      <c r="K377" s="108"/>
      <c r="L377" s="108"/>
      <c r="M377" s="108"/>
      <c r="N377" s="108"/>
      <c r="O377" s="108"/>
      <c r="P377" s="108"/>
      <c r="Q377" s="108"/>
      <c r="R377" s="108"/>
      <c r="S377" s="108"/>
      <c r="T377" s="108"/>
      <c r="U377" s="108"/>
      <c r="V377" s="103"/>
    </row>
    <row r="378" spans="2:22" x14ac:dyDescent="0.3">
      <c r="B378" s="65"/>
      <c r="C378" s="210">
        <f t="shared" si="1"/>
        <v>40575</v>
      </c>
      <c r="D378" s="108"/>
      <c r="E378" s="108"/>
      <c r="F378" s="108"/>
      <c r="G378" s="108"/>
      <c r="H378" s="108"/>
      <c r="I378" s="108"/>
      <c r="J378" s="108"/>
      <c r="K378" s="108"/>
      <c r="L378" s="108"/>
      <c r="M378" s="108"/>
      <c r="N378" s="108"/>
      <c r="O378" s="108"/>
      <c r="P378" s="108"/>
      <c r="Q378" s="108"/>
      <c r="R378" s="108"/>
      <c r="S378" s="108"/>
      <c r="T378" s="108"/>
      <c r="U378" s="108"/>
      <c r="V378" s="103"/>
    </row>
    <row r="379" spans="2:22" x14ac:dyDescent="0.3">
      <c r="B379" s="65"/>
      <c r="C379" s="210">
        <f t="shared" si="1"/>
        <v>40603</v>
      </c>
      <c r="D379" s="108"/>
      <c r="E379" s="108"/>
      <c r="F379" s="108"/>
      <c r="G379" s="108"/>
      <c r="H379" s="108"/>
      <c r="I379" s="108"/>
      <c r="J379" s="108"/>
      <c r="K379" s="108"/>
      <c r="L379" s="108"/>
      <c r="M379" s="108"/>
      <c r="N379" s="108"/>
      <c r="O379" s="108"/>
      <c r="P379" s="108"/>
      <c r="Q379" s="108"/>
      <c r="R379" s="108"/>
      <c r="S379" s="108"/>
      <c r="T379" s="108"/>
      <c r="U379" s="108"/>
      <c r="V379" s="103"/>
    </row>
    <row r="380" spans="2:22" x14ac:dyDescent="0.3">
      <c r="B380" s="65"/>
      <c r="C380" s="210">
        <f t="shared" si="1"/>
        <v>40634</v>
      </c>
      <c r="D380" s="108"/>
      <c r="E380" s="108"/>
      <c r="F380" s="108"/>
      <c r="G380" s="108"/>
      <c r="H380" s="108"/>
      <c r="I380" s="108"/>
      <c r="J380" s="108"/>
      <c r="K380" s="108"/>
      <c r="L380" s="108"/>
      <c r="M380" s="108"/>
      <c r="N380" s="108"/>
      <c r="O380" s="108"/>
      <c r="P380" s="108"/>
      <c r="Q380" s="108"/>
      <c r="R380" s="108"/>
      <c r="S380" s="108"/>
      <c r="T380" s="108"/>
      <c r="U380" s="108"/>
      <c r="V380" s="103"/>
    </row>
    <row r="381" spans="2:22" x14ac:dyDescent="0.3">
      <c r="B381" s="65"/>
      <c r="C381" s="210">
        <f t="shared" si="1"/>
        <v>40664</v>
      </c>
      <c r="D381" s="108"/>
      <c r="E381" s="108"/>
      <c r="F381" s="108"/>
      <c r="G381" s="108"/>
      <c r="H381" s="108"/>
      <c r="I381" s="108"/>
      <c r="J381" s="108"/>
      <c r="K381" s="108"/>
      <c r="L381" s="108"/>
      <c r="M381" s="108"/>
      <c r="N381" s="108"/>
      <c r="O381" s="108"/>
      <c r="P381" s="108"/>
      <c r="Q381" s="108"/>
      <c r="R381" s="108"/>
      <c r="S381" s="108"/>
      <c r="T381" s="108"/>
      <c r="U381" s="108"/>
      <c r="V381" s="103"/>
    </row>
    <row r="382" spans="2:22" x14ac:dyDescent="0.3">
      <c r="B382" s="65"/>
      <c r="C382" s="210">
        <f t="shared" si="1"/>
        <v>40695</v>
      </c>
      <c r="D382" s="108"/>
      <c r="E382" s="108"/>
      <c r="F382" s="108"/>
      <c r="G382" s="108"/>
      <c r="H382" s="108"/>
      <c r="I382" s="108"/>
      <c r="J382" s="108"/>
      <c r="K382" s="108"/>
      <c r="L382" s="108"/>
      <c r="M382" s="108"/>
      <c r="N382" s="108"/>
      <c r="O382" s="108"/>
      <c r="P382" s="108"/>
      <c r="Q382" s="108"/>
      <c r="R382" s="108"/>
      <c r="S382" s="108"/>
      <c r="T382" s="108"/>
      <c r="U382" s="108"/>
      <c r="V382" s="103"/>
    </row>
    <row r="383" spans="2:22" x14ac:dyDescent="0.3">
      <c r="B383" s="65"/>
      <c r="C383" s="210">
        <f t="shared" si="1"/>
        <v>40725</v>
      </c>
      <c r="D383" s="108"/>
      <c r="E383" s="108"/>
      <c r="F383" s="108"/>
      <c r="G383" s="108"/>
      <c r="H383" s="108"/>
      <c r="I383" s="108"/>
      <c r="J383" s="108"/>
      <c r="K383" s="108"/>
      <c r="L383" s="108"/>
      <c r="M383" s="108"/>
      <c r="N383" s="108"/>
      <c r="O383" s="108"/>
      <c r="P383" s="108"/>
      <c r="Q383" s="108"/>
      <c r="R383" s="108"/>
      <c r="S383" s="108"/>
      <c r="T383" s="108"/>
      <c r="U383" s="108"/>
      <c r="V383" s="103"/>
    </row>
    <row r="384" spans="2:22" x14ac:dyDescent="0.3">
      <c r="B384" s="65"/>
      <c r="C384" s="210">
        <f t="shared" si="1"/>
        <v>40756</v>
      </c>
      <c r="D384" s="108"/>
      <c r="E384" s="108"/>
      <c r="F384" s="108"/>
      <c r="G384" s="108"/>
      <c r="H384" s="108"/>
      <c r="I384" s="108"/>
      <c r="J384" s="108"/>
      <c r="K384" s="108"/>
      <c r="L384" s="108"/>
      <c r="M384" s="108"/>
      <c r="N384" s="108"/>
      <c r="O384" s="108"/>
      <c r="P384" s="108"/>
      <c r="Q384" s="108"/>
      <c r="R384" s="108"/>
      <c r="S384" s="108"/>
      <c r="T384" s="108"/>
      <c r="U384" s="108"/>
      <c r="V384" s="103"/>
    </row>
    <row r="385" spans="2:22" x14ac:dyDescent="0.3">
      <c r="B385" s="65"/>
      <c r="C385" s="210">
        <f t="shared" si="1"/>
        <v>40787</v>
      </c>
      <c r="D385" s="108"/>
      <c r="E385" s="108"/>
      <c r="F385" s="108"/>
      <c r="G385" s="108"/>
      <c r="H385" s="108"/>
      <c r="I385" s="108"/>
      <c r="J385" s="108"/>
      <c r="K385" s="108"/>
      <c r="L385" s="108"/>
      <c r="M385" s="108"/>
      <c r="N385" s="108"/>
      <c r="O385" s="108"/>
      <c r="P385" s="108"/>
      <c r="Q385" s="108"/>
      <c r="R385" s="108"/>
      <c r="S385" s="108"/>
      <c r="T385" s="108"/>
      <c r="U385" s="108"/>
      <c r="V385" s="103"/>
    </row>
    <row r="386" spans="2:22" x14ac:dyDescent="0.3">
      <c r="B386" s="65"/>
      <c r="C386" s="210">
        <f t="shared" si="1"/>
        <v>40817</v>
      </c>
      <c r="D386" s="108"/>
      <c r="E386" s="108"/>
      <c r="F386" s="108"/>
      <c r="G386" s="108"/>
      <c r="H386" s="108"/>
      <c r="I386" s="108"/>
      <c r="J386" s="108"/>
      <c r="K386" s="108"/>
      <c r="L386" s="108"/>
      <c r="M386" s="108"/>
      <c r="N386" s="108"/>
      <c r="O386" s="108"/>
      <c r="P386" s="108"/>
      <c r="Q386" s="108"/>
      <c r="R386" s="108"/>
      <c r="S386" s="108"/>
      <c r="T386" s="108"/>
      <c r="U386" s="108"/>
      <c r="V386" s="103"/>
    </row>
    <row r="387" spans="2:22" x14ac:dyDescent="0.3">
      <c r="B387" s="65"/>
      <c r="C387" s="210">
        <f t="shared" si="1"/>
        <v>40848</v>
      </c>
      <c r="D387" s="108"/>
      <c r="E387" s="108"/>
      <c r="F387" s="108"/>
      <c r="G387" s="108"/>
      <c r="H387" s="108"/>
      <c r="I387" s="108"/>
      <c r="J387" s="108"/>
      <c r="K387" s="108"/>
      <c r="L387" s="108"/>
      <c r="M387" s="108"/>
      <c r="N387" s="108"/>
      <c r="O387" s="108"/>
      <c r="P387" s="108"/>
      <c r="Q387" s="108"/>
      <c r="R387" s="108"/>
      <c r="S387" s="108"/>
      <c r="T387" s="108"/>
      <c r="U387" s="108"/>
      <c r="V387" s="103"/>
    </row>
    <row r="388" spans="2:22" x14ac:dyDescent="0.3">
      <c r="B388" s="65"/>
      <c r="C388" s="210">
        <f t="shared" si="1"/>
        <v>40878</v>
      </c>
      <c r="D388" s="108"/>
      <c r="E388" s="108"/>
      <c r="F388" s="108"/>
      <c r="G388" s="108"/>
      <c r="H388" s="108"/>
      <c r="I388" s="108"/>
      <c r="J388" s="108"/>
      <c r="K388" s="108"/>
      <c r="L388" s="108"/>
      <c r="M388" s="108"/>
      <c r="N388" s="108"/>
      <c r="O388" s="108"/>
      <c r="P388" s="108"/>
      <c r="Q388" s="108"/>
      <c r="R388" s="108"/>
      <c r="S388" s="108"/>
      <c r="T388" s="108"/>
      <c r="U388" s="108"/>
      <c r="V388" s="103"/>
    </row>
    <row r="389" spans="2:22" x14ac:dyDescent="0.3">
      <c r="B389" s="65"/>
      <c r="C389" s="210">
        <f t="shared" si="1"/>
        <v>40909</v>
      </c>
      <c r="D389" s="108"/>
      <c r="E389" s="108"/>
      <c r="F389" s="108"/>
      <c r="G389" s="108"/>
      <c r="H389" s="108"/>
      <c r="I389" s="108"/>
      <c r="J389" s="108"/>
      <c r="K389" s="108"/>
      <c r="L389" s="108"/>
      <c r="M389" s="108"/>
      <c r="N389" s="108"/>
      <c r="O389" s="108"/>
      <c r="P389" s="108"/>
      <c r="Q389" s="108"/>
      <c r="R389" s="108"/>
      <c r="S389" s="108"/>
      <c r="T389" s="108"/>
      <c r="U389" s="108"/>
      <c r="V389" s="103"/>
    </row>
    <row r="390" spans="2:22" x14ac:dyDescent="0.3">
      <c r="B390" s="65"/>
      <c r="C390" s="210">
        <f t="shared" si="1"/>
        <v>40940</v>
      </c>
      <c r="D390" s="108"/>
      <c r="E390" s="108"/>
      <c r="F390" s="108"/>
      <c r="G390" s="108"/>
      <c r="H390" s="108"/>
      <c r="I390" s="108"/>
      <c r="J390" s="108"/>
      <c r="K390" s="108"/>
      <c r="L390" s="108"/>
      <c r="M390" s="108"/>
      <c r="N390" s="108"/>
      <c r="O390" s="108"/>
      <c r="P390" s="108"/>
      <c r="Q390" s="108"/>
      <c r="R390" s="108"/>
      <c r="S390" s="108"/>
      <c r="T390" s="108"/>
      <c r="U390" s="108"/>
      <c r="V390" s="103"/>
    </row>
    <row r="391" spans="2:22" x14ac:dyDescent="0.3">
      <c r="B391" s="65"/>
      <c r="C391" s="210">
        <f t="shared" si="1"/>
        <v>40969</v>
      </c>
      <c r="D391" s="108"/>
      <c r="E391" s="108"/>
      <c r="F391" s="108"/>
      <c r="G391" s="108"/>
      <c r="H391" s="108"/>
      <c r="I391" s="108"/>
      <c r="J391" s="108"/>
      <c r="K391" s="108"/>
      <c r="L391" s="108"/>
      <c r="M391" s="108"/>
      <c r="N391" s="108"/>
      <c r="O391" s="108"/>
      <c r="P391" s="108"/>
      <c r="Q391" s="108"/>
      <c r="R391" s="108"/>
      <c r="S391" s="108"/>
      <c r="T391" s="108"/>
      <c r="U391" s="108"/>
      <c r="V391" s="103"/>
    </row>
    <row r="392" spans="2:22" x14ac:dyDescent="0.3">
      <c r="B392" s="65"/>
      <c r="C392" s="210">
        <f t="shared" si="1"/>
        <v>41000</v>
      </c>
      <c r="D392" s="108"/>
      <c r="E392" s="108"/>
      <c r="F392" s="108"/>
      <c r="G392" s="108"/>
      <c r="H392" s="108"/>
      <c r="I392" s="108"/>
      <c r="J392" s="108"/>
      <c r="K392" s="108"/>
      <c r="L392" s="108"/>
      <c r="M392" s="108"/>
      <c r="N392" s="108"/>
      <c r="O392" s="108"/>
      <c r="P392" s="108"/>
      <c r="Q392" s="108"/>
      <c r="R392" s="108"/>
      <c r="S392" s="108"/>
      <c r="T392" s="108"/>
      <c r="U392" s="108"/>
      <c r="V392" s="103"/>
    </row>
    <row r="393" spans="2:22" x14ac:dyDescent="0.3">
      <c r="B393" s="65"/>
      <c r="C393" s="210">
        <f t="shared" si="1"/>
        <v>41030</v>
      </c>
      <c r="D393" s="108"/>
      <c r="E393" s="108"/>
      <c r="F393" s="108"/>
      <c r="G393" s="108"/>
      <c r="H393" s="108"/>
      <c r="I393" s="108"/>
      <c r="J393" s="108"/>
      <c r="K393" s="108"/>
      <c r="L393" s="108"/>
      <c r="M393" s="108"/>
      <c r="N393" s="108"/>
      <c r="O393" s="108"/>
      <c r="P393" s="108"/>
      <c r="Q393" s="108"/>
      <c r="R393" s="108"/>
      <c r="S393" s="108"/>
      <c r="T393" s="108"/>
      <c r="U393" s="108"/>
      <c r="V393" s="103"/>
    </row>
    <row r="394" spans="2:22" x14ac:dyDescent="0.3">
      <c r="B394" s="65"/>
      <c r="C394" s="210">
        <f t="shared" si="1"/>
        <v>41061</v>
      </c>
      <c r="D394" s="108"/>
      <c r="E394" s="108"/>
      <c r="F394" s="108"/>
      <c r="G394" s="108"/>
      <c r="H394" s="108"/>
      <c r="I394" s="108"/>
      <c r="J394" s="108"/>
      <c r="K394" s="108"/>
      <c r="L394" s="108"/>
      <c r="M394" s="108"/>
      <c r="N394" s="108"/>
      <c r="O394" s="108"/>
      <c r="P394" s="108"/>
      <c r="Q394" s="108"/>
      <c r="R394" s="108"/>
      <c r="S394" s="108"/>
      <c r="T394" s="108"/>
      <c r="U394" s="108"/>
      <c r="V394" s="103"/>
    </row>
    <row r="395" spans="2:22" x14ac:dyDescent="0.3">
      <c r="B395" s="65"/>
      <c r="C395" s="210">
        <f t="shared" si="1"/>
        <v>41091</v>
      </c>
      <c r="D395" s="108"/>
      <c r="E395" s="108"/>
      <c r="F395" s="108"/>
      <c r="G395" s="108"/>
      <c r="H395" s="108"/>
      <c r="I395" s="108"/>
      <c r="J395" s="108"/>
      <c r="K395" s="108"/>
      <c r="L395" s="108"/>
      <c r="M395" s="108"/>
      <c r="N395" s="108"/>
      <c r="O395" s="108"/>
      <c r="P395" s="108"/>
      <c r="Q395" s="108"/>
      <c r="R395" s="108"/>
      <c r="S395" s="108"/>
      <c r="T395" s="108"/>
      <c r="U395" s="108"/>
      <c r="V395" s="103"/>
    </row>
    <row r="396" spans="2:22" x14ac:dyDescent="0.3">
      <c r="B396" s="65"/>
      <c r="C396" s="210">
        <f t="shared" ref="C396:C459" si="2">C142</f>
        <v>41122</v>
      </c>
      <c r="D396" s="108"/>
      <c r="E396" s="108"/>
      <c r="F396" s="108"/>
      <c r="G396" s="108"/>
      <c r="H396" s="108"/>
      <c r="I396" s="108"/>
      <c r="J396" s="108"/>
      <c r="K396" s="108"/>
      <c r="L396" s="108"/>
      <c r="M396" s="108"/>
      <c r="N396" s="108"/>
      <c r="O396" s="108"/>
      <c r="P396" s="108"/>
      <c r="Q396" s="108"/>
      <c r="R396" s="108"/>
      <c r="S396" s="108"/>
      <c r="T396" s="108"/>
      <c r="U396" s="108"/>
      <c r="V396" s="103"/>
    </row>
    <row r="397" spans="2:22" x14ac:dyDescent="0.3">
      <c r="B397" s="65"/>
      <c r="C397" s="210">
        <f t="shared" si="2"/>
        <v>41153</v>
      </c>
      <c r="D397" s="108"/>
      <c r="E397" s="108"/>
      <c r="F397" s="108"/>
      <c r="G397" s="108"/>
      <c r="H397" s="108"/>
      <c r="I397" s="108"/>
      <c r="J397" s="108"/>
      <c r="K397" s="108"/>
      <c r="L397" s="108"/>
      <c r="M397" s="108"/>
      <c r="N397" s="108"/>
      <c r="O397" s="108"/>
      <c r="P397" s="108"/>
      <c r="Q397" s="108"/>
      <c r="R397" s="108"/>
      <c r="S397" s="108"/>
      <c r="T397" s="108"/>
      <c r="U397" s="108"/>
      <c r="V397" s="103"/>
    </row>
    <row r="398" spans="2:22" x14ac:dyDescent="0.3">
      <c r="B398" s="65"/>
      <c r="C398" s="210">
        <f t="shared" si="2"/>
        <v>41183</v>
      </c>
      <c r="D398" s="108"/>
      <c r="E398" s="108"/>
      <c r="F398" s="108"/>
      <c r="G398" s="108"/>
      <c r="H398" s="108"/>
      <c r="I398" s="108"/>
      <c r="J398" s="108"/>
      <c r="K398" s="108"/>
      <c r="L398" s="108"/>
      <c r="M398" s="108"/>
      <c r="N398" s="108"/>
      <c r="O398" s="108"/>
      <c r="P398" s="108"/>
      <c r="Q398" s="108"/>
      <c r="R398" s="108"/>
      <c r="S398" s="108"/>
      <c r="T398" s="108"/>
      <c r="U398" s="108"/>
      <c r="V398" s="103"/>
    </row>
    <row r="399" spans="2:22" x14ac:dyDescent="0.3">
      <c r="B399" s="65"/>
      <c r="C399" s="210">
        <f t="shared" si="2"/>
        <v>41214</v>
      </c>
      <c r="D399" s="108"/>
      <c r="E399" s="108"/>
      <c r="F399" s="108"/>
      <c r="G399" s="108"/>
      <c r="H399" s="108"/>
      <c r="I399" s="108"/>
      <c r="J399" s="108"/>
      <c r="K399" s="108"/>
      <c r="L399" s="108"/>
      <c r="M399" s="108"/>
      <c r="N399" s="108"/>
      <c r="O399" s="108"/>
      <c r="P399" s="108"/>
      <c r="Q399" s="108"/>
      <c r="R399" s="108"/>
      <c r="S399" s="108"/>
      <c r="T399" s="108"/>
      <c r="U399" s="108"/>
      <c r="V399" s="103"/>
    </row>
    <row r="400" spans="2:22" x14ac:dyDescent="0.3">
      <c r="B400" s="65"/>
      <c r="C400" s="210">
        <f t="shared" si="2"/>
        <v>41244</v>
      </c>
      <c r="D400" s="108"/>
      <c r="E400" s="108"/>
      <c r="F400" s="108"/>
      <c r="G400" s="108"/>
      <c r="H400" s="108"/>
      <c r="I400" s="108"/>
      <c r="J400" s="108"/>
      <c r="K400" s="108"/>
      <c r="L400" s="108"/>
      <c r="M400" s="108"/>
      <c r="N400" s="108"/>
      <c r="O400" s="108"/>
      <c r="P400" s="108"/>
      <c r="Q400" s="108"/>
      <c r="R400" s="108"/>
      <c r="S400" s="108"/>
      <c r="T400" s="108"/>
      <c r="U400" s="108"/>
      <c r="V400" s="103"/>
    </row>
    <row r="401" spans="2:22" x14ac:dyDescent="0.3">
      <c r="B401" s="65"/>
      <c r="C401" s="210">
        <f t="shared" si="2"/>
        <v>41275</v>
      </c>
      <c r="D401" s="108"/>
      <c r="E401" s="108"/>
      <c r="F401" s="108"/>
      <c r="G401" s="108"/>
      <c r="H401" s="108"/>
      <c r="I401" s="108"/>
      <c r="J401" s="108"/>
      <c r="K401" s="108"/>
      <c r="L401" s="108"/>
      <c r="M401" s="108"/>
      <c r="N401" s="108"/>
      <c r="O401" s="108"/>
      <c r="P401" s="108"/>
      <c r="Q401" s="108"/>
      <c r="R401" s="108"/>
      <c r="S401" s="108"/>
      <c r="T401" s="108"/>
      <c r="U401" s="108"/>
      <c r="V401" s="103"/>
    </row>
    <row r="402" spans="2:22" x14ac:dyDescent="0.3">
      <c r="B402" s="65"/>
      <c r="C402" s="210">
        <f t="shared" si="2"/>
        <v>41306</v>
      </c>
      <c r="D402" s="108"/>
      <c r="E402" s="108"/>
      <c r="F402" s="108"/>
      <c r="G402" s="108"/>
      <c r="H402" s="108"/>
      <c r="I402" s="108"/>
      <c r="J402" s="108"/>
      <c r="K402" s="108"/>
      <c r="L402" s="108"/>
      <c r="M402" s="108"/>
      <c r="N402" s="108"/>
      <c r="O402" s="108"/>
      <c r="P402" s="108"/>
      <c r="Q402" s="108"/>
      <c r="R402" s="108"/>
      <c r="S402" s="108"/>
      <c r="T402" s="108"/>
      <c r="U402" s="108"/>
      <c r="V402" s="103"/>
    </row>
    <row r="403" spans="2:22" x14ac:dyDescent="0.3">
      <c r="B403" s="65"/>
      <c r="C403" s="210">
        <f t="shared" si="2"/>
        <v>41334</v>
      </c>
      <c r="D403" s="108"/>
      <c r="E403" s="108"/>
      <c r="F403" s="108"/>
      <c r="G403" s="108"/>
      <c r="H403" s="108"/>
      <c r="I403" s="108"/>
      <c r="J403" s="108"/>
      <c r="K403" s="108"/>
      <c r="L403" s="108"/>
      <c r="M403" s="108"/>
      <c r="N403" s="108"/>
      <c r="O403" s="108"/>
      <c r="P403" s="108"/>
      <c r="Q403" s="108"/>
      <c r="R403" s="108"/>
      <c r="S403" s="108"/>
      <c r="T403" s="108"/>
      <c r="U403" s="108"/>
      <c r="V403" s="103"/>
    </row>
    <row r="404" spans="2:22" x14ac:dyDescent="0.3">
      <c r="B404" s="65"/>
      <c r="C404" s="210">
        <f t="shared" si="2"/>
        <v>41365</v>
      </c>
      <c r="D404" s="108"/>
      <c r="E404" s="108"/>
      <c r="F404" s="108"/>
      <c r="G404" s="108"/>
      <c r="H404" s="108"/>
      <c r="I404" s="108"/>
      <c r="J404" s="108"/>
      <c r="K404" s="108"/>
      <c r="L404" s="108"/>
      <c r="M404" s="108"/>
      <c r="N404" s="108"/>
      <c r="O404" s="108"/>
      <c r="P404" s="108"/>
      <c r="Q404" s="108"/>
      <c r="R404" s="108"/>
      <c r="S404" s="108"/>
      <c r="T404" s="108"/>
      <c r="U404" s="108"/>
      <c r="V404" s="103"/>
    </row>
    <row r="405" spans="2:22" x14ac:dyDescent="0.3">
      <c r="B405" s="65"/>
      <c r="C405" s="210">
        <f t="shared" si="2"/>
        <v>41395</v>
      </c>
      <c r="D405" s="108"/>
      <c r="E405" s="108"/>
      <c r="F405" s="108"/>
      <c r="G405" s="108"/>
      <c r="H405" s="108"/>
      <c r="I405" s="108"/>
      <c r="J405" s="108"/>
      <c r="K405" s="108"/>
      <c r="L405" s="108"/>
      <c r="M405" s="108"/>
      <c r="N405" s="108"/>
      <c r="O405" s="108"/>
      <c r="P405" s="108"/>
      <c r="Q405" s="108"/>
      <c r="R405" s="108"/>
      <c r="S405" s="108"/>
      <c r="T405" s="108"/>
      <c r="U405" s="108"/>
      <c r="V405" s="103"/>
    </row>
    <row r="406" spans="2:22" x14ac:dyDescent="0.3">
      <c r="B406" s="65"/>
      <c r="C406" s="210">
        <f t="shared" si="2"/>
        <v>41426</v>
      </c>
      <c r="D406" s="108"/>
      <c r="E406" s="108"/>
      <c r="F406" s="108"/>
      <c r="G406" s="108"/>
      <c r="H406" s="108"/>
      <c r="I406" s="108"/>
      <c r="J406" s="108"/>
      <c r="K406" s="108"/>
      <c r="L406" s="108"/>
      <c r="M406" s="108"/>
      <c r="N406" s="108"/>
      <c r="O406" s="108"/>
      <c r="P406" s="108"/>
      <c r="Q406" s="108"/>
      <c r="R406" s="108"/>
      <c r="S406" s="108"/>
      <c r="T406" s="108"/>
      <c r="U406" s="108"/>
      <c r="V406" s="103"/>
    </row>
    <row r="407" spans="2:22" x14ac:dyDescent="0.3">
      <c r="B407" s="65"/>
      <c r="C407" s="210">
        <f t="shared" si="2"/>
        <v>41456</v>
      </c>
      <c r="D407" s="108"/>
      <c r="E407" s="108"/>
      <c r="F407" s="108"/>
      <c r="G407" s="108"/>
      <c r="H407" s="108"/>
      <c r="I407" s="108"/>
      <c r="J407" s="108"/>
      <c r="K407" s="108"/>
      <c r="L407" s="108"/>
      <c r="M407" s="108"/>
      <c r="N407" s="108"/>
      <c r="O407" s="108"/>
      <c r="P407" s="108"/>
      <c r="Q407" s="108"/>
      <c r="R407" s="108"/>
      <c r="S407" s="108"/>
      <c r="T407" s="108"/>
      <c r="U407" s="108"/>
      <c r="V407" s="103"/>
    </row>
    <row r="408" spans="2:22" x14ac:dyDescent="0.3">
      <c r="B408" s="65"/>
      <c r="C408" s="210">
        <f t="shared" si="2"/>
        <v>41487</v>
      </c>
      <c r="D408" s="108"/>
      <c r="E408" s="108"/>
      <c r="F408" s="108"/>
      <c r="G408" s="108"/>
      <c r="H408" s="108"/>
      <c r="I408" s="108"/>
      <c r="J408" s="108"/>
      <c r="K408" s="108"/>
      <c r="L408" s="108"/>
      <c r="M408" s="108"/>
      <c r="N408" s="108"/>
      <c r="O408" s="108"/>
      <c r="P408" s="108"/>
      <c r="Q408" s="108"/>
      <c r="R408" s="108"/>
      <c r="S408" s="108"/>
      <c r="T408" s="108"/>
      <c r="U408" s="108"/>
      <c r="V408" s="103"/>
    </row>
    <row r="409" spans="2:22" x14ac:dyDescent="0.3">
      <c r="B409" s="65"/>
      <c r="C409" s="210">
        <f t="shared" si="2"/>
        <v>41518</v>
      </c>
      <c r="D409" s="108"/>
      <c r="E409" s="108"/>
      <c r="F409" s="108"/>
      <c r="G409" s="108"/>
      <c r="H409" s="108"/>
      <c r="I409" s="108"/>
      <c r="J409" s="108"/>
      <c r="K409" s="108"/>
      <c r="L409" s="108"/>
      <c r="M409" s="108"/>
      <c r="N409" s="108"/>
      <c r="O409" s="108"/>
      <c r="P409" s="108"/>
      <c r="Q409" s="108"/>
      <c r="R409" s="108"/>
      <c r="S409" s="108"/>
      <c r="T409" s="108"/>
      <c r="U409" s="108"/>
      <c r="V409" s="103"/>
    </row>
    <row r="410" spans="2:22" x14ac:dyDescent="0.3">
      <c r="B410" s="65"/>
      <c r="C410" s="210">
        <f t="shared" si="2"/>
        <v>41548</v>
      </c>
      <c r="D410" s="108"/>
      <c r="E410" s="108"/>
      <c r="F410" s="108"/>
      <c r="G410" s="108"/>
      <c r="H410" s="108"/>
      <c r="I410" s="108"/>
      <c r="J410" s="108"/>
      <c r="K410" s="108"/>
      <c r="L410" s="108"/>
      <c r="M410" s="108"/>
      <c r="N410" s="108"/>
      <c r="O410" s="108"/>
      <c r="P410" s="108"/>
      <c r="Q410" s="108"/>
      <c r="R410" s="108"/>
      <c r="S410" s="108"/>
      <c r="T410" s="108"/>
      <c r="U410" s="108"/>
      <c r="V410" s="103"/>
    </row>
    <row r="411" spans="2:22" x14ac:dyDescent="0.3">
      <c r="B411" s="65"/>
      <c r="C411" s="210">
        <f t="shared" si="2"/>
        <v>41579</v>
      </c>
      <c r="D411" s="108"/>
      <c r="E411" s="108"/>
      <c r="F411" s="108"/>
      <c r="G411" s="108"/>
      <c r="H411" s="108"/>
      <c r="I411" s="108"/>
      <c r="J411" s="108"/>
      <c r="K411" s="108"/>
      <c r="L411" s="108"/>
      <c r="M411" s="108"/>
      <c r="N411" s="108"/>
      <c r="O411" s="108"/>
      <c r="P411" s="108"/>
      <c r="Q411" s="108"/>
      <c r="R411" s="108"/>
      <c r="S411" s="108"/>
      <c r="T411" s="108"/>
      <c r="U411" s="108"/>
      <c r="V411" s="103"/>
    </row>
    <row r="412" spans="2:22" x14ac:dyDescent="0.3">
      <c r="B412" s="65"/>
      <c r="C412" s="210">
        <f t="shared" si="2"/>
        <v>41609</v>
      </c>
      <c r="D412" s="108"/>
      <c r="E412" s="108"/>
      <c r="F412" s="108"/>
      <c r="G412" s="108"/>
      <c r="H412" s="108"/>
      <c r="I412" s="108"/>
      <c r="J412" s="108"/>
      <c r="K412" s="108"/>
      <c r="L412" s="108"/>
      <c r="M412" s="108"/>
      <c r="N412" s="108"/>
      <c r="O412" s="108"/>
      <c r="P412" s="108"/>
      <c r="Q412" s="108"/>
      <c r="R412" s="108"/>
      <c r="S412" s="108"/>
      <c r="T412" s="108"/>
      <c r="U412" s="108"/>
      <c r="V412" s="103"/>
    </row>
    <row r="413" spans="2:22" x14ac:dyDescent="0.3">
      <c r="B413" s="65"/>
      <c r="C413" s="210">
        <f t="shared" si="2"/>
        <v>41640</v>
      </c>
      <c r="D413" s="108"/>
      <c r="E413" s="108"/>
      <c r="F413" s="108"/>
      <c r="G413" s="108"/>
      <c r="H413" s="108"/>
      <c r="I413" s="108"/>
      <c r="J413" s="108"/>
      <c r="K413" s="108"/>
      <c r="L413" s="108"/>
      <c r="M413" s="108"/>
      <c r="N413" s="108"/>
      <c r="O413" s="108"/>
      <c r="P413" s="108"/>
      <c r="Q413" s="108"/>
      <c r="R413" s="108"/>
      <c r="S413" s="108"/>
      <c r="T413" s="108"/>
      <c r="U413" s="108"/>
      <c r="V413" s="103"/>
    </row>
    <row r="414" spans="2:22" x14ac:dyDescent="0.3">
      <c r="B414" s="65"/>
      <c r="C414" s="210">
        <f t="shared" si="2"/>
        <v>41671</v>
      </c>
      <c r="D414" s="108"/>
      <c r="E414" s="108"/>
      <c r="F414" s="108"/>
      <c r="G414" s="108"/>
      <c r="H414" s="108"/>
      <c r="I414" s="108"/>
      <c r="J414" s="108"/>
      <c r="K414" s="108"/>
      <c r="L414" s="108"/>
      <c r="M414" s="108"/>
      <c r="N414" s="108"/>
      <c r="O414" s="108"/>
      <c r="P414" s="108"/>
      <c r="Q414" s="108"/>
      <c r="R414" s="108"/>
      <c r="S414" s="108"/>
      <c r="T414" s="108"/>
      <c r="U414" s="108"/>
      <c r="V414" s="103"/>
    </row>
    <row r="415" spans="2:22" x14ac:dyDescent="0.3">
      <c r="B415" s="65"/>
      <c r="C415" s="210">
        <f t="shared" si="2"/>
        <v>41699</v>
      </c>
      <c r="D415" s="108"/>
      <c r="E415" s="108"/>
      <c r="F415" s="108"/>
      <c r="G415" s="108"/>
      <c r="H415" s="108"/>
      <c r="I415" s="108"/>
      <c r="J415" s="108"/>
      <c r="K415" s="108"/>
      <c r="L415" s="108"/>
      <c r="M415" s="108"/>
      <c r="N415" s="108"/>
      <c r="O415" s="108"/>
      <c r="P415" s="108"/>
      <c r="Q415" s="108"/>
      <c r="R415" s="108"/>
      <c r="S415" s="108"/>
      <c r="T415" s="108"/>
      <c r="U415" s="108"/>
      <c r="V415" s="103"/>
    </row>
    <row r="416" spans="2:22" x14ac:dyDescent="0.3">
      <c r="B416" s="65"/>
      <c r="C416" s="210">
        <f t="shared" si="2"/>
        <v>41730</v>
      </c>
      <c r="D416" s="108"/>
      <c r="E416" s="108"/>
      <c r="F416" s="108"/>
      <c r="G416" s="108"/>
      <c r="H416" s="108"/>
      <c r="I416" s="108"/>
      <c r="J416" s="108"/>
      <c r="K416" s="108"/>
      <c r="L416" s="108"/>
      <c r="M416" s="108"/>
      <c r="N416" s="108"/>
      <c r="O416" s="108"/>
      <c r="P416" s="108"/>
      <c r="Q416" s="108"/>
      <c r="R416" s="108"/>
      <c r="S416" s="108"/>
      <c r="T416" s="108"/>
      <c r="U416" s="108"/>
      <c r="V416" s="103"/>
    </row>
    <row r="417" spans="2:22" x14ac:dyDescent="0.3">
      <c r="B417" s="65"/>
      <c r="C417" s="210">
        <f t="shared" si="2"/>
        <v>41760</v>
      </c>
      <c r="D417" s="108"/>
      <c r="E417" s="108"/>
      <c r="F417" s="108"/>
      <c r="G417" s="108"/>
      <c r="H417" s="108"/>
      <c r="I417" s="108"/>
      <c r="J417" s="108"/>
      <c r="K417" s="108"/>
      <c r="L417" s="108"/>
      <c r="M417" s="108"/>
      <c r="N417" s="108"/>
      <c r="O417" s="108"/>
      <c r="P417" s="108"/>
      <c r="Q417" s="108"/>
      <c r="R417" s="108"/>
      <c r="S417" s="108"/>
      <c r="T417" s="108"/>
      <c r="U417" s="108"/>
      <c r="V417" s="103"/>
    </row>
    <row r="418" spans="2:22" x14ac:dyDescent="0.3">
      <c r="B418" s="65"/>
      <c r="C418" s="210">
        <f t="shared" si="2"/>
        <v>41791</v>
      </c>
      <c r="D418" s="108"/>
      <c r="E418" s="108"/>
      <c r="F418" s="108"/>
      <c r="G418" s="108"/>
      <c r="H418" s="108"/>
      <c r="I418" s="108"/>
      <c r="J418" s="108"/>
      <c r="K418" s="108"/>
      <c r="L418" s="108"/>
      <c r="M418" s="108"/>
      <c r="N418" s="108"/>
      <c r="O418" s="108"/>
      <c r="P418" s="108"/>
      <c r="Q418" s="108"/>
      <c r="R418" s="108"/>
      <c r="S418" s="108"/>
      <c r="T418" s="108"/>
      <c r="U418" s="108"/>
      <c r="V418" s="103"/>
    </row>
    <row r="419" spans="2:22" x14ac:dyDescent="0.3">
      <c r="B419" s="65"/>
      <c r="C419" s="210">
        <f t="shared" si="2"/>
        <v>41821</v>
      </c>
      <c r="D419" s="108"/>
      <c r="E419" s="108"/>
      <c r="F419" s="108"/>
      <c r="G419" s="108"/>
      <c r="H419" s="108"/>
      <c r="I419" s="108"/>
      <c r="J419" s="108"/>
      <c r="K419" s="108"/>
      <c r="L419" s="108"/>
      <c r="M419" s="108"/>
      <c r="N419" s="108"/>
      <c r="O419" s="108"/>
      <c r="P419" s="108"/>
      <c r="Q419" s="108"/>
      <c r="R419" s="108"/>
      <c r="S419" s="108"/>
      <c r="T419" s="108"/>
      <c r="U419" s="108"/>
      <c r="V419" s="103"/>
    </row>
    <row r="420" spans="2:22" x14ac:dyDescent="0.3">
      <c r="B420" s="65"/>
      <c r="C420" s="210">
        <f t="shared" si="2"/>
        <v>41852</v>
      </c>
      <c r="D420" s="108"/>
      <c r="E420" s="108"/>
      <c r="F420" s="108"/>
      <c r="G420" s="108"/>
      <c r="H420" s="108"/>
      <c r="I420" s="108"/>
      <c r="J420" s="108"/>
      <c r="K420" s="108"/>
      <c r="L420" s="108"/>
      <c r="M420" s="108"/>
      <c r="N420" s="108"/>
      <c r="O420" s="108"/>
      <c r="P420" s="108"/>
      <c r="Q420" s="108"/>
      <c r="R420" s="108"/>
      <c r="S420" s="108"/>
      <c r="T420" s="108"/>
      <c r="U420" s="108"/>
      <c r="V420" s="103"/>
    </row>
    <row r="421" spans="2:22" x14ac:dyDescent="0.3">
      <c r="B421" s="65"/>
      <c r="C421" s="210">
        <f t="shared" si="2"/>
        <v>41883</v>
      </c>
      <c r="D421" s="108"/>
      <c r="E421" s="108"/>
      <c r="F421" s="108"/>
      <c r="G421" s="108"/>
      <c r="H421" s="108"/>
      <c r="I421" s="108"/>
      <c r="J421" s="108"/>
      <c r="K421" s="108"/>
      <c r="L421" s="108"/>
      <c r="M421" s="108"/>
      <c r="N421" s="108"/>
      <c r="O421" s="108"/>
      <c r="P421" s="108"/>
      <c r="Q421" s="108"/>
      <c r="R421" s="108"/>
      <c r="S421" s="108"/>
      <c r="T421" s="108"/>
      <c r="U421" s="108"/>
      <c r="V421" s="103"/>
    </row>
    <row r="422" spans="2:22" x14ac:dyDescent="0.3">
      <c r="B422" s="65"/>
      <c r="C422" s="210">
        <f t="shared" si="2"/>
        <v>41913</v>
      </c>
      <c r="D422" s="108"/>
      <c r="E422" s="108"/>
      <c r="F422" s="108"/>
      <c r="G422" s="108"/>
      <c r="H422" s="108"/>
      <c r="I422" s="108"/>
      <c r="J422" s="108"/>
      <c r="K422" s="108"/>
      <c r="L422" s="108"/>
      <c r="M422" s="108"/>
      <c r="N422" s="108"/>
      <c r="O422" s="108"/>
      <c r="P422" s="108"/>
      <c r="Q422" s="108"/>
      <c r="R422" s="108"/>
      <c r="S422" s="108"/>
      <c r="T422" s="108"/>
      <c r="U422" s="108"/>
      <c r="V422" s="103"/>
    </row>
    <row r="423" spans="2:22" x14ac:dyDescent="0.3">
      <c r="B423" s="65"/>
      <c r="C423" s="210">
        <f t="shared" si="2"/>
        <v>41944</v>
      </c>
      <c r="D423" s="108"/>
      <c r="E423" s="108"/>
      <c r="F423" s="108"/>
      <c r="G423" s="108"/>
      <c r="H423" s="108"/>
      <c r="I423" s="108"/>
      <c r="J423" s="108"/>
      <c r="K423" s="108"/>
      <c r="L423" s="108"/>
      <c r="M423" s="108"/>
      <c r="N423" s="108"/>
      <c r="O423" s="108"/>
      <c r="P423" s="108"/>
      <c r="Q423" s="108"/>
      <c r="R423" s="108"/>
      <c r="S423" s="108"/>
      <c r="T423" s="108"/>
      <c r="U423" s="108"/>
      <c r="V423" s="103"/>
    </row>
    <row r="424" spans="2:22" x14ac:dyDescent="0.3">
      <c r="B424" s="65"/>
      <c r="C424" s="210">
        <f t="shared" si="2"/>
        <v>41974</v>
      </c>
      <c r="D424" s="108"/>
      <c r="E424" s="108"/>
      <c r="F424" s="108"/>
      <c r="G424" s="108"/>
      <c r="H424" s="108"/>
      <c r="I424" s="108"/>
      <c r="J424" s="108"/>
      <c r="K424" s="108"/>
      <c r="L424" s="108"/>
      <c r="M424" s="108"/>
      <c r="N424" s="108"/>
      <c r="O424" s="108"/>
      <c r="P424" s="108"/>
      <c r="Q424" s="108"/>
      <c r="R424" s="108"/>
      <c r="S424" s="108"/>
      <c r="T424" s="108"/>
      <c r="U424" s="108"/>
      <c r="V424" s="103"/>
    </row>
    <row r="425" spans="2:22" x14ac:dyDescent="0.3">
      <c r="B425" s="65"/>
      <c r="C425" s="210">
        <f t="shared" si="2"/>
        <v>42005</v>
      </c>
      <c r="D425" s="108"/>
      <c r="E425" s="108"/>
      <c r="F425" s="108"/>
      <c r="G425" s="108"/>
      <c r="H425" s="108"/>
      <c r="I425" s="108"/>
      <c r="J425" s="108"/>
      <c r="K425" s="108"/>
      <c r="L425" s="108"/>
      <c r="M425" s="108"/>
      <c r="N425" s="108"/>
      <c r="O425" s="108"/>
      <c r="P425" s="108"/>
      <c r="Q425" s="108"/>
      <c r="R425" s="108"/>
      <c r="S425" s="108"/>
      <c r="T425" s="108"/>
      <c r="U425" s="108"/>
      <c r="V425" s="103"/>
    </row>
    <row r="426" spans="2:22" x14ac:dyDescent="0.3">
      <c r="B426" s="65"/>
      <c r="C426" s="210">
        <f t="shared" si="2"/>
        <v>42036</v>
      </c>
      <c r="D426" s="108"/>
      <c r="E426" s="108"/>
      <c r="F426" s="108"/>
      <c r="G426" s="108"/>
      <c r="H426" s="108"/>
      <c r="I426" s="108"/>
      <c r="J426" s="108"/>
      <c r="K426" s="108"/>
      <c r="L426" s="108"/>
      <c r="M426" s="108"/>
      <c r="N426" s="108"/>
      <c r="O426" s="108"/>
      <c r="P426" s="108"/>
      <c r="Q426" s="108"/>
      <c r="R426" s="108"/>
      <c r="S426" s="108"/>
      <c r="T426" s="108"/>
      <c r="U426" s="108"/>
      <c r="V426" s="103"/>
    </row>
    <row r="427" spans="2:22" x14ac:dyDescent="0.3">
      <c r="B427" s="65"/>
      <c r="C427" s="210">
        <f t="shared" si="2"/>
        <v>42064</v>
      </c>
      <c r="D427" s="108"/>
      <c r="E427" s="108"/>
      <c r="F427" s="108"/>
      <c r="G427" s="108"/>
      <c r="H427" s="108"/>
      <c r="I427" s="108"/>
      <c r="J427" s="108"/>
      <c r="K427" s="108"/>
      <c r="L427" s="108"/>
      <c r="M427" s="108"/>
      <c r="N427" s="108"/>
      <c r="O427" s="108"/>
      <c r="P427" s="108"/>
      <c r="Q427" s="108"/>
      <c r="R427" s="108"/>
      <c r="S427" s="108"/>
      <c r="T427" s="108"/>
      <c r="U427" s="108"/>
      <c r="V427" s="103"/>
    </row>
    <row r="428" spans="2:22" x14ac:dyDescent="0.3">
      <c r="B428" s="65"/>
      <c r="C428" s="210">
        <f t="shared" si="2"/>
        <v>42095</v>
      </c>
      <c r="D428" s="108"/>
      <c r="E428" s="108"/>
      <c r="F428" s="108"/>
      <c r="G428" s="108"/>
      <c r="H428" s="108"/>
      <c r="I428" s="108"/>
      <c r="J428" s="108"/>
      <c r="K428" s="108"/>
      <c r="L428" s="108"/>
      <c r="M428" s="108"/>
      <c r="N428" s="108"/>
      <c r="O428" s="108"/>
      <c r="P428" s="108"/>
      <c r="Q428" s="108"/>
      <c r="R428" s="108"/>
      <c r="S428" s="108"/>
      <c r="T428" s="108"/>
      <c r="U428" s="108"/>
      <c r="V428" s="103"/>
    </row>
    <row r="429" spans="2:22" x14ac:dyDescent="0.3">
      <c r="B429" s="65"/>
      <c r="C429" s="210">
        <f t="shared" si="2"/>
        <v>42125</v>
      </c>
      <c r="D429" s="108"/>
      <c r="E429" s="108"/>
      <c r="F429" s="108"/>
      <c r="G429" s="108"/>
      <c r="H429" s="108"/>
      <c r="I429" s="108"/>
      <c r="J429" s="108"/>
      <c r="K429" s="108"/>
      <c r="L429" s="108"/>
      <c r="M429" s="108"/>
      <c r="N429" s="108"/>
      <c r="O429" s="108"/>
      <c r="P429" s="108"/>
      <c r="Q429" s="108"/>
      <c r="R429" s="108"/>
      <c r="S429" s="108"/>
      <c r="T429" s="108"/>
      <c r="U429" s="108"/>
      <c r="V429" s="103"/>
    </row>
    <row r="430" spans="2:22" x14ac:dyDescent="0.3">
      <c r="B430" s="65"/>
      <c r="C430" s="210">
        <f t="shared" si="2"/>
        <v>42156</v>
      </c>
      <c r="D430" s="108"/>
      <c r="E430" s="108"/>
      <c r="F430" s="108"/>
      <c r="G430" s="108"/>
      <c r="H430" s="108"/>
      <c r="I430" s="108"/>
      <c r="J430" s="108"/>
      <c r="K430" s="108"/>
      <c r="L430" s="108"/>
      <c r="M430" s="108"/>
      <c r="N430" s="108"/>
      <c r="O430" s="108"/>
      <c r="P430" s="108"/>
      <c r="Q430" s="108"/>
      <c r="R430" s="108"/>
      <c r="S430" s="108"/>
      <c r="T430" s="108"/>
      <c r="U430" s="108"/>
      <c r="V430" s="103"/>
    </row>
    <row r="431" spans="2:22" x14ac:dyDescent="0.3">
      <c r="B431" s="65"/>
      <c r="C431" s="210">
        <f t="shared" si="2"/>
        <v>42186</v>
      </c>
      <c r="D431" s="108"/>
      <c r="E431" s="108"/>
      <c r="F431" s="108"/>
      <c r="G431" s="108"/>
      <c r="H431" s="108"/>
      <c r="I431" s="108"/>
      <c r="J431" s="108"/>
      <c r="K431" s="108"/>
      <c r="L431" s="108"/>
      <c r="M431" s="108"/>
      <c r="N431" s="108"/>
      <c r="O431" s="108"/>
      <c r="P431" s="108"/>
      <c r="Q431" s="108"/>
      <c r="R431" s="108"/>
      <c r="S431" s="108"/>
      <c r="T431" s="108"/>
      <c r="U431" s="108"/>
      <c r="V431" s="103"/>
    </row>
    <row r="432" spans="2:22" x14ac:dyDescent="0.3">
      <c r="B432" s="65"/>
      <c r="C432" s="210">
        <f t="shared" si="2"/>
        <v>42217</v>
      </c>
      <c r="D432" s="108"/>
      <c r="E432" s="108"/>
      <c r="F432" s="108"/>
      <c r="G432" s="108"/>
      <c r="H432" s="108"/>
      <c r="I432" s="108"/>
      <c r="J432" s="108"/>
      <c r="K432" s="108"/>
      <c r="L432" s="108"/>
      <c r="M432" s="108"/>
      <c r="N432" s="108"/>
      <c r="O432" s="108"/>
      <c r="P432" s="108"/>
      <c r="Q432" s="108"/>
      <c r="R432" s="108"/>
      <c r="S432" s="108"/>
      <c r="T432" s="108"/>
      <c r="U432" s="108"/>
      <c r="V432" s="103"/>
    </row>
    <row r="433" spans="2:22" x14ac:dyDescent="0.3">
      <c r="B433" s="65"/>
      <c r="C433" s="210">
        <f t="shared" si="2"/>
        <v>42248</v>
      </c>
      <c r="D433" s="108"/>
      <c r="E433" s="108"/>
      <c r="F433" s="108"/>
      <c r="G433" s="108"/>
      <c r="H433" s="108"/>
      <c r="I433" s="108"/>
      <c r="J433" s="108"/>
      <c r="K433" s="108"/>
      <c r="L433" s="108"/>
      <c r="M433" s="108"/>
      <c r="N433" s="108"/>
      <c r="O433" s="108"/>
      <c r="P433" s="108"/>
      <c r="Q433" s="108"/>
      <c r="R433" s="108"/>
      <c r="S433" s="108"/>
      <c r="T433" s="108"/>
      <c r="U433" s="108"/>
      <c r="V433" s="103"/>
    </row>
    <row r="434" spans="2:22" x14ac:dyDescent="0.3">
      <c r="B434" s="65"/>
      <c r="C434" s="210">
        <f t="shared" si="2"/>
        <v>42278</v>
      </c>
      <c r="D434" s="108"/>
      <c r="E434" s="108"/>
      <c r="F434" s="108"/>
      <c r="G434" s="108"/>
      <c r="H434" s="108"/>
      <c r="I434" s="108"/>
      <c r="J434" s="108"/>
      <c r="K434" s="108"/>
      <c r="L434" s="108"/>
      <c r="M434" s="108"/>
      <c r="N434" s="108"/>
      <c r="O434" s="108"/>
      <c r="P434" s="108"/>
      <c r="Q434" s="108"/>
      <c r="R434" s="108"/>
      <c r="S434" s="108"/>
      <c r="T434" s="108"/>
      <c r="U434" s="108"/>
      <c r="V434" s="103"/>
    </row>
    <row r="435" spans="2:22" x14ac:dyDescent="0.3">
      <c r="B435" s="65"/>
      <c r="C435" s="210">
        <f t="shared" si="2"/>
        <v>42309</v>
      </c>
      <c r="D435" s="108"/>
      <c r="E435" s="108"/>
      <c r="F435" s="108"/>
      <c r="G435" s="108"/>
      <c r="H435" s="108"/>
      <c r="I435" s="108"/>
      <c r="J435" s="108"/>
      <c r="K435" s="108"/>
      <c r="L435" s="108"/>
      <c r="M435" s="108"/>
      <c r="N435" s="108"/>
      <c r="O435" s="108"/>
      <c r="P435" s="108"/>
      <c r="Q435" s="108"/>
      <c r="R435" s="108"/>
      <c r="S435" s="108"/>
      <c r="T435" s="108"/>
      <c r="U435" s="108"/>
      <c r="V435" s="103"/>
    </row>
    <row r="436" spans="2:22" x14ac:dyDescent="0.3">
      <c r="B436" s="65"/>
      <c r="C436" s="210">
        <f t="shared" si="2"/>
        <v>42339</v>
      </c>
      <c r="D436" s="108"/>
      <c r="E436" s="108"/>
      <c r="F436" s="108"/>
      <c r="G436" s="108"/>
      <c r="H436" s="108"/>
      <c r="I436" s="108"/>
      <c r="J436" s="108"/>
      <c r="K436" s="108"/>
      <c r="L436" s="108"/>
      <c r="M436" s="108"/>
      <c r="N436" s="108"/>
      <c r="O436" s="108"/>
      <c r="P436" s="108"/>
      <c r="Q436" s="108"/>
      <c r="R436" s="108"/>
      <c r="S436" s="108"/>
      <c r="T436" s="108"/>
      <c r="U436" s="108"/>
      <c r="V436" s="103"/>
    </row>
    <row r="437" spans="2:22" x14ac:dyDescent="0.3">
      <c r="B437" s="65"/>
      <c r="C437" s="210">
        <f t="shared" si="2"/>
        <v>42370</v>
      </c>
      <c r="D437" s="108"/>
      <c r="E437" s="108"/>
      <c r="F437" s="108"/>
      <c r="G437" s="108"/>
      <c r="H437" s="108"/>
      <c r="I437" s="108"/>
      <c r="J437" s="108"/>
      <c r="K437" s="108"/>
      <c r="L437" s="108"/>
      <c r="M437" s="108"/>
      <c r="N437" s="108"/>
      <c r="O437" s="108"/>
      <c r="P437" s="108"/>
      <c r="Q437" s="108"/>
      <c r="R437" s="108"/>
      <c r="S437" s="108"/>
      <c r="T437" s="108"/>
      <c r="U437" s="108"/>
      <c r="V437" s="103"/>
    </row>
    <row r="438" spans="2:22" x14ac:dyDescent="0.3">
      <c r="B438" s="65"/>
      <c r="C438" s="210">
        <f t="shared" si="2"/>
        <v>42401</v>
      </c>
      <c r="D438" s="108"/>
      <c r="E438" s="108"/>
      <c r="F438" s="108"/>
      <c r="G438" s="108"/>
      <c r="H438" s="108"/>
      <c r="I438" s="108"/>
      <c r="J438" s="108"/>
      <c r="K438" s="108"/>
      <c r="L438" s="108"/>
      <c r="M438" s="108"/>
      <c r="N438" s="108"/>
      <c r="O438" s="108"/>
      <c r="P438" s="108"/>
      <c r="Q438" s="108"/>
      <c r="R438" s="108"/>
      <c r="S438" s="108"/>
      <c r="T438" s="108"/>
      <c r="U438" s="108"/>
      <c r="V438" s="103"/>
    </row>
    <row r="439" spans="2:22" x14ac:dyDescent="0.3">
      <c r="B439" s="65"/>
      <c r="C439" s="210">
        <f t="shared" si="2"/>
        <v>42430</v>
      </c>
      <c r="D439" s="108"/>
      <c r="E439" s="108"/>
      <c r="F439" s="108"/>
      <c r="G439" s="108"/>
      <c r="H439" s="108"/>
      <c r="I439" s="108"/>
      <c r="J439" s="108"/>
      <c r="K439" s="108"/>
      <c r="L439" s="108"/>
      <c r="M439" s="108"/>
      <c r="N439" s="108"/>
      <c r="O439" s="108"/>
      <c r="P439" s="108"/>
      <c r="Q439" s="108"/>
      <c r="R439" s="108"/>
      <c r="S439" s="108"/>
      <c r="T439" s="108"/>
      <c r="U439" s="108"/>
      <c r="V439" s="103"/>
    </row>
    <row r="440" spans="2:22" x14ac:dyDescent="0.3">
      <c r="B440" s="65"/>
      <c r="C440" s="210">
        <f t="shared" si="2"/>
        <v>42461</v>
      </c>
      <c r="D440" s="108"/>
      <c r="E440" s="108"/>
      <c r="F440" s="108"/>
      <c r="G440" s="108"/>
      <c r="H440" s="108"/>
      <c r="I440" s="108"/>
      <c r="J440" s="108"/>
      <c r="K440" s="108"/>
      <c r="L440" s="108"/>
      <c r="M440" s="108"/>
      <c r="N440" s="108"/>
      <c r="O440" s="108"/>
      <c r="P440" s="108"/>
      <c r="Q440" s="108"/>
      <c r="R440" s="108"/>
      <c r="S440" s="108"/>
      <c r="T440" s="108"/>
      <c r="U440" s="108"/>
      <c r="V440" s="103"/>
    </row>
    <row r="441" spans="2:22" x14ac:dyDescent="0.3">
      <c r="B441" s="65"/>
      <c r="C441" s="210">
        <f t="shared" si="2"/>
        <v>42491</v>
      </c>
      <c r="D441" s="108"/>
      <c r="E441" s="108"/>
      <c r="F441" s="108"/>
      <c r="G441" s="108"/>
      <c r="H441" s="108"/>
      <c r="I441" s="108"/>
      <c r="J441" s="108"/>
      <c r="K441" s="108"/>
      <c r="L441" s="108"/>
      <c r="M441" s="108"/>
      <c r="N441" s="108"/>
      <c r="O441" s="108"/>
      <c r="P441" s="108"/>
      <c r="Q441" s="108"/>
      <c r="R441" s="108"/>
      <c r="S441" s="108"/>
      <c r="T441" s="108"/>
      <c r="U441" s="108"/>
      <c r="V441" s="103"/>
    </row>
    <row r="442" spans="2:22" x14ac:dyDescent="0.3">
      <c r="B442" s="65"/>
      <c r="C442" s="210">
        <f t="shared" si="2"/>
        <v>42522</v>
      </c>
      <c r="D442" s="108"/>
      <c r="E442" s="108"/>
      <c r="F442" s="108"/>
      <c r="G442" s="108"/>
      <c r="H442" s="108"/>
      <c r="I442" s="108"/>
      <c r="J442" s="108"/>
      <c r="K442" s="108"/>
      <c r="L442" s="108"/>
      <c r="M442" s="108"/>
      <c r="N442" s="108"/>
      <c r="O442" s="108"/>
      <c r="P442" s="108"/>
      <c r="Q442" s="108"/>
      <c r="R442" s="108"/>
      <c r="S442" s="108"/>
      <c r="T442" s="108"/>
      <c r="U442" s="108"/>
      <c r="V442" s="103"/>
    </row>
    <row r="443" spans="2:22" x14ac:dyDescent="0.3">
      <c r="B443" s="65"/>
      <c r="C443" s="210">
        <f t="shared" si="2"/>
        <v>42552</v>
      </c>
      <c r="D443" s="108"/>
      <c r="E443" s="108"/>
      <c r="F443" s="108"/>
      <c r="G443" s="108"/>
      <c r="H443" s="108"/>
      <c r="I443" s="108"/>
      <c r="J443" s="108"/>
      <c r="K443" s="108"/>
      <c r="L443" s="108"/>
      <c r="M443" s="108"/>
      <c r="N443" s="108"/>
      <c r="O443" s="108"/>
      <c r="P443" s="108"/>
      <c r="Q443" s="108"/>
      <c r="R443" s="108"/>
      <c r="S443" s="108"/>
      <c r="T443" s="108"/>
      <c r="U443" s="108"/>
      <c r="V443" s="103"/>
    </row>
    <row r="444" spans="2:22" x14ac:dyDescent="0.3">
      <c r="B444" s="65"/>
      <c r="C444" s="210">
        <f t="shared" si="2"/>
        <v>42583</v>
      </c>
      <c r="D444" s="108"/>
      <c r="E444" s="108"/>
      <c r="F444" s="108"/>
      <c r="G444" s="108"/>
      <c r="H444" s="108"/>
      <c r="I444" s="108"/>
      <c r="J444" s="108"/>
      <c r="K444" s="108"/>
      <c r="L444" s="108"/>
      <c r="M444" s="108"/>
      <c r="N444" s="108"/>
      <c r="O444" s="108"/>
      <c r="P444" s="108"/>
      <c r="Q444" s="108"/>
      <c r="R444" s="108"/>
      <c r="S444" s="108"/>
      <c r="T444" s="108"/>
      <c r="U444" s="108"/>
      <c r="V444" s="103"/>
    </row>
    <row r="445" spans="2:22" x14ac:dyDescent="0.3">
      <c r="B445" s="65"/>
      <c r="C445" s="210">
        <f t="shared" si="2"/>
        <v>42614</v>
      </c>
      <c r="D445" s="108"/>
      <c r="E445" s="108"/>
      <c r="F445" s="108"/>
      <c r="G445" s="108"/>
      <c r="H445" s="108"/>
      <c r="I445" s="108"/>
      <c r="J445" s="108"/>
      <c r="K445" s="108"/>
      <c r="L445" s="108"/>
      <c r="M445" s="108"/>
      <c r="N445" s="108"/>
      <c r="O445" s="108"/>
      <c r="P445" s="108"/>
      <c r="Q445" s="108"/>
      <c r="R445" s="108"/>
      <c r="S445" s="108"/>
      <c r="T445" s="108"/>
      <c r="U445" s="108"/>
      <c r="V445" s="103"/>
    </row>
    <row r="446" spans="2:22" x14ac:dyDescent="0.3">
      <c r="B446" s="65"/>
      <c r="C446" s="210">
        <f t="shared" si="2"/>
        <v>42644</v>
      </c>
      <c r="D446" s="108"/>
      <c r="E446" s="108"/>
      <c r="F446" s="108"/>
      <c r="G446" s="108"/>
      <c r="H446" s="108"/>
      <c r="I446" s="108"/>
      <c r="J446" s="108"/>
      <c r="K446" s="108"/>
      <c r="L446" s="108"/>
      <c r="M446" s="108"/>
      <c r="N446" s="108"/>
      <c r="O446" s="108"/>
      <c r="P446" s="108"/>
      <c r="Q446" s="108"/>
      <c r="R446" s="108"/>
      <c r="S446" s="108"/>
      <c r="T446" s="108"/>
      <c r="U446" s="108"/>
      <c r="V446" s="103"/>
    </row>
    <row r="447" spans="2:22" x14ac:dyDescent="0.3">
      <c r="B447" s="65"/>
      <c r="C447" s="210">
        <f t="shared" si="2"/>
        <v>42675</v>
      </c>
      <c r="D447" s="108"/>
      <c r="E447" s="108"/>
      <c r="F447" s="108"/>
      <c r="G447" s="108"/>
      <c r="H447" s="108"/>
      <c r="I447" s="108"/>
      <c r="J447" s="108"/>
      <c r="K447" s="108"/>
      <c r="L447" s="108"/>
      <c r="M447" s="108"/>
      <c r="N447" s="108"/>
      <c r="O447" s="108"/>
      <c r="P447" s="108"/>
      <c r="Q447" s="108"/>
      <c r="R447" s="108"/>
      <c r="S447" s="108"/>
      <c r="T447" s="108"/>
      <c r="U447" s="108"/>
      <c r="V447" s="103"/>
    </row>
    <row r="448" spans="2:22" x14ac:dyDescent="0.3">
      <c r="B448" s="65"/>
      <c r="C448" s="210">
        <f t="shared" si="2"/>
        <v>42705</v>
      </c>
      <c r="D448" s="108"/>
      <c r="E448" s="108"/>
      <c r="F448" s="108"/>
      <c r="G448" s="108"/>
      <c r="H448" s="108"/>
      <c r="I448" s="108"/>
      <c r="J448" s="108"/>
      <c r="K448" s="108"/>
      <c r="L448" s="108"/>
      <c r="M448" s="108"/>
      <c r="N448" s="108"/>
      <c r="O448" s="108"/>
      <c r="P448" s="108"/>
      <c r="Q448" s="108"/>
      <c r="R448" s="108"/>
      <c r="S448" s="108"/>
      <c r="T448" s="108"/>
      <c r="U448" s="108"/>
      <c r="V448" s="103"/>
    </row>
    <row r="449" spans="2:22" x14ac:dyDescent="0.3">
      <c r="B449" s="65"/>
      <c r="C449" s="210">
        <f t="shared" si="2"/>
        <v>42736</v>
      </c>
      <c r="D449" s="108"/>
      <c r="E449" s="108"/>
      <c r="F449" s="108"/>
      <c r="G449" s="108"/>
      <c r="H449" s="108"/>
      <c r="I449" s="108"/>
      <c r="J449" s="108"/>
      <c r="K449" s="108"/>
      <c r="L449" s="108"/>
      <c r="M449" s="108"/>
      <c r="N449" s="108"/>
      <c r="O449" s="108"/>
      <c r="P449" s="108"/>
      <c r="Q449" s="108"/>
      <c r="R449" s="108"/>
      <c r="S449" s="108"/>
      <c r="T449" s="108"/>
      <c r="U449" s="108"/>
      <c r="V449" s="103"/>
    </row>
    <row r="450" spans="2:22" x14ac:dyDescent="0.3">
      <c r="B450" s="65"/>
      <c r="C450" s="210">
        <f t="shared" si="2"/>
        <v>42767</v>
      </c>
      <c r="D450" s="108"/>
      <c r="E450" s="108"/>
      <c r="F450" s="108"/>
      <c r="G450" s="108"/>
      <c r="H450" s="108"/>
      <c r="I450" s="108"/>
      <c r="J450" s="108"/>
      <c r="K450" s="108"/>
      <c r="L450" s="108"/>
      <c r="M450" s="108"/>
      <c r="N450" s="108"/>
      <c r="O450" s="108"/>
      <c r="P450" s="108"/>
      <c r="Q450" s="108"/>
      <c r="R450" s="108"/>
      <c r="S450" s="108"/>
      <c r="T450" s="108"/>
      <c r="U450" s="108"/>
      <c r="V450" s="103"/>
    </row>
    <row r="451" spans="2:22" x14ac:dyDescent="0.3">
      <c r="B451" s="65"/>
      <c r="C451" s="210">
        <f t="shared" si="2"/>
        <v>42795</v>
      </c>
      <c r="D451" s="108"/>
      <c r="E451" s="108"/>
      <c r="F451" s="108"/>
      <c r="G451" s="108"/>
      <c r="H451" s="108"/>
      <c r="I451" s="108"/>
      <c r="J451" s="108"/>
      <c r="K451" s="108"/>
      <c r="L451" s="108"/>
      <c r="M451" s="108"/>
      <c r="N451" s="108"/>
      <c r="O451" s="108"/>
      <c r="P451" s="108"/>
      <c r="Q451" s="108"/>
      <c r="R451" s="108"/>
      <c r="S451" s="108"/>
      <c r="T451" s="108"/>
      <c r="U451" s="108"/>
      <c r="V451" s="103"/>
    </row>
    <row r="452" spans="2:22" x14ac:dyDescent="0.3">
      <c r="B452" s="65"/>
      <c r="C452" s="210">
        <f t="shared" si="2"/>
        <v>42826</v>
      </c>
      <c r="D452" s="108"/>
      <c r="E452" s="108"/>
      <c r="F452" s="108"/>
      <c r="G452" s="108"/>
      <c r="H452" s="108"/>
      <c r="I452" s="108"/>
      <c r="J452" s="108"/>
      <c r="K452" s="108"/>
      <c r="L452" s="108"/>
      <c r="M452" s="108"/>
      <c r="N452" s="108"/>
      <c r="O452" s="108"/>
      <c r="P452" s="108"/>
      <c r="Q452" s="108"/>
      <c r="R452" s="108"/>
      <c r="S452" s="108"/>
      <c r="T452" s="108"/>
      <c r="U452" s="108"/>
      <c r="V452" s="103"/>
    </row>
    <row r="453" spans="2:22" x14ac:dyDescent="0.3">
      <c r="B453" s="65"/>
      <c r="C453" s="210">
        <f t="shared" si="2"/>
        <v>42856</v>
      </c>
      <c r="D453" s="108"/>
      <c r="E453" s="108"/>
      <c r="F453" s="108"/>
      <c r="G453" s="108"/>
      <c r="H453" s="108"/>
      <c r="I453" s="108"/>
      <c r="J453" s="108"/>
      <c r="K453" s="108"/>
      <c r="L453" s="108"/>
      <c r="M453" s="108"/>
      <c r="N453" s="108"/>
      <c r="O453" s="108"/>
      <c r="P453" s="108"/>
      <c r="Q453" s="108"/>
      <c r="R453" s="108"/>
      <c r="S453" s="108"/>
      <c r="T453" s="108"/>
      <c r="U453" s="108"/>
      <c r="V453" s="103"/>
    </row>
    <row r="454" spans="2:22" x14ac:dyDescent="0.3">
      <c r="B454" s="65"/>
      <c r="C454" s="210">
        <f t="shared" si="2"/>
        <v>42887</v>
      </c>
      <c r="D454" s="108"/>
      <c r="E454" s="108"/>
      <c r="F454" s="108"/>
      <c r="G454" s="108"/>
      <c r="H454" s="108"/>
      <c r="I454" s="108"/>
      <c r="J454" s="108"/>
      <c r="K454" s="108"/>
      <c r="L454" s="108"/>
      <c r="M454" s="108"/>
      <c r="N454" s="108"/>
      <c r="O454" s="108"/>
      <c r="P454" s="108"/>
      <c r="Q454" s="108"/>
      <c r="R454" s="108"/>
      <c r="S454" s="108"/>
      <c r="T454" s="108"/>
      <c r="U454" s="108"/>
      <c r="V454" s="103"/>
    </row>
    <row r="455" spans="2:22" x14ac:dyDescent="0.3">
      <c r="B455" s="65"/>
      <c r="C455" s="210">
        <f t="shared" si="2"/>
        <v>42917</v>
      </c>
      <c r="D455" s="108"/>
      <c r="E455" s="108"/>
      <c r="F455" s="108"/>
      <c r="G455" s="108"/>
      <c r="H455" s="108"/>
      <c r="I455" s="108"/>
      <c r="J455" s="108"/>
      <c r="K455" s="108"/>
      <c r="L455" s="108"/>
      <c r="M455" s="108"/>
      <c r="N455" s="108"/>
      <c r="O455" s="108"/>
      <c r="P455" s="108"/>
      <c r="Q455" s="108"/>
      <c r="R455" s="108"/>
      <c r="S455" s="108"/>
      <c r="T455" s="108"/>
      <c r="U455" s="108"/>
      <c r="V455" s="103"/>
    </row>
    <row r="456" spans="2:22" x14ac:dyDescent="0.3">
      <c r="B456" s="65"/>
      <c r="C456" s="210">
        <f t="shared" si="2"/>
        <v>42948</v>
      </c>
      <c r="D456" s="108"/>
      <c r="E456" s="108"/>
      <c r="F456" s="108"/>
      <c r="G456" s="108"/>
      <c r="H456" s="108"/>
      <c r="I456" s="108"/>
      <c r="J456" s="108"/>
      <c r="K456" s="108"/>
      <c r="L456" s="108"/>
      <c r="M456" s="108"/>
      <c r="N456" s="108"/>
      <c r="O456" s="108"/>
      <c r="P456" s="108"/>
      <c r="Q456" s="108"/>
      <c r="R456" s="108"/>
      <c r="S456" s="108"/>
      <c r="T456" s="108"/>
      <c r="U456" s="108"/>
      <c r="V456" s="103"/>
    </row>
    <row r="457" spans="2:22" x14ac:dyDescent="0.3">
      <c r="B457" s="65"/>
      <c r="C457" s="210">
        <f t="shared" si="2"/>
        <v>42979</v>
      </c>
      <c r="D457" s="108"/>
      <c r="E457" s="108"/>
      <c r="F457" s="108"/>
      <c r="G457" s="108"/>
      <c r="H457" s="108"/>
      <c r="I457" s="108"/>
      <c r="J457" s="108"/>
      <c r="K457" s="108"/>
      <c r="L457" s="108"/>
      <c r="M457" s="108"/>
      <c r="N457" s="108"/>
      <c r="O457" s="108"/>
      <c r="P457" s="108"/>
      <c r="Q457" s="108"/>
      <c r="R457" s="108"/>
      <c r="S457" s="108"/>
      <c r="T457" s="108"/>
      <c r="U457" s="108"/>
      <c r="V457" s="103"/>
    </row>
    <row r="458" spans="2:22" x14ac:dyDescent="0.3">
      <c r="B458" s="65"/>
      <c r="C458" s="210">
        <f t="shared" si="2"/>
        <v>43009</v>
      </c>
      <c r="D458" s="108"/>
      <c r="E458" s="108"/>
      <c r="F458" s="108"/>
      <c r="G458" s="108"/>
      <c r="H458" s="108"/>
      <c r="I458" s="108"/>
      <c r="J458" s="108"/>
      <c r="K458" s="108"/>
      <c r="L458" s="108"/>
      <c r="M458" s="108"/>
      <c r="N458" s="108"/>
      <c r="O458" s="108"/>
      <c r="P458" s="108"/>
      <c r="Q458" s="108"/>
      <c r="R458" s="108"/>
      <c r="S458" s="108"/>
      <c r="T458" s="108"/>
      <c r="U458" s="108"/>
      <c r="V458" s="103"/>
    </row>
    <row r="459" spans="2:22" x14ac:dyDescent="0.3">
      <c r="B459" s="65"/>
      <c r="C459" s="210">
        <f t="shared" si="2"/>
        <v>43040</v>
      </c>
      <c r="D459" s="108"/>
      <c r="E459" s="108"/>
      <c r="F459" s="108"/>
      <c r="G459" s="108"/>
      <c r="H459" s="108"/>
      <c r="I459" s="108"/>
      <c r="J459" s="108"/>
      <c r="K459" s="108"/>
      <c r="L459" s="108"/>
      <c r="M459" s="108"/>
      <c r="N459" s="108"/>
      <c r="O459" s="108"/>
      <c r="P459" s="108"/>
      <c r="Q459" s="108"/>
      <c r="R459" s="108"/>
      <c r="S459" s="108"/>
      <c r="T459" s="108"/>
      <c r="U459" s="108"/>
      <c r="V459" s="103"/>
    </row>
    <row r="460" spans="2:22" x14ac:dyDescent="0.3">
      <c r="B460" s="65"/>
      <c r="C460" s="210">
        <f t="shared" ref="C460:C518" si="3">C206</f>
        <v>43070</v>
      </c>
      <c r="D460" s="108"/>
      <c r="E460" s="108"/>
      <c r="F460" s="108"/>
      <c r="G460" s="108"/>
      <c r="H460" s="108"/>
      <c r="I460" s="108"/>
      <c r="J460" s="108"/>
      <c r="K460" s="108"/>
      <c r="L460" s="108"/>
      <c r="M460" s="108"/>
      <c r="N460" s="108"/>
      <c r="O460" s="108"/>
      <c r="P460" s="108"/>
      <c r="Q460" s="108"/>
      <c r="R460" s="108"/>
      <c r="S460" s="108"/>
      <c r="T460" s="108"/>
      <c r="U460" s="108"/>
      <c r="V460" s="103"/>
    </row>
    <row r="461" spans="2:22" x14ac:dyDescent="0.3">
      <c r="B461" s="65"/>
      <c r="C461" s="210">
        <f t="shared" si="3"/>
        <v>43101</v>
      </c>
      <c r="D461" s="108"/>
      <c r="E461" s="108"/>
      <c r="F461" s="108"/>
      <c r="G461" s="108"/>
      <c r="H461" s="108"/>
      <c r="I461" s="108"/>
      <c r="J461" s="108"/>
      <c r="K461" s="108"/>
      <c r="L461" s="108"/>
      <c r="M461" s="108"/>
      <c r="N461" s="108"/>
      <c r="O461" s="108"/>
      <c r="P461" s="108"/>
      <c r="Q461" s="108"/>
      <c r="R461" s="108"/>
      <c r="S461" s="108"/>
      <c r="T461" s="108"/>
      <c r="U461" s="108"/>
      <c r="V461" s="103"/>
    </row>
    <row r="462" spans="2:22" x14ac:dyDescent="0.3">
      <c r="B462" s="65"/>
      <c r="C462" s="210">
        <f t="shared" si="3"/>
        <v>43132</v>
      </c>
      <c r="D462" s="108"/>
      <c r="E462" s="108"/>
      <c r="F462" s="108"/>
      <c r="G462" s="108"/>
      <c r="H462" s="108"/>
      <c r="I462" s="108"/>
      <c r="J462" s="108"/>
      <c r="K462" s="108"/>
      <c r="L462" s="108"/>
      <c r="M462" s="108"/>
      <c r="N462" s="108"/>
      <c r="O462" s="108"/>
      <c r="P462" s="108"/>
      <c r="Q462" s="108"/>
      <c r="R462" s="108"/>
      <c r="S462" s="108"/>
      <c r="T462" s="108"/>
      <c r="U462" s="108"/>
      <c r="V462" s="103"/>
    </row>
    <row r="463" spans="2:22" x14ac:dyDescent="0.3">
      <c r="B463" s="65"/>
      <c r="C463" s="210">
        <f t="shared" si="3"/>
        <v>43160</v>
      </c>
      <c r="D463" s="108"/>
      <c r="E463" s="108"/>
      <c r="F463" s="108"/>
      <c r="G463" s="108"/>
      <c r="H463" s="108"/>
      <c r="I463" s="108"/>
      <c r="J463" s="108"/>
      <c r="K463" s="108"/>
      <c r="L463" s="108"/>
      <c r="M463" s="108"/>
      <c r="N463" s="108"/>
      <c r="O463" s="108"/>
      <c r="P463" s="108"/>
      <c r="Q463" s="108"/>
      <c r="R463" s="108"/>
      <c r="S463" s="108"/>
      <c r="T463" s="108"/>
      <c r="U463" s="108"/>
      <c r="V463" s="103"/>
    </row>
    <row r="464" spans="2:22" x14ac:dyDescent="0.3">
      <c r="B464" s="65"/>
      <c r="C464" s="210">
        <f t="shared" si="3"/>
        <v>43191</v>
      </c>
      <c r="D464" s="108"/>
      <c r="E464" s="108"/>
      <c r="F464" s="108"/>
      <c r="G464" s="108"/>
      <c r="H464" s="108"/>
      <c r="I464" s="108"/>
      <c r="J464" s="108"/>
      <c r="K464" s="108"/>
      <c r="L464" s="108"/>
      <c r="M464" s="108"/>
      <c r="N464" s="108"/>
      <c r="O464" s="108"/>
      <c r="P464" s="108"/>
      <c r="Q464" s="108"/>
      <c r="R464" s="108"/>
      <c r="S464" s="108"/>
      <c r="T464" s="108"/>
      <c r="U464" s="108"/>
      <c r="V464" s="103"/>
    </row>
    <row r="465" spans="2:22" x14ac:dyDescent="0.3">
      <c r="B465" s="65"/>
      <c r="C465" s="210">
        <f t="shared" si="3"/>
        <v>43221</v>
      </c>
      <c r="D465" s="108"/>
      <c r="E465" s="108"/>
      <c r="F465" s="108"/>
      <c r="G465" s="108"/>
      <c r="H465" s="108"/>
      <c r="I465" s="108"/>
      <c r="J465" s="108"/>
      <c r="K465" s="108"/>
      <c r="L465" s="108"/>
      <c r="M465" s="108"/>
      <c r="N465" s="108"/>
      <c r="O465" s="108"/>
      <c r="P465" s="108"/>
      <c r="Q465" s="108"/>
      <c r="R465" s="108"/>
      <c r="S465" s="108"/>
      <c r="T465" s="108"/>
      <c r="U465" s="108"/>
      <c r="V465" s="103"/>
    </row>
    <row r="466" spans="2:22" x14ac:dyDescent="0.3">
      <c r="B466" s="65"/>
      <c r="C466" s="210">
        <f t="shared" si="3"/>
        <v>43252</v>
      </c>
      <c r="D466" s="108"/>
      <c r="E466" s="108"/>
      <c r="F466" s="108"/>
      <c r="G466" s="108"/>
      <c r="H466" s="108"/>
      <c r="I466" s="108"/>
      <c r="J466" s="108"/>
      <c r="K466" s="108"/>
      <c r="L466" s="108"/>
      <c r="M466" s="108"/>
      <c r="N466" s="108"/>
      <c r="O466" s="108"/>
      <c r="P466" s="108"/>
      <c r="Q466" s="108"/>
      <c r="R466" s="108"/>
      <c r="S466" s="108"/>
      <c r="T466" s="108"/>
      <c r="U466" s="108"/>
      <c r="V466" s="103"/>
    </row>
    <row r="467" spans="2:22" x14ac:dyDescent="0.3">
      <c r="B467" s="65"/>
      <c r="C467" s="210">
        <f t="shared" si="3"/>
        <v>43282</v>
      </c>
      <c r="D467" s="108"/>
      <c r="E467" s="108"/>
      <c r="F467" s="108"/>
      <c r="G467" s="108"/>
      <c r="H467" s="108"/>
      <c r="I467" s="108"/>
      <c r="J467" s="108"/>
      <c r="K467" s="108"/>
      <c r="L467" s="108"/>
      <c r="M467" s="108"/>
      <c r="N467" s="108"/>
      <c r="O467" s="108"/>
      <c r="P467" s="108"/>
      <c r="Q467" s="108"/>
      <c r="R467" s="108"/>
      <c r="S467" s="108"/>
      <c r="T467" s="108"/>
      <c r="U467" s="108"/>
      <c r="V467" s="103"/>
    </row>
    <row r="468" spans="2:22" x14ac:dyDescent="0.3">
      <c r="B468" s="65"/>
      <c r="C468" s="210">
        <f t="shared" si="3"/>
        <v>43313</v>
      </c>
      <c r="D468" s="108"/>
      <c r="E468" s="108"/>
      <c r="F468" s="108"/>
      <c r="G468" s="108"/>
      <c r="H468" s="108"/>
      <c r="I468" s="108"/>
      <c r="J468" s="108"/>
      <c r="K468" s="108"/>
      <c r="L468" s="108"/>
      <c r="M468" s="108"/>
      <c r="N468" s="108"/>
      <c r="O468" s="108"/>
      <c r="P468" s="108"/>
      <c r="Q468" s="108"/>
      <c r="R468" s="108"/>
      <c r="S468" s="108"/>
      <c r="T468" s="108"/>
      <c r="U468" s="108"/>
      <c r="V468" s="103"/>
    </row>
    <row r="469" spans="2:22" x14ac:dyDescent="0.3">
      <c r="B469" s="65"/>
      <c r="C469" s="210">
        <f t="shared" si="3"/>
        <v>43344</v>
      </c>
      <c r="D469" s="108"/>
      <c r="E469" s="108"/>
      <c r="F469" s="108"/>
      <c r="G469" s="108"/>
      <c r="H469" s="108"/>
      <c r="I469" s="108"/>
      <c r="J469" s="108"/>
      <c r="K469" s="108"/>
      <c r="L469" s="108"/>
      <c r="M469" s="108"/>
      <c r="N469" s="108"/>
      <c r="O469" s="108"/>
      <c r="P469" s="108"/>
      <c r="Q469" s="108"/>
      <c r="R469" s="108"/>
      <c r="S469" s="108"/>
      <c r="T469" s="108"/>
      <c r="U469" s="108"/>
      <c r="V469" s="103"/>
    </row>
    <row r="470" spans="2:22" x14ac:dyDescent="0.3">
      <c r="B470" s="65"/>
      <c r="C470" s="210">
        <f t="shared" si="3"/>
        <v>43374</v>
      </c>
      <c r="D470" s="108"/>
      <c r="E470" s="108"/>
      <c r="F470" s="108"/>
      <c r="G470" s="108"/>
      <c r="H470" s="108"/>
      <c r="I470" s="108"/>
      <c r="J470" s="108"/>
      <c r="K470" s="108"/>
      <c r="L470" s="108"/>
      <c r="M470" s="108"/>
      <c r="N470" s="108"/>
      <c r="O470" s="108"/>
      <c r="P470" s="108"/>
      <c r="Q470" s="108"/>
      <c r="R470" s="108"/>
      <c r="S470" s="108"/>
      <c r="T470" s="108"/>
      <c r="U470" s="108"/>
      <c r="V470" s="103"/>
    </row>
    <row r="471" spans="2:22" x14ac:dyDescent="0.3">
      <c r="B471" s="65"/>
      <c r="C471" s="210">
        <f t="shared" si="3"/>
        <v>43405</v>
      </c>
      <c r="D471" s="108"/>
      <c r="E471" s="108"/>
      <c r="F471" s="108"/>
      <c r="G471" s="108"/>
      <c r="H471" s="108"/>
      <c r="I471" s="108"/>
      <c r="J471" s="108"/>
      <c r="K471" s="108"/>
      <c r="L471" s="108"/>
      <c r="M471" s="108"/>
      <c r="N471" s="108"/>
      <c r="O471" s="108"/>
      <c r="P471" s="108"/>
      <c r="Q471" s="108"/>
      <c r="R471" s="108"/>
      <c r="S471" s="108"/>
      <c r="T471" s="108"/>
      <c r="U471" s="108"/>
      <c r="V471" s="103"/>
    </row>
    <row r="472" spans="2:22" x14ac:dyDescent="0.3">
      <c r="B472" s="65"/>
      <c r="C472" s="210">
        <f t="shared" si="3"/>
        <v>43435</v>
      </c>
      <c r="D472" s="108"/>
      <c r="E472" s="108"/>
      <c r="F472" s="108"/>
      <c r="G472" s="108"/>
      <c r="H472" s="108"/>
      <c r="I472" s="108"/>
      <c r="J472" s="108"/>
      <c r="K472" s="108"/>
      <c r="L472" s="108"/>
      <c r="M472" s="108"/>
      <c r="N472" s="108"/>
      <c r="O472" s="108"/>
      <c r="P472" s="108"/>
      <c r="Q472" s="108"/>
      <c r="R472" s="108"/>
      <c r="S472" s="108"/>
      <c r="T472" s="108"/>
      <c r="U472" s="108"/>
      <c r="V472" s="103"/>
    </row>
    <row r="473" spans="2:22" x14ac:dyDescent="0.3">
      <c r="B473" s="65"/>
      <c r="C473" s="210">
        <f t="shared" si="3"/>
        <v>43466</v>
      </c>
      <c r="D473" s="108"/>
      <c r="E473" s="108"/>
      <c r="F473" s="108"/>
      <c r="G473" s="108"/>
      <c r="H473" s="108"/>
      <c r="I473" s="108"/>
      <c r="J473" s="108"/>
      <c r="K473" s="108"/>
      <c r="L473" s="108"/>
      <c r="M473" s="108"/>
      <c r="N473" s="108"/>
      <c r="O473" s="108"/>
      <c r="P473" s="108"/>
      <c r="Q473" s="108"/>
      <c r="R473" s="108"/>
      <c r="S473" s="108"/>
      <c r="T473" s="108"/>
      <c r="U473" s="108"/>
      <c r="V473" s="103"/>
    </row>
    <row r="474" spans="2:22" x14ac:dyDescent="0.3">
      <c r="B474" s="65"/>
      <c r="C474" s="210">
        <f t="shared" si="3"/>
        <v>43497</v>
      </c>
      <c r="D474" s="108"/>
      <c r="E474" s="108"/>
      <c r="F474" s="108"/>
      <c r="G474" s="108"/>
      <c r="H474" s="108"/>
      <c r="I474" s="108"/>
      <c r="J474" s="108"/>
      <c r="K474" s="108"/>
      <c r="L474" s="108"/>
      <c r="M474" s="108"/>
      <c r="N474" s="108"/>
      <c r="O474" s="108"/>
      <c r="P474" s="108"/>
      <c r="Q474" s="108"/>
      <c r="R474" s="108"/>
      <c r="S474" s="108"/>
      <c r="T474" s="108"/>
      <c r="U474" s="108"/>
      <c r="V474" s="103"/>
    </row>
    <row r="475" spans="2:22" x14ac:dyDescent="0.3">
      <c r="B475" s="65"/>
      <c r="C475" s="210">
        <f t="shared" si="3"/>
        <v>43525</v>
      </c>
      <c r="D475" s="108"/>
      <c r="E475" s="108"/>
      <c r="F475" s="108"/>
      <c r="G475" s="108"/>
      <c r="H475" s="108"/>
      <c r="I475" s="108"/>
      <c r="J475" s="108"/>
      <c r="K475" s="108"/>
      <c r="L475" s="108"/>
      <c r="M475" s="108"/>
      <c r="N475" s="108"/>
      <c r="O475" s="108"/>
      <c r="P475" s="108"/>
      <c r="Q475" s="108"/>
      <c r="R475" s="108"/>
      <c r="S475" s="108"/>
      <c r="T475" s="108"/>
      <c r="U475" s="108"/>
      <c r="V475" s="103"/>
    </row>
    <row r="476" spans="2:22" x14ac:dyDescent="0.3">
      <c r="B476" s="65"/>
      <c r="C476" s="210">
        <f t="shared" si="3"/>
        <v>43556</v>
      </c>
      <c r="D476" s="108"/>
      <c r="E476" s="108"/>
      <c r="F476" s="108"/>
      <c r="G476" s="108"/>
      <c r="H476" s="108"/>
      <c r="I476" s="108"/>
      <c r="J476" s="108"/>
      <c r="K476" s="108"/>
      <c r="L476" s="108"/>
      <c r="M476" s="108"/>
      <c r="N476" s="108"/>
      <c r="O476" s="108"/>
      <c r="P476" s="108"/>
      <c r="Q476" s="108"/>
      <c r="R476" s="108"/>
      <c r="S476" s="108"/>
      <c r="T476" s="108"/>
      <c r="U476" s="108"/>
      <c r="V476" s="103"/>
    </row>
    <row r="477" spans="2:22" x14ac:dyDescent="0.3">
      <c r="B477" s="65"/>
      <c r="C477" s="210">
        <f t="shared" si="3"/>
        <v>43586</v>
      </c>
      <c r="D477" s="108"/>
      <c r="E477" s="108"/>
      <c r="F477" s="108"/>
      <c r="G477" s="108"/>
      <c r="H477" s="108"/>
      <c r="I477" s="108"/>
      <c r="J477" s="108"/>
      <c r="K477" s="108"/>
      <c r="L477" s="108"/>
      <c r="M477" s="108"/>
      <c r="N477" s="108"/>
      <c r="O477" s="108"/>
      <c r="P477" s="108"/>
      <c r="Q477" s="108"/>
      <c r="R477" s="108"/>
      <c r="S477" s="108"/>
      <c r="T477" s="108"/>
      <c r="U477" s="108"/>
      <c r="V477" s="103"/>
    </row>
    <row r="478" spans="2:22" x14ac:dyDescent="0.3">
      <c r="B478" s="65"/>
      <c r="C478" s="210">
        <f t="shared" si="3"/>
        <v>43617</v>
      </c>
      <c r="D478" s="108"/>
      <c r="E478" s="108"/>
      <c r="F478" s="108"/>
      <c r="G478" s="108"/>
      <c r="H478" s="108"/>
      <c r="I478" s="108"/>
      <c r="J478" s="108"/>
      <c r="K478" s="108"/>
      <c r="L478" s="108"/>
      <c r="M478" s="108"/>
      <c r="N478" s="108"/>
      <c r="O478" s="108"/>
      <c r="P478" s="108"/>
      <c r="Q478" s="108"/>
      <c r="R478" s="108"/>
      <c r="S478" s="108"/>
      <c r="T478" s="108"/>
      <c r="U478" s="108"/>
      <c r="V478" s="103"/>
    </row>
    <row r="479" spans="2:22" x14ac:dyDescent="0.3">
      <c r="B479" s="65"/>
      <c r="C479" s="210">
        <f t="shared" si="3"/>
        <v>43647</v>
      </c>
      <c r="D479" s="108"/>
      <c r="E479" s="108"/>
      <c r="F479" s="108"/>
      <c r="G479" s="108"/>
      <c r="H479" s="108"/>
      <c r="I479" s="108"/>
      <c r="J479" s="108"/>
      <c r="K479" s="108"/>
      <c r="L479" s="108"/>
      <c r="M479" s="108"/>
      <c r="N479" s="108"/>
      <c r="O479" s="108"/>
      <c r="P479" s="108"/>
      <c r="Q479" s="108"/>
      <c r="R479" s="108"/>
      <c r="S479" s="108"/>
      <c r="T479" s="108"/>
      <c r="U479" s="108"/>
      <c r="V479" s="103"/>
    </row>
    <row r="480" spans="2:22" x14ac:dyDescent="0.3">
      <c r="B480" s="65"/>
      <c r="C480" s="210">
        <f t="shared" si="3"/>
        <v>43678</v>
      </c>
      <c r="D480" s="108"/>
      <c r="E480" s="108"/>
      <c r="F480" s="108"/>
      <c r="G480" s="108"/>
      <c r="H480" s="108"/>
      <c r="I480" s="108"/>
      <c r="J480" s="108"/>
      <c r="K480" s="108"/>
      <c r="L480" s="108"/>
      <c r="M480" s="108"/>
      <c r="N480" s="108"/>
      <c r="O480" s="108"/>
      <c r="P480" s="108"/>
      <c r="Q480" s="108"/>
      <c r="R480" s="108"/>
      <c r="S480" s="108"/>
      <c r="T480" s="108"/>
      <c r="U480" s="108"/>
      <c r="V480" s="103"/>
    </row>
    <row r="481" spans="2:22" x14ac:dyDescent="0.3">
      <c r="B481" s="65"/>
      <c r="C481" s="210">
        <f t="shared" si="3"/>
        <v>43709</v>
      </c>
      <c r="D481" s="108"/>
      <c r="E481" s="108"/>
      <c r="F481" s="108"/>
      <c r="G481" s="108"/>
      <c r="H481" s="108"/>
      <c r="I481" s="108"/>
      <c r="J481" s="108"/>
      <c r="K481" s="108"/>
      <c r="L481" s="108"/>
      <c r="M481" s="108"/>
      <c r="N481" s="108"/>
      <c r="O481" s="108"/>
      <c r="P481" s="108"/>
      <c r="Q481" s="108"/>
      <c r="R481" s="108"/>
      <c r="S481" s="108"/>
      <c r="T481" s="108"/>
      <c r="U481" s="108"/>
      <c r="V481" s="103"/>
    </row>
    <row r="482" spans="2:22" x14ac:dyDescent="0.3">
      <c r="B482" s="65"/>
      <c r="C482" s="210">
        <f t="shared" si="3"/>
        <v>43739</v>
      </c>
      <c r="D482" s="108"/>
      <c r="E482" s="108"/>
      <c r="F482" s="108"/>
      <c r="G482" s="108"/>
      <c r="H482" s="108"/>
      <c r="I482" s="108"/>
      <c r="J482" s="108"/>
      <c r="K482" s="108"/>
      <c r="L482" s="108"/>
      <c r="M482" s="108"/>
      <c r="N482" s="108"/>
      <c r="O482" s="108"/>
      <c r="P482" s="108"/>
      <c r="Q482" s="108"/>
      <c r="R482" s="108"/>
      <c r="S482" s="108"/>
      <c r="T482" s="108"/>
      <c r="U482" s="108"/>
      <c r="V482" s="103"/>
    </row>
    <row r="483" spans="2:22" x14ac:dyDescent="0.3">
      <c r="B483" s="65"/>
      <c r="C483" s="210">
        <f t="shared" si="3"/>
        <v>43770</v>
      </c>
      <c r="D483" s="108"/>
      <c r="E483" s="108"/>
      <c r="F483" s="108"/>
      <c r="G483" s="108"/>
      <c r="H483" s="108"/>
      <c r="I483" s="108"/>
      <c r="J483" s="108"/>
      <c r="K483" s="108"/>
      <c r="L483" s="108"/>
      <c r="M483" s="108"/>
      <c r="N483" s="108"/>
      <c r="O483" s="108"/>
      <c r="P483" s="108"/>
      <c r="Q483" s="108"/>
      <c r="R483" s="108"/>
      <c r="S483" s="108"/>
      <c r="T483" s="108"/>
      <c r="U483" s="108"/>
      <c r="V483" s="103"/>
    </row>
    <row r="484" spans="2:22" x14ac:dyDescent="0.3">
      <c r="B484" s="65"/>
      <c r="C484" s="210">
        <f t="shared" si="3"/>
        <v>43800</v>
      </c>
      <c r="D484" s="108"/>
      <c r="E484" s="108"/>
      <c r="F484" s="108"/>
      <c r="G484" s="108"/>
      <c r="H484" s="108"/>
      <c r="I484" s="108"/>
      <c r="J484" s="108"/>
      <c r="K484" s="108"/>
      <c r="L484" s="108"/>
      <c r="M484" s="108"/>
      <c r="N484" s="108"/>
      <c r="O484" s="108"/>
      <c r="P484" s="108"/>
      <c r="Q484" s="108"/>
      <c r="R484" s="108"/>
      <c r="S484" s="108"/>
      <c r="T484" s="108"/>
      <c r="U484" s="108"/>
      <c r="V484" s="103"/>
    </row>
    <row r="485" spans="2:22" x14ac:dyDescent="0.3">
      <c r="B485" s="65"/>
      <c r="C485" s="210">
        <f t="shared" si="3"/>
        <v>43831</v>
      </c>
      <c r="D485" s="108"/>
      <c r="E485" s="108"/>
      <c r="F485" s="108"/>
      <c r="G485" s="108"/>
      <c r="H485" s="108"/>
      <c r="I485" s="108"/>
      <c r="J485" s="108"/>
      <c r="K485" s="108"/>
      <c r="L485" s="108"/>
      <c r="M485" s="108"/>
      <c r="N485" s="108"/>
      <c r="O485" s="108"/>
      <c r="P485" s="108"/>
      <c r="Q485" s="108"/>
      <c r="R485" s="108"/>
      <c r="S485" s="108"/>
      <c r="T485" s="108"/>
      <c r="U485" s="108"/>
      <c r="V485" s="103"/>
    </row>
    <row r="486" spans="2:22" x14ac:dyDescent="0.3">
      <c r="B486" s="65"/>
      <c r="C486" s="210">
        <f t="shared" si="3"/>
        <v>43862</v>
      </c>
      <c r="D486" s="108"/>
      <c r="E486" s="108"/>
      <c r="F486" s="108"/>
      <c r="G486" s="108"/>
      <c r="H486" s="108"/>
      <c r="I486" s="108"/>
      <c r="J486" s="108"/>
      <c r="K486" s="108"/>
      <c r="L486" s="108"/>
      <c r="M486" s="108"/>
      <c r="N486" s="108"/>
      <c r="O486" s="108"/>
      <c r="P486" s="108"/>
      <c r="Q486" s="108"/>
      <c r="R486" s="108"/>
      <c r="S486" s="108"/>
      <c r="T486" s="108"/>
      <c r="U486" s="108"/>
      <c r="V486" s="103"/>
    </row>
    <row r="487" spans="2:22" x14ac:dyDescent="0.3">
      <c r="B487" s="65"/>
      <c r="C487" s="210">
        <f t="shared" si="3"/>
        <v>43891</v>
      </c>
      <c r="D487" s="108"/>
      <c r="E487" s="108"/>
      <c r="F487" s="108"/>
      <c r="G487" s="108"/>
      <c r="H487" s="108"/>
      <c r="I487" s="108"/>
      <c r="J487" s="108"/>
      <c r="K487" s="108"/>
      <c r="L487" s="108"/>
      <c r="M487" s="108"/>
      <c r="N487" s="108"/>
      <c r="O487" s="108"/>
      <c r="P487" s="108"/>
      <c r="Q487" s="108"/>
      <c r="R487" s="108"/>
      <c r="S487" s="108"/>
      <c r="T487" s="108"/>
      <c r="U487" s="108"/>
      <c r="V487" s="103"/>
    </row>
    <row r="488" spans="2:22" x14ac:dyDescent="0.3">
      <c r="B488" s="65"/>
      <c r="C488" s="210">
        <f t="shared" si="3"/>
        <v>43922</v>
      </c>
      <c r="D488" s="108"/>
      <c r="E488" s="108"/>
      <c r="F488" s="108"/>
      <c r="G488" s="108"/>
      <c r="H488" s="108"/>
      <c r="I488" s="108"/>
      <c r="J488" s="108"/>
      <c r="K488" s="108"/>
      <c r="L488" s="108"/>
      <c r="M488" s="108"/>
      <c r="N488" s="108"/>
      <c r="O488" s="108"/>
      <c r="P488" s="108"/>
      <c r="Q488" s="108"/>
      <c r="R488" s="108"/>
      <c r="S488" s="108"/>
      <c r="T488" s="108"/>
      <c r="U488" s="108"/>
      <c r="V488" s="103"/>
    </row>
    <row r="489" spans="2:22" x14ac:dyDescent="0.3">
      <c r="B489" s="65"/>
      <c r="C489" s="210">
        <f t="shared" si="3"/>
        <v>43952</v>
      </c>
      <c r="D489" s="108"/>
      <c r="E489" s="108"/>
      <c r="F489" s="108"/>
      <c r="G489" s="108"/>
      <c r="H489" s="108"/>
      <c r="I489" s="108"/>
      <c r="J489" s="108"/>
      <c r="K489" s="108"/>
      <c r="L489" s="108"/>
      <c r="M489" s="108"/>
      <c r="N489" s="108"/>
      <c r="O489" s="108"/>
      <c r="P489" s="108"/>
      <c r="Q489" s="108"/>
      <c r="R489" s="108"/>
      <c r="S489" s="108"/>
      <c r="T489" s="108"/>
      <c r="U489" s="108"/>
      <c r="V489" s="103"/>
    </row>
    <row r="490" spans="2:22" x14ac:dyDescent="0.3">
      <c r="B490" s="65"/>
      <c r="C490" s="210">
        <f t="shared" si="3"/>
        <v>43983</v>
      </c>
      <c r="D490" s="108"/>
      <c r="E490" s="108"/>
      <c r="F490" s="108"/>
      <c r="G490" s="108"/>
      <c r="H490" s="108"/>
      <c r="I490" s="108"/>
      <c r="J490" s="108"/>
      <c r="K490" s="108"/>
      <c r="L490" s="108"/>
      <c r="M490" s="108"/>
      <c r="N490" s="108"/>
      <c r="O490" s="108"/>
      <c r="P490" s="108"/>
      <c r="Q490" s="108"/>
      <c r="R490" s="108"/>
      <c r="S490" s="108"/>
      <c r="T490" s="108"/>
      <c r="U490" s="108"/>
      <c r="V490" s="103"/>
    </row>
    <row r="491" spans="2:22" x14ac:dyDescent="0.3">
      <c r="B491" s="65"/>
      <c r="C491" s="210">
        <f t="shared" si="3"/>
        <v>44013</v>
      </c>
      <c r="D491" s="108"/>
      <c r="E491" s="108"/>
      <c r="F491" s="108"/>
      <c r="G491" s="108"/>
      <c r="H491" s="108"/>
      <c r="I491" s="108"/>
      <c r="J491" s="108"/>
      <c r="K491" s="108"/>
      <c r="L491" s="108"/>
      <c r="M491" s="108"/>
      <c r="N491" s="108"/>
      <c r="O491" s="108"/>
      <c r="P491" s="108"/>
      <c r="Q491" s="108"/>
      <c r="R491" s="108"/>
      <c r="S491" s="108"/>
      <c r="T491" s="108"/>
      <c r="U491" s="108"/>
      <c r="V491" s="103"/>
    </row>
    <row r="492" spans="2:22" x14ac:dyDescent="0.3">
      <c r="B492" s="65"/>
      <c r="C492" s="210">
        <f t="shared" si="3"/>
        <v>44044</v>
      </c>
      <c r="D492" s="108"/>
      <c r="E492" s="108"/>
      <c r="F492" s="108"/>
      <c r="G492" s="108"/>
      <c r="H492" s="108"/>
      <c r="I492" s="108"/>
      <c r="J492" s="108"/>
      <c r="K492" s="108"/>
      <c r="L492" s="108"/>
      <c r="M492" s="108"/>
      <c r="N492" s="108"/>
      <c r="O492" s="108"/>
      <c r="P492" s="108"/>
      <c r="Q492" s="108"/>
      <c r="R492" s="108"/>
      <c r="S492" s="108"/>
      <c r="T492" s="108"/>
      <c r="U492" s="108"/>
      <c r="V492" s="103"/>
    </row>
    <row r="493" spans="2:22" x14ac:dyDescent="0.3">
      <c r="B493" s="65"/>
      <c r="C493" s="210">
        <f t="shared" si="3"/>
        <v>44075</v>
      </c>
      <c r="D493" s="108"/>
      <c r="E493" s="108"/>
      <c r="F493" s="108"/>
      <c r="G493" s="108"/>
      <c r="H493" s="108"/>
      <c r="I493" s="108"/>
      <c r="J493" s="108"/>
      <c r="K493" s="108"/>
      <c r="L493" s="108"/>
      <c r="M493" s="108"/>
      <c r="N493" s="108"/>
      <c r="O493" s="108"/>
      <c r="P493" s="108"/>
      <c r="Q493" s="108"/>
      <c r="R493" s="108"/>
      <c r="S493" s="108"/>
      <c r="T493" s="108"/>
      <c r="U493" s="108"/>
      <c r="V493" s="103"/>
    </row>
    <row r="494" spans="2:22" x14ac:dyDescent="0.3">
      <c r="B494" s="65"/>
      <c r="C494" s="210">
        <f t="shared" si="3"/>
        <v>44105</v>
      </c>
      <c r="D494" s="108"/>
      <c r="E494" s="108"/>
      <c r="F494" s="108"/>
      <c r="G494" s="108"/>
      <c r="H494" s="108"/>
      <c r="I494" s="108"/>
      <c r="J494" s="108"/>
      <c r="K494" s="108"/>
      <c r="L494" s="108"/>
      <c r="M494" s="108"/>
      <c r="N494" s="108"/>
      <c r="O494" s="108"/>
      <c r="P494" s="108"/>
      <c r="Q494" s="108"/>
      <c r="R494" s="108"/>
      <c r="S494" s="108"/>
      <c r="T494" s="108"/>
      <c r="U494" s="108"/>
      <c r="V494" s="103"/>
    </row>
    <row r="495" spans="2:22" x14ac:dyDescent="0.3">
      <c r="B495" s="65"/>
      <c r="C495" s="210">
        <f t="shared" si="3"/>
        <v>44136</v>
      </c>
      <c r="D495" s="108"/>
      <c r="E495" s="108"/>
      <c r="F495" s="108"/>
      <c r="G495" s="108"/>
      <c r="H495" s="108"/>
      <c r="I495" s="108"/>
      <c r="J495" s="108"/>
      <c r="K495" s="108"/>
      <c r="L495" s="108"/>
      <c r="M495" s="108"/>
      <c r="N495" s="108"/>
      <c r="O495" s="108"/>
      <c r="P495" s="108"/>
      <c r="Q495" s="108"/>
      <c r="R495" s="108"/>
      <c r="S495" s="108"/>
      <c r="T495" s="108"/>
      <c r="U495" s="108"/>
      <c r="V495" s="103"/>
    </row>
    <row r="496" spans="2:22" x14ac:dyDescent="0.3">
      <c r="B496" s="65"/>
      <c r="C496" s="210">
        <f t="shared" si="3"/>
        <v>44166</v>
      </c>
      <c r="D496" s="108"/>
      <c r="E496" s="108"/>
      <c r="F496" s="108"/>
      <c r="G496" s="108"/>
      <c r="H496" s="108"/>
      <c r="I496" s="108"/>
      <c r="J496" s="108"/>
      <c r="K496" s="108"/>
      <c r="L496" s="108"/>
      <c r="M496" s="108"/>
      <c r="N496" s="108"/>
      <c r="O496" s="108"/>
      <c r="P496" s="108"/>
      <c r="Q496" s="108"/>
      <c r="R496" s="108"/>
      <c r="S496" s="108"/>
      <c r="T496" s="108"/>
      <c r="U496" s="108"/>
      <c r="V496" s="103"/>
    </row>
    <row r="497" spans="2:22" x14ac:dyDescent="0.3">
      <c r="B497" s="65"/>
      <c r="C497" s="210">
        <f t="shared" si="3"/>
        <v>44197</v>
      </c>
      <c r="D497" s="108"/>
      <c r="E497" s="108"/>
      <c r="F497" s="108"/>
      <c r="G497" s="108"/>
      <c r="H497" s="108"/>
      <c r="I497" s="108"/>
      <c r="J497" s="108"/>
      <c r="K497" s="108"/>
      <c r="L497" s="108"/>
      <c r="M497" s="108"/>
      <c r="N497" s="108"/>
      <c r="O497" s="108"/>
      <c r="P497" s="108"/>
      <c r="Q497" s="108"/>
      <c r="R497" s="108"/>
      <c r="S497" s="108"/>
      <c r="T497" s="108"/>
      <c r="U497" s="108"/>
      <c r="V497" s="103"/>
    </row>
    <row r="498" spans="2:22" x14ac:dyDescent="0.3">
      <c r="B498" s="65"/>
      <c r="C498" s="210">
        <f t="shared" si="3"/>
        <v>44228</v>
      </c>
      <c r="D498" s="108"/>
      <c r="E498" s="108"/>
      <c r="F498" s="108"/>
      <c r="G498" s="108"/>
      <c r="H498" s="108"/>
      <c r="I498" s="108"/>
      <c r="J498" s="108"/>
      <c r="K498" s="108"/>
      <c r="L498" s="108"/>
      <c r="M498" s="108"/>
      <c r="N498" s="108"/>
      <c r="O498" s="108"/>
      <c r="P498" s="108"/>
      <c r="Q498" s="108"/>
      <c r="R498" s="108"/>
      <c r="S498" s="108"/>
      <c r="T498" s="108"/>
      <c r="U498" s="108"/>
      <c r="V498" s="103"/>
    </row>
    <row r="499" spans="2:22" x14ac:dyDescent="0.3">
      <c r="B499" s="65"/>
      <c r="C499" s="210">
        <f t="shared" si="3"/>
        <v>44256</v>
      </c>
      <c r="D499" s="108"/>
      <c r="E499" s="108"/>
      <c r="F499" s="108"/>
      <c r="G499" s="108"/>
      <c r="H499" s="108"/>
      <c r="I499" s="108"/>
      <c r="J499" s="108"/>
      <c r="K499" s="108"/>
      <c r="L499" s="108"/>
      <c r="M499" s="108"/>
      <c r="N499" s="108"/>
      <c r="O499" s="108"/>
      <c r="P499" s="108"/>
      <c r="Q499" s="108"/>
      <c r="R499" s="108"/>
      <c r="S499" s="108"/>
      <c r="T499" s="108"/>
      <c r="U499" s="108"/>
      <c r="V499" s="103"/>
    </row>
    <row r="500" spans="2:22" x14ac:dyDescent="0.3">
      <c r="B500" s="65"/>
      <c r="C500" s="210">
        <f t="shared" si="3"/>
        <v>44287</v>
      </c>
      <c r="D500" s="108"/>
      <c r="E500" s="108"/>
      <c r="F500" s="108"/>
      <c r="G500" s="108"/>
      <c r="H500" s="108"/>
      <c r="I500" s="108"/>
      <c r="J500" s="108"/>
      <c r="K500" s="108"/>
      <c r="L500" s="108"/>
      <c r="M500" s="108"/>
      <c r="N500" s="108"/>
      <c r="O500" s="108"/>
      <c r="P500" s="108"/>
      <c r="Q500" s="108"/>
      <c r="R500" s="108"/>
      <c r="S500" s="108"/>
      <c r="T500" s="108"/>
      <c r="U500" s="108"/>
      <c r="V500" s="103"/>
    </row>
    <row r="501" spans="2:22" x14ac:dyDescent="0.3">
      <c r="B501" s="65"/>
      <c r="C501" s="210">
        <f t="shared" si="3"/>
        <v>44317</v>
      </c>
      <c r="D501" s="108"/>
      <c r="E501" s="108"/>
      <c r="F501" s="108"/>
      <c r="G501" s="108"/>
      <c r="H501" s="108"/>
      <c r="I501" s="108"/>
      <c r="J501" s="108"/>
      <c r="K501" s="108"/>
      <c r="L501" s="108"/>
      <c r="M501" s="108"/>
      <c r="N501" s="108"/>
      <c r="O501" s="108"/>
      <c r="P501" s="108"/>
      <c r="Q501" s="108"/>
      <c r="R501" s="108"/>
      <c r="S501" s="108"/>
      <c r="T501" s="108"/>
      <c r="U501" s="108"/>
      <c r="V501" s="103"/>
    </row>
    <row r="502" spans="2:22" x14ac:dyDescent="0.3">
      <c r="B502" s="65"/>
      <c r="C502" s="210">
        <f t="shared" si="3"/>
        <v>44348</v>
      </c>
      <c r="D502" s="108"/>
      <c r="E502" s="108"/>
      <c r="F502" s="108"/>
      <c r="G502" s="108"/>
      <c r="H502" s="108"/>
      <c r="I502" s="108"/>
      <c r="J502" s="108"/>
      <c r="K502" s="108"/>
      <c r="L502" s="108"/>
      <c r="M502" s="108"/>
      <c r="N502" s="108"/>
      <c r="O502" s="108"/>
      <c r="P502" s="108"/>
      <c r="Q502" s="108"/>
      <c r="R502" s="108"/>
      <c r="S502" s="108"/>
      <c r="T502" s="108"/>
      <c r="U502" s="108"/>
      <c r="V502" s="103"/>
    </row>
    <row r="503" spans="2:22" x14ac:dyDescent="0.3">
      <c r="B503" s="65"/>
      <c r="C503" s="210">
        <f t="shared" si="3"/>
        <v>44378</v>
      </c>
      <c r="D503" s="108"/>
      <c r="E503" s="108"/>
      <c r="F503" s="108"/>
      <c r="G503" s="108"/>
      <c r="H503" s="108"/>
      <c r="I503" s="108"/>
      <c r="J503" s="108"/>
      <c r="K503" s="108"/>
      <c r="L503" s="108"/>
      <c r="M503" s="108"/>
      <c r="N503" s="108"/>
      <c r="O503" s="108"/>
      <c r="P503" s="108"/>
      <c r="Q503" s="108"/>
      <c r="R503" s="108"/>
      <c r="S503" s="108"/>
      <c r="T503" s="108"/>
      <c r="U503" s="108"/>
      <c r="V503" s="103"/>
    </row>
    <row r="504" spans="2:22" x14ac:dyDescent="0.3">
      <c r="B504" s="65"/>
      <c r="C504" s="210">
        <f t="shared" si="3"/>
        <v>44409</v>
      </c>
      <c r="D504" s="108"/>
      <c r="E504" s="108"/>
      <c r="F504" s="108"/>
      <c r="G504" s="108"/>
      <c r="H504" s="108"/>
      <c r="I504" s="108"/>
      <c r="J504" s="108"/>
      <c r="K504" s="108"/>
      <c r="L504" s="108"/>
      <c r="M504" s="108"/>
      <c r="N504" s="108"/>
      <c r="O504" s="108"/>
      <c r="P504" s="108"/>
      <c r="Q504" s="108"/>
      <c r="R504" s="108"/>
      <c r="S504" s="108"/>
      <c r="T504" s="108"/>
      <c r="U504" s="108"/>
      <c r="V504" s="103"/>
    </row>
    <row r="505" spans="2:22" x14ac:dyDescent="0.3">
      <c r="B505" s="65"/>
      <c r="C505" s="210">
        <f t="shared" si="3"/>
        <v>44440</v>
      </c>
      <c r="D505" s="108"/>
      <c r="E505" s="108"/>
      <c r="F505" s="108"/>
      <c r="G505" s="108"/>
      <c r="H505" s="108"/>
      <c r="I505" s="108"/>
      <c r="J505" s="108"/>
      <c r="K505" s="108"/>
      <c r="L505" s="108"/>
      <c r="M505" s="108"/>
      <c r="N505" s="108"/>
      <c r="O505" s="108"/>
      <c r="P505" s="108"/>
      <c r="Q505" s="108"/>
      <c r="R505" s="108"/>
      <c r="S505" s="108"/>
      <c r="T505" s="108"/>
      <c r="U505" s="108"/>
      <c r="V505" s="103"/>
    </row>
    <row r="506" spans="2:22" x14ac:dyDescent="0.3">
      <c r="B506" s="65"/>
      <c r="C506" s="210">
        <f t="shared" si="3"/>
        <v>44470</v>
      </c>
      <c r="D506" s="108"/>
      <c r="E506" s="108"/>
      <c r="F506" s="108"/>
      <c r="G506" s="108"/>
      <c r="H506" s="108"/>
      <c r="I506" s="108"/>
      <c r="J506" s="108"/>
      <c r="K506" s="108"/>
      <c r="L506" s="108"/>
      <c r="M506" s="108"/>
      <c r="N506" s="108"/>
      <c r="O506" s="108"/>
      <c r="P506" s="108"/>
      <c r="Q506" s="108"/>
      <c r="R506" s="108"/>
      <c r="S506" s="108"/>
      <c r="T506" s="108"/>
      <c r="U506" s="108"/>
      <c r="V506" s="103"/>
    </row>
    <row r="507" spans="2:22" x14ac:dyDescent="0.3">
      <c r="B507" s="65"/>
      <c r="C507" s="210">
        <f t="shared" si="3"/>
        <v>44501</v>
      </c>
      <c r="D507" s="108"/>
      <c r="E507" s="108"/>
      <c r="F507" s="108"/>
      <c r="G507" s="108"/>
      <c r="H507" s="108"/>
      <c r="I507" s="108"/>
      <c r="J507" s="108"/>
      <c r="K507" s="108"/>
      <c r="L507" s="108"/>
      <c r="M507" s="108"/>
      <c r="N507" s="108"/>
      <c r="O507" s="108"/>
      <c r="P507" s="108"/>
      <c r="Q507" s="108"/>
      <c r="R507" s="108"/>
      <c r="S507" s="108"/>
      <c r="T507" s="108"/>
      <c r="U507" s="108"/>
      <c r="V507" s="103"/>
    </row>
    <row r="508" spans="2:22" x14ac:dyDescent="0.3">
      <c r="B508" s="65"/>
      <c r="C508" s="210">
        <f t="shared" si="3"/>
        <v>44531</v>
      </c>
      <c r="D508" s="108"/>
      <c r="E508" s="108"/>
      <c r="F508" s="108"/>
      <c r="G508" s="108"/>
      <c r="H508" s="108"/>
      <c r="I508" s="108"/>
      <c r="J508" s="108"/>
      <c r="K508" s="108"/>
      <c r="L508" s="108"/>
      <c r="M508" s="108"/>
      <c r="N508" s="108"/>
      <c r="O508" s="108"/>
      <c r="P508" s="108"/>
      <c r="Q508" s="108"/>
      <c r="R508" s="108"/>
      <c r="S508" s="108"/>
      <c r="T508" s="108"/>
      <c r="U508" s="108"/>
      <c r="V508" s="103"/>
    </row>
    <row r="509" spans="2:22" x14ac:dyDescent="0.3">
      <c r="B509" s="65"/>
      <c r="C509" s="210">
        <f t="shared" si="3"/>
        <v>44562</v>
      </c>
      <c r="D509" s="108"/>
      <c r="E509" s="108"/>
      <c r="F509" s="108"/>
      <c r="G509" s="108"/>
      <c r="H509" s="108"/>
      <c r="I509" s="108"/>
      <c r="J509" s="108"/>
      <c r="K509" s="108"/>
      <c r="L509" s="108"/>
      <c r="M509" s="108"/>
      <c r="N509" s="108"/>
      <c r="O509" s="108"/>
      <c r="P509" s="108"/>
      <c r="Q509" s="108"/>
      <c r="R509" s="108"/>
      <c r="S509" s="108"/>
      <c r="T509" s="108"/>
      <c r="U509" s="108"/>
      <c r="V509" s="103"/>
    </row>
    <row r="510" spans="2:22" x14ac:dyDescent="0.3">
      <c r="B510" s="65"/>
      <c r="C510" s="210">
        <f t="shared" si="3"/>
        <v>44593</v>
      </c>
      <c r="D510" s="108"/>
      <c r="E510" s="108"/>
      <c r="F510" s="108"/>
      <c r="G510" s="108"/>
      <c r="H510" s="108"/>
      <c r="I510" s="108"/>
      <c r="J510" s="108"/>
      <c r="K510" s="108"/>
      <c r="L510" s="108"/>
      <c r="M510" s="108"/>
      <c r="N510" s="108"/>
      <c r="O510" s="108"/>
      <c r="P510" s="108"/>
      <c r="Q510" s="108"/>
      <c r="R510" s="108"/>
      <c r="S510" s="108"/>
      <c r="T510" s="108"/>
      <c r="U510" s="108"/>
      <c r="V510" s="103"/>
    </row>
    <row r="511" spans="2:22" x14ac:dyDescent="0.3">
      <c r="B511" s="65"/>
      <c r="C511" s="210">
        <f t="shared" si="3"/>
        <v>44621</v>
      </c>
      <c r="D511" s="108"/>
      <c r="E511" s="108"/>
      <c r="F511" s="108"/>
      <c r="G511" s="108"/>
      <c r="H511" s="108"/>
      <c r="I511" s="108"/>
      <c r="J511" s="108"/>
      <c r="K511" s="108"/>
      <c r="L511" s="108"/>
      <c r="M511" s="108"/>
      <c r="N511" s="108"/>
      <c r="O511" s="108"/>
      <c r="P511" s="108"/>
      <c r="Q511" s="108"/>
      <c r="R511" s="108"/>
      <c r="S511" s="108"/>
      <c r="T511" s="108"/>
      <c r="U511" s="108"/>
      <c r="V511" s="103"/>
    </row>
    <row r="512" spans="2:22" x14ac:dyDescent="0.3">
      <c r="B512" s="65"/>
      <c r="C512" s="210">
        <f t="shared" si="3"/>
        <v>44652</v>
      </c>
      <c r="D512" s="108"/>
      <c r="E512" s="108"/>
      <c r="F512" s="108"/>
      <c r="G512" s="108"/>
      <c r="H512" s="108"/>
      <c r="I512" s="108"/>
      <c r="J512" s="108"/>
      <c r="K512" s="108"/>
      <c r="L512" s="108"/>
      <c r="M512" s="108"/>
      <c r="N512" s="108"/>
      <c r="O512" s="108"/>
      <c r="P512" s="108"/>
      <c r="Q512" s="108"/>
      <c r="R512" s="108"/>
      <c r="S512" s="108"/>
      <c r="T512" s="108"/>
      <c r="U512" s="108"/>
      <c r="V512" s="103"/>
    </row>
    <row r="513" spans="2:22" x14ac:dyDescent="0.3">
      <c r="B513" s="65"/>
      <c r="C513" s="210">
        <f t="shared" si="3"/>
        <v>44682</v>
      </c>
      <c r="D513" s="108"/>
      <c r="E513" s="108"/>
      <c r="F513" s="108"/>
      <c r="G513" s="108"/>
      <c r="H513" s="108"/>
      <c r="I513" s="108"/>
      <c r="J513" s="108"/>
      <c r="K513" s="108"/>
      <c r="L513" s="108"/>
      <c r="M513" s="108"/>
      <c r="N513" s="108"/>
      <c r="O513" s="108"/>
      <c r="P513" s="108"/>
      <c r="Q513" s="108"/>
      <c r="R513" s="108"/>
      <c r="S513" s="108"/>
      <c r="T513" s="108"/>
      <c r="U513" s="108"/>
      <c r="V513" s="103"/>
    </row>
    <row r="514" spans="2:22" x14ac:dyDescent="0.3">
      <c r="B514" s="65"/>
      <c r="C514" s="210">
        <f t="shared" si="3"/>
        <v>44713</v>
      </c>
      <c r="D514" s="108"/>
      <c r="E514" s="108"/>
      <c r="F514" s="108"/>
      <c r="G514" s="108"/>
      <c r="H514" s="108"/>
      <c r="I514" s="108"/>
      <c r="J514" s="108"/>
      <c r="K514" s="108"/>
      <c r="L514" s="108"/>
      <c r="M514" s="108"/>
      <c r="N514" s="108"/>
      <c r="O514" s="108"/>
      <c r="P514" s="108"/>
      <c r="Q514" s="108"/>
      <c r="R514" s="108"/>
      <c r="S514" s="108"/>
      <c r="T514" s="108"/>
      <c r="U514" s="108"/>
      <c r="V514" s="103"/>
    </row>
    <row r="515" spans="2:22" x14ac:dyDescent="0.3">
      <c r="B515" s="65"/>
      <c r="C515" s="210">
        <f t="shared" si="3"/>
        <v>44743</v>
      </c>
      <c r="D515" s="108"/>
      <c r="E515" s="108"/>
      <c r="F515" s="108"/>
      <c r="G515" s="108"/>
      <c r="H515" s="108"/>
      <c r="I515" s="108"/>
      <c r="J515" s="108"/>
      <c r="K515" s="108"/>
      <c r="L515" s="108"/>
      <c r="M515" s="108"/>
      <c r="N515" s="108"/>
      <c r="O515" s="108"/>
      <c r="P515" s="108"/>
      <c r="Q515" s="108"/>
      <c r="R515" s="108"/>
      <c r="S515" s="108"/>
      <c r="T515" s="108"/>
      <c r="U515" s="108"/>
      <c r="V515" s="103"/>
    </row>
    <row r="516" spans="2:22" x14ac:dyDescent="0.3">
      <c r="B516" s="65"/>
      <c r="C516" s="210">
        <f t="shared" si="3"/>
        <v>44774</v>
      </c>
      <c r="D516" s="108"/>
      <c r="E516" s="108"/>
      <c r="F516" s="108"/>
      <c r="G516" s="108"/>
      <c r="H516" s="108"/>
      <c r="I516" s="108"/>
      <c r="J516" s="108"/>
      <c r="K516" s="108"/>
      <c r="L516" s="108"/>
      <c r="M516" s="108"/>
      <c r="N516" s="108"/>
      <c r="O516" s="108"/>
      <c r="P516" s="108"/>
      <c r="Q516" s="108"/>
      <c r="R516" s="108"/>
      <c r="S516" s="108"/>
      <c r="T516" s="108"/>
      <c r="U516" s="108"/>
      <c r="V516" s="103"/>
    </row>
    <row r="517" spans="2:22" x14ac:dyDescent="0.3">
      <c r="B517" s="65"/>
      <c r="C517" s="210">
        <f t="shared" si="3"/>
        <v>44805</v>
      </c>
      <c r="D517" s="108"/>
      <c r="E517" s="108"/>
      <c r="F517" s="108"/>
      <c r="G517" s="108"/>
      <c r="H517" s="108"/>
      <c r="I517" s="108"/>
      <c r="J517" s="108"/>
      <c r="K517" s="108"/>
      <c r="L517" s="108"/>
      <c r="M517" s="108"/>
      <c r="N517" s="108"/>
      <c r="O517" s="108"/>
      <c r="P517" s="108"/>
      <c r="Q517" s="108"/>
      <c r="R517" s="108"/>
      <c r="S517" s="108"/>
      <c r="T517" s="108"/>
      <c r="U517" s="108"/>
      <c r="V517" s="103"/>
    </row>
    <row r="518" spans="2:22" ht="10" customHeight="1" thickBot="1" x14ac:dyDescent="0.35">
      <c r="B518" s="88"/>
      <c r="C518" s="210">
        <f t="shared" si="3"/>
        <v>0</v>
      </c>
      <c r="D518" s="110"/>
      <c r="E518" s="111"/>
      <c r="F518" s="111"/>
      <c r="G518" s="111"/>
      <c r="H518" s="111"/>
      <c r="I518" s="111"/>
      <c r="J518" s="111"/>
      <c r="K518" s="111"/>
      <c r="L518" s="111"/>
      <c r="M518" s="111"/>
      <c r="N518" s="111"/>
      <c r="O518" s="111"/>
      <c r="P518" s="111"/>
      <c r="Q518" s="111"/>
      <c r="R518" s="111"/>
      <c r="S518" s="111"/>
      <c r="T518" s="111"/>
      <c r="U518" s="111"/>
      <c r="V518" s="112"/>
    </row>
  </sheetData>
  <mergeCells count="1">
    <mergeCell ref="C266:P266"/>
  </mergeCells>
  <pageMargins left="0.7" right="0.7" top="0.78740157499999996" bottom="0.78740157499999996" header="0.3" footer="0.3"/>
  <pageSetup paperSize="9" scale="54" fitToHeight="0" orientation="landscape" r:id="rId1"/>
  <rowBreaks count="1" manualBreakCount="1">
    <brk id="75" min="2" max="26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63435-F119-F341-AAE3-5696F8CADAD6}">
  <sheetPr>
    <tabColor theme="4" tint="0.59999389629810485"/>
    <pageSetUpPr fitToPage="1"/>
  </sheetPr>
  <dimension ref="A1:II519"/>
  <sheetViews>
    <sheetView showGridLines="0" zoomScaleNormal="100" zoomScaleSheetLayoutView="10" workbookViewId="0">
      <selection activeCell="C14" sqref="C14"/>
    </sheetView>
  </sheetViews>
  <sheetFormatPr baseColWidth="10" defaultColWidth="11.453125" defaultRowHeight="14" x14ac:dyDescent="0.3"/>
  <cols>
    <col min="1" max="1" width="2" style="85" customWidth="1"/>
    <col min="2" max="2" width="2" style="64" customWidth="1"/>
    <col min="3" max="4" width="15" style="104" customWidth="1"/>
    <col min="5" max="11" width="15" style="85" customWidth="1"/>
    <col min="12" max="12" width="18.453125" style="85" customWidth="1"/>
    <col min="13" max="21" width="15" style="85" customWidth="1"/>
    <col min="22" max="22" width="2.81640625" style="85" customWidth="1"/>
    <col min="23" max="16384" width="11.453125" style="85"/>
  </cols>
  <sheetData>
    <row r="1" spans="1:243" s="5" customFormat="1" ht="12.75" customHeight="1" x14ac:dyDescent="0.3">
      <c r="N1" s="6"/>
      <c r="O1" s="6"/>
      <c r="P1" s="6"/>
      <c r="Q1" s="6"/>
    </row>
    <row r="2" spans="1:243" s="5" customFormat="1" ht="1.5" customHeight="1" x14ac:dyDescent="0.3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</row>
    <row r="3" spans="1:243" s="5" customFormat="1" ht="0.75" customHeight="1" x14ac:dyDescent="0.3">
      <c r="B3" s="58"/>
      <c r="C3" s="58"/>
      <c r="D3" s="6"/>
      <c r="E3" s="6">
        <v>1</v>
      </c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58"/>
      <c r="R3" s="58"/>
      <c r="S3" s="58"/>
      <c r="T3" s="58"/>
      <c r="U3" s="58"/>
      <c r="V3" s="58"/>
    </row>
    <row r="4" spans="1:243" s="8" customFormat="1" ht="20" x14ac:dyDescent="0.4">
      <c r="B4" s="10" t="s">
        <v>50</v>
      </c>
      <c r="C4" s="10"/>
      <c r="D4" s="10"/>
      <c r="E4" s="10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</row>
    <row r="5" spans="1:243" s="5" customFormat="1" ht="0.75" customHeight="1" x14ac:dyDescent="0.3">
      <c r="B5" s="58"/>
      <c r="C5" s="58"/>
      <c r="D5" s="12"/>
      <c r="E5" s="12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58"/>
      <c r="S5" s="58"/>
      <c r="T5" s="58"/>
      <c r="U5" s="58"/>
      <c r="V5" s="58"/>
    </row>
    <row r="6" spans="1:243" s="5" customFormat="1" ht="1.5" customHeight="1" thickBot="1" x14ac:dyDescent="0.35">
      <c r="B6" s="13"/>
      <c r="C6" s="13"/>
      <c r="D6" s="13"/>
      <c r="E6" s="13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</row>
    <row r="7" spans="1:243" s="5" customFormat="1" ht="12" customHeight="1" x14ac:dyDescent="0.3">
      <c r="B7" s="14" t="s">
        <v>56</v>
      </c>
      <c r="C7" s="14"/>
      <c r="D7" s="15"/>
      <c r="E7" s="15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63"/>
      <c r="R7" s="59"/>
      <c r="S7" s="59"/>
      <c r="T7" s="59"/>
      <c r="U7" s="59"/>
      <c r="V7" s="60"/>
    </row>
    <row r="8" spans="1:243" s="5" customFormat="1" ht="12" customHeight="1" x14ac:dyDescent="0.3">
      <c r="B8" s="65"/>
      <c r="C8" s="61"/>
      <c r="D8" s="61"/>
      <c r="E8" s="61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117"/>
      <c r="V8" s="24"/>
    </row>
    <row r="9" spans="1:243" s="72" customFormat="1" ht="15" customHeight="1" x14ac:dyDescent="0.3">
      <c r="A9" s="69"/>
      <c r="B9" s="65"/>
      <c r="C9" s="114" t="s">
        <v>72</v>
      </c>
      <c r="D9" s="114"/>
      <c r="E9" s="114"/>
      <c r="F9" s="114"/>
      <c r="G9" s="114"/>
      <c r="H9" s="114"/>
      <c r="I9" s="114"/>
      <c r="J9" s="114"/>
      <c r="K9" s="114"/>
      <c r="L9" s="114"/>
      <c r="M9" s="114"/>
      <c r="N9" s="114"/>
      <c r="O9" s="114"/>
      <c r="P9" s="114"/>
      <c r="Q9" s="114"/>
      <c r="R9" s="114"/>
      <c r="S9" s="114"/>
      <c r="T9" s="114"/>
      <c r="U9" s="114"/>
      <c r="V9" s="97"/>
    </row>
    <row r="10" spans="1:243" s="72" customFormat="1" ht="15" customHeight="1" x14ac:dyDescent="0.3">
      <c r="A10" s="69"/>
      <c r="B10" s="65"/>
      <c r="C10" s="136"/>
      <c r="D10" s="136"/>
      <c r="E10" s="136"/>
      <c r="F10" s="136"/>
      <c r="G10" s="136"/>
      <c r="H10" s="136"/>
      <c r="I10" s="136"/>
      <c r="J10" s="136"/>
      <c r="K10" s="136"/>
      <c r="L10" s="136"/>
      <c r="M10" s="136"/>
      <c r="N10" s="136"/>
      <c r="O10" s="136"/>
      <c r="P10" s="136"/>
      <c r="Q10" s="136"/>
      <c r="R10" s="136"/>
      <c r="S10" s="136"/>
      <c r="T10" s="136"/>
      <c r="U10" s="136"/>
      <c r="V10" s="97"/>
    </row>
    <row r="11" spans="1:243" s="72" customFormat="1" ht="15" customHeight="1" x14ac:dyDescent="0.3">
      <c r="A11" s="69"/>
      <c r="B11" s="65"/>
      <c r="C11" s="136" t="s">
        <v>78</v>
      </c>
      <c r="D11" s="136"/>
      <c r="E11" s="136"/>
      <c r="F11" s="136"/>
      <c r="G11" s="136"/>
      <c r="H11" s="136"/>
      <c r="I11" s="136"/>
      <c r="J11" s="136"/>
      <c r="K11" s="136"/>
      <c r="L11" s="136"/>
      <c r="M11" s="136"/>
      <c r="N11" s="136"/>
      <c r="O11" s="136"/>
      <c r="P11" s="136"/>
      <c r="Q11" s="136"/>
      <c r="R11" s="136"/>
      <c r="S11" s="136"/>
      <c r="T11" s="136"/>
      <c r="U11" s="136"/>
      <c r="V11" s="97"/>
    </row>
    <row r="12" spans="1:243" s="72" customFormat="1" x14ac:dyDescent="0.3">
      <c r="A12" s="69"/>
      <c r="B12" s="65"/>
      <c r="C12" s="115"/>
      <c r="D12" s="115"/>
      <c r="E12" s="115"/>
      <c r="F12" s="115"/>
      <c r="G12" s="115"/>
      <c r="H12" s="115"/>
      <c r="I12" s="115"/>
      <c r="J12" s="115"/>
      <c r="K12" s="115"/>
      <c r="L12" s="116"/>
      <c r="M12" s="4"/>
      <c r="N12" s="4"/>
      <c r="O12" s="4"/>
      <c r="P12" s="4"/>
      <c r="Q12" s="4"/>
      <c r="R12" s="4"/>
      <c r="S12" s="4"/>
      <c r="T12" s="4"/>
      <c r="U12" s="4"/>
      <c r="V12" s="97"/>
    </row>
    <row r="13" spans="1:243" s="101" customFormat="1" ht="49.5" customHeight="1" x14ac:dyDescent="0.25">
      <c r="A13" s="98"/>
      <c r="B13" s="70"/>
      <c r="C13" s="130" t="s">
        <v>14</v>
      </c>
      <c r="D13" s="130" t="str">
        <f>Grunddaten!D10</f>
        <v xml:space="preserve">ABB </v>
      </c>
      <c r="E13" s="130" t="str">
        <f>Grunddaten!E10</f>
        <v>CS</v>
      </c>
      <c r="F13" s="130" t="str">
        <f>Grunddaten!F10</f>
        <v xml:space="preserve">GEBERIT </v>
      </c>
      <c r="G13" s="130" t="str">
        <f>Grunddaten!G10</f>
        <v xml:space="preserve">GIVAUDAN </v>
      </c>
      <c r="H13" s="130" t="str">
        <f>Grunddaten!H10</f>
        <v xml:space="preserve">HOLCIM </v>
      </c>
      <c r="I13" s="130" t="str">
        <f>Grunddaten!I10</f>
        <v>LOGITECH</v>
      </c>
      <c r="J13" s="130" t="str">
        <f>Grunddaten!J10</f>
        <v xml:space="preserve">LONZA </v>
      </c>
      <c r="K13" s="130" t="str">
        <f>Grunddaten!K10</f>
        <v>NESTLE</v>
      </c>
      <c r="L13" s="130" t="str">
        <f>Grunddaten!L10</f>
        <v>NOVARTIS</v>
      </c>
      <c r="M13" s="130" t="str">
        <f>Grunddaten!M10</f>
        <v xml:space="preserve">RICHEMONT </v>
      </c>
      <c r="N13" s="130" t="str">
        <f>Grunddaten!N10</f>
        <v xml:space="preserve">ROCHE </v>
      </c>
      <c r="O13" s="130" t="str">
        <f>Grunddaten!O10</f>
        <v>SONOVA</v>
      </c>
      <c r="P13" s="130" t="str">
        <f>Grunddaten!P10</f>
        <v xml:space="preserve">SIKA </v>
      </c>
      <c r="Q13" s="130" t="str">
        <f>Grunddaten!Q10</f>
        <v>SWISS LIFE</v>
      </c>
      <c r="R13" s="130" t="str">
        <f>Grunddaten!R10</f>
        <v xml:space="preserve">SWISS RE </v>
      </c>
      <c r="S13" s="130" t="str">
        <f>Grunddaten!S10</f>
        <v>SWISSCOM</v>
      </c>
      <c r="T13" s="130" t="str">
        <f>Grunddaten!T10</f>
        <v xml:space="preserve">UBS </v>
      </c>
      <c r="U13" s="130" t="str">
        <f>Grunddaten!U10</f>
        <v xml:space="preserve">ZURICH </v>
      </c>
      <c r="V13" s="118"/>
      <c r="W13" s="98"/>
      <c r="X13" s="98"/>
      <c r="Y13" s="98"/>
      <c r="Z13" s="98"/>
      <c r="AA13" s="98"/>
      <c r="AB13" s="98"/>
      <c r="AC13" s="98"/>
      <c r="AD13" s="68"/>
      <c r="AE13" s="68"/>
      <c r="AF13" s="68"/>
      <c r="AG13" s="68"/>
      <c r="AH13" s="68"/>
      <c r="AI13" s="68"/>
      <c r="AJ13" s="68"/>
      <c r="AK13" s="68"/>
      <c r="AL13" s="68"/>
      <c r="AM13" s="68"/>
      <c r="AN13" s="68"/>
      <c r="AO13" s="68"/>
      <c r="AP13" s="68"/>
      <c r="AQ13" s="68"/>
      <c r="AR13" s="68"/>
      <c r="AS13" s="68"/>
      <c r="AT13" s="68"/>
      <c r="AU13" s="68"/>
      <c r="AV13" s="68"/>
      <c r="AW13" s="68"/>
      <c r="AX13" s="68"/>
      <c r="AY13" s="68"/>
      <c r="AZ13" s="68"/>
      <c r="BA13" s="68"/>
      <c r="BB13" s="68"/>
      <c r="BC13" s="68"/>
      <c r="BD13" s="68"/>
      <c r="BE13" s="68"/>
      <c r="BF13" s="68"/>
      <c r="BG13" s="68"/>
      <c r="BH13" s="68"/>
      <c r="BI13" s="68"/>
      <c r="BJ13" s="68"/>
      <c r="BK13" s="68"/>
      <c r="BL13" s="68"/>
      <c r="BM13" s="68"/>
      <c r="BN13" s="68"/>
      <c r="BO13" s="68"/>
      <c r="BP13" s="68"/>
      <c r="BQ13" s="68"/>
      <c r="BR13" s="68"/>
      <c r="BS13" s="68"/>
      <c r="BT13" s="68"/>
      <c r="BU13" s="68"/>
      <c r="BV13" s="68"/>
      <c r="BW13" s="68"/>
      <c r="BX13" s="68"/>
      <c r="BY13" s="68"/>
      <c r="BZ13" s="68"/>
      <c r="CA13" s="68"/>
      <c r="CB13" s="68"/>
      <c r="CC13" s="68"/>
      <c r="CD13" s="68"/>
      <c r="CE13" s="68"/>
      <c r="CF13" s="68"/>
      <c r="CG13" s="68"/>
      <c r="CH13" s="68"/>
      <c r="CI13" s="68"/>
      <c r="CJ13" s="68"/>
      <c r="CK13" s="68"/>
      <c r="CL13" s="68"/>
      <c r="CM13" s="68"/>
      <c r="CN13" s="68"/>
      <c r="CO13" s="68"/>
      <c r="CP13" s="68"/>
      <c r="CQ13" s="68"/>
      <c r="CR13" s="68"/>
      <c r="CS13" s="68"/>
      <c r="CT13" s="68"/>
      <c r="CU13" s="68"/>
      <c r="CV13" s="68"/>
      <c r="CW13" s="68"/>
      <c r="CX13" s="68"/>
      <c r="CY13" s="68"/>
      <c r="CZ13" s="68"/>
      <c r="DA13" s="68"/>
      <c r="DB13" s="68"/>
      <c r="DC13" s="68"/>
      <c r="DD13" s="68"/>
      <c r="DE13" s="68"/>
      <c r="DF13" s="68"/>
      <c r="DG13" s="68"/>
      <c r="DH13" s="68"/>
      <c r="DI13" s="68"/>
      <c r="DJ13" s="68"/>
      <c r="DK13" s="68"/>
      <c r="DL13" s="68"/>
      <c r="DM13" s="68"/>
      <c r="DN13" s="68"/>
      <c r="DO13" s="68"/>
      <c r="DP13" s="68"/>
      <c r="DQ13" s="68"/>
      <c r="DR13" s="68"/>
      <c r="DS13" s="68"/>
      <c r="DT13" s="68"/>
      <c r="DU13" s="68"/>
      <c r="DV13" s="68"/>
      <c r="DW13" s="68"/>
      <c r="DX13" s="68"/>
      <c r="DY13" s="68"/>
      <c r="DZ13" s="68"/>
      <c r="EA13" s="68"/>
      <c r="EB13" s="68"/>
      <c r="EC13" s="68"/>
      <c r="ED13" s="68"/>
      <c r="EE13" s="68"/>
      <c r="EF13" s="68"/>
      <c r="EG13" s="68"/>
      <c r="EH13" s="68"/>
      <c r="EI13" s="68"/>
      <c r="EJ13" s="68"/>
      <c r="EK13" s="68"/>
      <c r="EL13" s="68"/>
      <c r="EM13" s="68"/>
      <c r="EN13" s="68"/>
      <c r="EO13" s="68"/>
      <c r="EP13" s="68"/>
      <c r="EQ13" s="68"/>
      <c r="ER13" s="68"/>
      <c r="ES13" s="68"/>
      <c r="ET13" s="68"/>
      <c r="EU13" s="68"/>
      <c r="EV13" s="68"/>
      <c r="EW13" s="68"/>
      <c r="EX13" s="68"/>
      <c r="EY13" s="68"/>
      <c r="EZ13" s="68"/>
      <c r="FA13" s="68"/>
      <c r="FB13" s="68"/>
      <c r="FC13" s="68"/>
      <c r="FD13" s="68"/>
      <c r="FE13" s="68"/>
      <c r="FF13" s="68"/>
      <c r="FG13" s="68"/>
      <c r="FH13" s="68"/>
      <c r="FI13" s="68"/>
      <c r="FJ13" s="68"/>
      <c r="FK13" s="68"/>
      <c r="FL13" s="68"/>
      <c r="FM13" s="68"/>
      <c r="FN13" s="68"/>
      <c r="FO13" s="68"/>
      <c r="FP13" s="68"/>
      <c r="FQ13" s="68"/>
      <c r="FR13" s="68"/>
      <c r="FS13" s="68"/>
      <c r="FT13" s="68"/>
      <c r="FU13" s="68"/>
      <c r="FV13" s="68"/>
      <c r="FW13" s="68"/>
      <c r="FX13" s="68"/>
      <c r="FY13" s="68"/>
      <c r="FZ13" s="68"/>
      <c r="GA13" s="68"/>
      <c r="GB13" s="68"/>
      <c r="GC13" s="68"/>
      <c r="GD13" s="68"/>
      <c r="GE13" s="68"/>
      <c r="GF13" s="68"/>
      <c r="GG13" s="68"/>
      <c r="GH13" s="68"/>
      <c r="GI13" s="68"/>
      <c r="GJ13" s="68"/>
      <c r="GK13" s="68"/>
      <c r="GL13" s="68"/>
      <c r="GM13" s="68"/>
      <c r="GN13" s="68"/>
      <c r="GO13" s="68"/>
      <c r="GP13" s="68"/>
      <c r="GQ13" s="68"/>
      <c r="GR13" s="68"/>
      <c r="GS13" s="68"/>
      <c r="GT13" s="68"/>
      <c r="GU13" s="68"/>
      <c r="GV13" s="68"/>
      <c r="GW13" s="68"/>
      <c r="GX13" s="68"/>
      <c r="GY13" s="68"/>
      <c r="GZ13" s="68"/>
      <c r="HA13" s="68"/>
      <c r="HB13" s="68"/>
      <c r="HC13" s="68"/>
      <c r="HD13" s="68"/>
      <c r="HE13" s="68"/>
      <c r="HF13" s="68"/>
      <c r="HG13" s="68"/>
      <c r="HH13" s="68"/>
      <c r="HI13" s="68"/>
      <c r="HJ13" s="68"/>
      <c r="HK13" s="68"/>
      <c r="HL13" s="68"/>
      <c r="HM13" s="68"/>
      <c r="HN13" s="68"/>
      <c r="HO13" s="68"/>
      <c r="HP13" s="68"/>
      <c r="HQ13" s="68"/>
      <c r="HR13" s="68"/>
      <c r="HS13" s="68"/>
      <c r="HT13" s="68"/>
      <c r="HU13" s="68"/>
      <c r="HV13" s="68"/>
      <c r="HW13" s="68"/>
      <c r="HX13" s="68"/>
      <c r="HY13" s="68"/>
      <c r="HZ13" s="68"/>
      <c r="IA13" s="68"/>
      <c r="IB13" s="68"/>
      <c r="IC13" s="68"/>
      <c r="ID13" s="68"/>
      <c r="IE13" s="68"/>
      <c r="IF13" s="68"/>
      <c r="IG13" s="68"/>
      <c r="IH13" s="68"/>
      <c r="II13" s="68"/>
    </row>
    <row r="14" spans="1:243" s="64" customFormat="1" x14ac:dyDescent="0.3">
      <c r="B14" s="70"/>
      <c r="C14" s="210">
        <f>(Grunddaten!C11)</f>
        <v>37226</v>
      </c>
      <c r="D14" s="187"/>
      <c r="E14" s="187"/>
      <c r="F14" s="187"/>
      <c r="G14" s="187"/>
      <c r="H14" s="187"/>
      <c r="I14" s="187"/>
      <c r="J14" s="187"/>
      <c r="K14" s="187"/>
      <c r="L14" s="187"/>
      <c r="M14" s="187"/>
      <c r="N14" s="187"/>
      <c r="O14" s="187"/>
      <c r="P14" s="187"/>
      <c r="Q14" s="187"/>
      <c r="R14" s="187"/>
      <c r="S14" s="187"/>
      <c r="T14" s="187"/>
      <c r="U14" s="187"/>
      <c r="V14" s="87"/>
    </row>
    <row r="15" spans="1:243" s="64" customFormat="1" x14ac:dyDescent="0.3">
      <c r="B15" s="70"/>
      <c r="C15" s="210">
        <f>(Grunddaten!C12)</f>
        <v>37257</v>
      </c>
      <c r="D15" s="177"/>
      <c r="E15" s="177"/>
      <c r="F15" s="177"/>
      <c r="G15" s="177"/>
      <c r="H15" s="177"/>
      <c r="I15" s="177"/>
      <c r="J15" s="177"/>
      <c r="K15" s="177"/>
      <c r="L15" s="177"/>
      <c r="M15" s="177"/>
      <c r="N15" s="177"/>
      <c r="O15" s="177"/>
      <c r="P15" s="177"/>
      <c r="Q15" s="177"/>
      <c r="R15" s="177"/>
      <c r="S15" s="177"/>
      <c r="T15" s="177"/>
      <c r="U15" s="177"/>
      <c r="V15" s="87"/>
    </row>
    <row r="16" spans="1:243" s="64" customFormat="1" x14ac:dyDescent="0.3">
      <c r="B16" s="65"/>
      <c r="C16" s="210">
        <f>(Grunddaten!C13)</f>
        <v>37288</v>
      </c>
      <c r="D16" s="177"/>
      <c r="E16" s="177"/>
      <c r="F16" s="177"/>
      <c r="G16" s="177"/>
      <c r="H16" s="177"/>
      <c r="I16" s="177"/>
      <c r="J16" s="177"/>
      <c r="K16" s="177"/>
      <c r="L16" s="177"/>
      <c r="M16" s="177"/>
      <c r="N16" s="177"/>
      <c r="O16" s="177"/>
      <c r="P16" s="177"/>
      <c r="Q16" s="177"/>
      <c r="R16" s="177"/>
      <c r="S16" s="177"/>
      <c r="T16" s="177"/>
      <c r="U16" s="177"/>
      <c r="V16" s="87"/>
    </row>
    <row r="17" spans="2:22" s="64" customFormat="1" ht="15.5" x14ac:dyDescent="0.3">
      <c r="B17" s="76"/>
      <c r="C17" s="210">
        <f>(Grunddaten!C14)</f>
        <v>37316</v>
      </c>
      <c r="D17" s="177"/>
      <c r="E17" s="177"/>
      <c r="F17" s="177"/>
      <c r="G17" s="177"/>
      <c r="H17" s="177"/>
      <c r="I17" s="177"/>
      <c r="J17" s="177"/>
      <c r="K17" s="177"/>
      <c r="L17" s="177"/>
      <c r="M17" s="177"/>
      <c r="N17" s="177"/>
      <c r="O17" s="177"/>
      <c r="P17" s="177"/>
      <c r="Q17" s="177"/>
      <c r="R17" s="177"/>
      <c r="S17" s="177"/>
      <c r="T17" s="177"/>
      <c r="U17" s="177"/>
      <c r="V17" s="87"/>
    </row>
    <row r="18" spans="2:22" s="64" customFormat="1" x14ac:dyDescent="0.3">
      <c r="B18" s="79"/>
      <c r="C18" s="210">
        <f>(Grunddaten!C15)</f>
        <v>37347</v>
      </c>
      <c r="D18" s="177"/>
      <c r="E18" s="177"/>
      <c r="F18" s="177"/>
      <c r="G18" s="177"/>
      <c r="H18" s="177"/>
      <c r="I18" s="177"/>
      <c r="J18" s="177"/>
      <c r="K18" s="177"/>
      <c r="L18" s="177"/>
      <c r="M18" s="177"/>
      <c r="N18" s="177"/>
      <c r="O18" s="177"/>
      <c r="P18" s="177"/>
      <c r="Q18" s="177"/>
      <c r="R18" s="177"/>
      <c r="S18" s="177"/>
      <c r="T18" s="177"/>
      <c r="U18" s="177"/>
      <c r="V18" s="87"/>
    </row>
    <row r="19" spans="2:22" s="64" customFormat="1" x14ac:dyDescent="0.3">
      <c r="B19" s="79"/>
      <c r="C19" s="210">
        <f>(Grunddaten!C16)</f>
        <v>37377</v>
      </c>
      <c r="D19" s="177"/>
      <c r="E19" s="177"/>
      <c r="F19" s="177"/>
      <c r="G19" s="177"/>
      <c r="H19" s="177"/>
      <c r="I19" s="177"/>
      <c r="J19" s="177"/>
      <c r="K19" s="177"/>
      <c r="L19" s="177"/>
      <c r="M19" s="177"/>
      <c r="N19" s="177"/>
      <c r="O19" s="177"/>
      <c r="P19" s="177"/>
      <c r="Q19" s="177"/>
      <c r="R19" s="177"/>
      <c r="S19" s="177"/>
      <c r="T19" s="177"/>
      <c r="U19" s="177"/>
      <c r="V19" s="87"/>
    </row>
    <row r="20" spans="2:22" s="64" customFormat="1" x14ac:dyDescent="0.3">
      <c r="B20" s="65"/>
      <c r="C20" s="210">
        <f>(Grunddaten!C17)</f>
        <v>37408</v>
      </c>
      <c r="D20" s="177"/>
      <c r="E20" s="177"/>
      <c r="F20" s="177"/>
      <c r="G20" s="177"/>
      <c r="H20" s="177"/>
      <c r="I20" s="177"/>
      <c r="J20" s="177"/>
      <c r="K20" s="177"/>
      <c r="L20" s="177"/>
      <c r="M20" s="177"/>
      <c r="N20" s="177"/>
      <c r="O20" s="177"/>
      <c r="P20" s="177"/>
      <c r="Q20" s="177"/>
      <c r="R20" s="177"/>
      <c r="S20" s="177"/>
      <c r="T20" s="177"/>
      <c r="U20" s="177"/>
      <c r="V20" s="87"/>
    </row>
    <row r="21" spans="2:22" s="64" customFormat="1" x14ac:dyDescent="0.3">
      <c r="B21" s="65"/>
      <c r="C21" s="210">
        <f>(Grunddaten!C18)</f>
        <v>37438</v>
      </c>
      <c r="D21" s="177"/>
      <c r="E21" s="177"/>
      <c r="F21" s="177"/>
      <c r="G21" s="177"/>
      <c r="H21" s="177"/>
      <c r="I21" s="177"/>
      <c r="J21" s="177"/>
      <c r="K21" s="177"/>
      <c r="L21" s="177"/>
      <c r="M21" s="177"/>
      <c r="N21" s="177"/>
      <c r="O21" s="177"/>
      <c r="P21" s="177"/>
      <c r="Q21" s="177"/>
      <c r="R21" s="177"/>
      <c r="S21" s="177"/>
      <c r="T21" s="177"/>
      <c r="U21" s="177"/>
      <c r="V21" s="87"/>
    </row>
    <row r="22" spans="2:22" s="64" customFormat="1" x14ac:dyDescent="0.3">
      <c r="B22" s="65"/>
      <c r="C22" s="210">
        <f>(Grunddaten!C19)</f>
        <v>37469</v>
      </c>
      <c r="D22" s="177"/>
      <c r="E22" s="177"/>
      <c r="F22" s="177"/>
      <c r="G22" s="177"/>
      <c r="H22" s="177"/>
      <c r="I22" s="177"/>
      <c r="J22" s="177"/>
      <c r="K22" s="177"/>
      <c r="L22" s="177"/>
      <c r="M22" s="177"/>
      <c r="N22" s="177"/>
      <c r="O22" s="177"/>
      <c r="P22" s="177"/>
      <c r="Q22" s="177"/>
      <c r="R22" s="177"/>
      <c r="S22" s="177"/>
      <c r="T22" s="177"/>
      <c r="U22" s="177"/>
      <c r="V22" s="87"/>
    </row>
    <row r="23" spans="2:22" s="64" customFormat="1" x14ac:dyDescent="0.3">
      <c r="B23" s="83"/>
      <c r="C23" s="210">
        <f>(Grunddaten!C20)</f>
        <v>37500</v>
      </c>
      <c r="D23" s="177"/>
      <c r="E23" s="177"/>
      <c r="F23" s="177"/>
      <c r="G23" s="177"/>
      <c r="H23" s="177"/>
      <c r="I23" s="177"/>
      <c r="J23" s="177"/>
      <c r="K23" s="177"/>
      <c r="L23" s="177"/>
      <c r="M23" s="177"/>
      <c r="N23" s="177"/>
      <c r="O23" s="177"/>
      <c r="P23" s="177"/>
      <c r="Q23" s="177"/>
      <c r="R23" s="177"/>
      <c r="S23" s="177"/>
      <c r="T23" s="177"/>
      <c r="U23" s="177"/>
      <c r="V23" s="87"/>
    </row>
    <row r="24" spans="2:22" s="64" customFormat="1" x14ac:dyDescent="0.3">
      <c r="B24" s="79"/>
      <c r="C24" s="210">
        <f>(Grunddaten!C21)</f>
        <v>37530</v>
      </c>
      <c r="D24" s="177"/>
      <c r="E24" s="177"/>
      <c r="F24" s="177"/>
      <c r="G24" s="177"/>
      <c r="H24" s="177"/>
      <c r="I24" s="177"/>
      <c r="J24" s="177"/>
      <c r="K24" s="177"/>
      <c r="L24" s="177"/>
      <c r="M24" s="177"/>
      <c r="N24" s="177"/>
      <c r="O24" s="177"/>
      <c r="P24" s="177"/>
      <c r="Q24" s="177"/>
      <c r="R24" s="177"/>
      <c r="S24" s="177"/>
      <c r="T24" s="177"/>
      <c r="U24" s="177"/>
      <c r="V24" s="87"/>
    </row>
    <row r="25" spans="2:22" s="64" customFormat="1" x14ac:dyDescent="0.3">
      <c r="B25" s="79"/>
      <c r="C25" s="210">
        <f>(Grunddaten!C22)</f>
        <v>37561</v>
      </c>
      <c r="D25" s="177"/>
      <c r="E25" s="177"/>
      <c r="F25" s="177"/>
      <c r="G25" s="177"/>
      <c r="H25" s="177"/>
      <c r="I25" s="177"/>
      <c r="J25" s="177"/>
      <c r="K25" s="177"/>
      <c r="L25" s="177"/>
      <c r="M25" s="177"/>
      <c r="N25" s="177"/>
      <c r="O25" s="177"/>
      <c r="P25" s="177"/>
      <c r="Q25" s="177"/>
      <c r="R25" s="177"/>
      <c r="S25" s="177"/>
      <c r="T25" s="177"/>
      <c r="U25" s="177"/>
      <c r="V25" s="87"/>
    </row>
    <row r="26" spans="2:22" s="64" customFormat="1" x14ac:dyDescent="0.3">
      <c r="B26" s="65"/>
      <c r="C26" s="210">
        <f>(Grunddaten!C23)</f>
        <v>37591</v>
      </c>
      <c r="D26" s="177"/>
      <c r="E26" s="177"/>
      <c r="F26" s="177"/>
      <c r="G26" s="177"/>
      <c r="H26" s="177"/>
      <c r="I26" s="177"/>
      <c r="J26" s="177"/>
      <c r="K26" s="177"/>
      <c r="L26" s="177"/>
      <c r="M26" s="177"/>
      <c r="N26" s="177"/>
      <c r="O26" s="177"/>
      <c r="P26" s="177"/>
      <c r="Q26" s="177"/>
      <c r="R26" s="177"/>
      <c r="S26" s="177"/>
      <c r="T26" s="177"/>
      <c r="U26" s="177"/>
      <c r="V26" s="87"/>
    </row>
    <row r="27" spans="2:22" s="64" customFormat="1" x14ac:dyDescent="0.3">
      <c r="B27" s="65"/>
      <c r="C27" s="210">
        <f>(Grunddaten!C24)</f>
        <v>37622</v>
      </c>
      <c r="D27" s="177"/>
      <c r="E27" s="177"/>
      <c r="F27" s="177"/>
      <c r="G27" s="177"/>
      <c r="H27" s="177"/>
      <c r="I27" s="177"/>
      <c r="J27" s="177"/>
      <c r="K27" s="177"/>
      <c r="L27" s="177"/>
      <c r="M27" s="177"/>
      <c r="N27" s="177"/>
      <c r="O27" s="177"/>
      <c r="P27" s="177"/>
      <c r="Q27" s="177"/>
      <c r="R27" s="177"/>
      <c r="S27" s="177"/>
      <c r="T27" s="177"/>
      <c r="U27" s="177"/>
      <c r="V27" s="87"/>
    </row>
    <row r="28" spans="2:22" s="64" customFormat="1" x14ac:dyDescent="0.3">
      <c r="B28" s="86"/>
      <c r="C28" s="210">
        <f>(Grunddaten!C25)</f>
        <v>37653</v>
      </c>
      <c r="D28" s="177"/>
      <c r="E28" s="177"/>
      <c r="F28" s="177"/>
      <c r="G28" s="177"/>
      <c r="H28" s="177"/>
      <c r="I28" s="177"/>
      <c r="J28" s="177"/>
      <c r="K28" s="177"/>
      <c r="L28" s="177"/>
      <c r="M28" s="177"/>
      <c r="N28" s="177"/>
      <c r="O28" s="177"/>
      <c r="P28" s="177"/>
      <c r="Q28" s="177"/>
      <c r="R28" s="177"/>
      <c r="S28" s="177"/>
      <c r="T28" s="177"/>
      <c r="U28" s="177"/>
      <c r="V28" s="87"/>
    </row>
    <row r="29" spans="2:22" s="64" customFormat="1" x14ac:dyDescent="0.3">
      <c r="B29" s="86"/>
      <c r="C29" s="210">
        <f>(Grunddaten!C26)</f>
        <v>37681</v>
      </c>
      <c r="D29" s="177"/>
      <c r="E29" s="177"/>
      <c r="F29" s="177"/>
      <c r="G29" s="177"/>
      <c r="H29" s="177"/>
      <c r="I29" s="177"/>
      <c r="J29" s="177"/>
      <c r="K29" s="177"/>
      <c r="L29" s="177"/>
      <c r="M29" s="177"/>
      <c r="N29" s="177"/>
      <c r="O29" s="177"/>
      <c r="P29" s="177"/>
      <c r="Q29" s="177"/>
      <c r="R29" s="177"/>
      <c r="S29" s="177"/>
      <c r="T29" s="177"/>
      <c r="U29" s="177"/>
      <c r="V29" s="87"/>
    </row>
    <row r="30" spans="2:22" s="64" customFormat="1" x14ac:dyDescent="0.3">
      <c r="B30" s="86"/>
      <c r="C30" s="210">
        <f>(Grunddaten!C27)</f>
        <v>37712</v>
      </c>
      <c r="D30" s="177"/>
      <c r="E30" s="177"/>
      <c r="F30" s="177"/>
      <c r="G30" s="177"/>
      <c r="H30" s="177"/>
      <c r="I30" s="177"/>
      <c r="J30" s="177"/>
      <c r="K30" s="177"/>
      <c r="L30" s="177"/>
      <c r="M30" s="177"/>
      <c r="N30" s="177"/>
      <c r="O30" s="177"/>
      <c r="P30" s="177"/>
      <c r="Q30" s="177"/>
      <c r="R30" s="177"/>
      <c r="S30" s="177"/>
      <c r="T30" s="177"/>
      <c r="U30" s="177"/>
      <c r="V30" s="87"/>
    </row>
    <row r="31" spans="2:22" s="64" customFormat="1" x14ac:dyDescent="0.3">
      <c r="B31" s="86"/>
      <c r="C31" s="210">
        <f>(Grunddaten!C28)</f>
        <v>37742</v>
      </c>
      <c r="D31" s="177"/>
      <c r="E31" s="177"/>
      <c r="F31" s="177"/>
      <c r="G31" s="177"/>
      <c r="H31" s="177"/>
      <c r="I31" s="177"/>
      <c r="J31" s="177"/>
      <c r="K31" s="177"/>
      <c r="L31" s="177"/>
      <c r="M31" s="177"/>
      <c r="N31" s="177"/>
      <c r="O31" s="177"/>
      <c r="P31" s="177"/>
      <c r="Q31" s="177"/>
      <c r="R31" s="177"/>
      <c r="S31" s="177"/>
      <c r="T31" s="177"/>
      <c r="U31" s="177"/>
      <c r="V31" s="87"/>
    </row>
    <row r="32" spans="2:22" s="64" customFormat="1" x14ac:dyDescent="0.3">
      <c r="B32" s="86"/>
      <c r="C32" s="210">
        <f>(Grunddaten!C29)</f>
        <v>37773</v>
      </c>
      <c r="D32" s="177"/>
      <c r="E32" s="177"/>
      <c r="F32" s="177"/>
      <c r="G32" s="177"/>
      <c r="H32" s="177"/>
      <c r="I32" s="177"/>
      <c r="J32" s="177"/>
      <c r="K32" s="177"/>
      <c r="L32" s="177"/>
      <c r="M32" s="177"/>
      <c r="N32" s="177"/>
      <c r="O32" s="177"/>
      <c r="P32" s="177"/>
      <c r="Q32" s="177"/>
      <c r="R32" s="177"/>
      <c r="S32" s="177"/>
      <c r="T32" s="177"/>
      <c r="U32" s="177"/>
      <c r="V32" s="87"/>
    </row>
    <row r="33" spans="2:22" s="64" customFormat="1" x14ac:dyDescent="0.3">
      <c r="B33" s="86"/>
      <c r="C33" s="210">
        <f>(Grunddaten!C30)</f>
        <v>37803</v>
      </c>
      <c r="D33" s="177"/>
      <c r="E33" s="177"/>
      <c r="F33" s="177"/>
      <c r="G33" s="177"/>
      <c r="H33" s="177"/>
      <c r="I33" s="177"/>
      <c r="J33" s="177"/>
      <c r="K33" s="177"/>
      <c r="L33" s="177"/>
      <c r="M33" s="177"/>
      <c r="N33" s="177"/>
      <c r="O33" s="177"/>
      <c r="P33" s="177"/>
      <c r="Q33" s="177"/>
      <c r="R33" s="177"/>
      <c r="S33" s="177"/>
      <c r="T33" s="177"/>
      <c r="U33" s="177"/>
      <c r="V33" s="87"/>
    </row>
    <row r="34" spans="2:22" s="64" customFormat="1" x14ac:dyDescent="0.3">
      <c r="B34" s="86"/>
      <c r="C34" s="210">
        <f>(Grunddaten!C31)</f>
        <v>37834</v>
      </c>
      <c r="D34" s="177"/>
      <c r="E34" s="177"/>
      <c r="F34" s="177"/>
      <c r="G34" s="177"/>
      <c r="H34" s="177"/>
      <c r="I34" s="177"/>
      <c r="J34" s="177"/>
      <c r="K34" s="177"/>
      <c r="L34" s="177"/>
      <c r="M34" s="177"/>
      <c r="N34" s="177"/>
      <c r="O34" s="177"/>
      <c r="P34" s="177"/>
      <c r="Q34" s="177"/>
      <c r="R34" s="177"/>
      <c r="S34" s="177"/>
      <c r="T34" s="177"/>
      <c r="U34" s="177"/>
      <c r="V34" s="87"/>
    </row>
    <row r="35" spans="2:22" s="64" customFormat="1" x14ac:dyDescent="0.3">
      <c r="B35" s="86"/>
      <c r="C35" s="210">
        <f>(Grunddaten!C32)</f>
        <v>37865</v>
      </c>
      <c r="D35" s="177"/>
      <c r="E35" s="177"/>
      <c r="F35" s="177"/>
      <c r="G35" s="177"/>
      <c r="H35" s="177"/>
      <c r="I35" s="177"/>
      <c r="J35" s="177"/>
      <c r="K35" s="177"/>
      <c r="L35" s="177"/>
      <c r="M35" s="177"/>
      <c r="N35" s="177"/>
      <c r="O35" s="177"/>
      <c r="P35" s="177"/>
      <c r="Q35" s="177"/>
      <c r="R35" s="177"/>
      <c r="S35" s="177"/>
      <c r="T35" s="177"/>
      <c r="U35" s="177"/>
      <c r="V35" s="87"/>
    </row>
    <row r="36" spans="2:22" s="64" customFormat="1" x14ac:dyDescent="0.3">
      <c r="B36" s="86"/>
      <c r="C36" s="210">
        <f>(Grunddaten!C33)</f>
        <v>37895</v>
      </c>
      <c r="D36" s="177"/>
      <c r="E36" s="177"/>
      <c r="F36" s="177"/>
      <c r="G36" s="177"/>
      <c r="H36" s="177"/>
      <c r="I36" s="177"/>
      <c r="J36" s="177"/>
      <c r="K36" s="177"/>
      <c r="L36" s="177"/>
      <c r="M36" s="177"/>
      <c r="N36" s="177"/>
      <c r="O36" s="177"/>
      <c r="P36" s="177"/>
      <c r="Q36" s="177"/>
      <c r="R36" s="177"/>
      <c r="S36" s="177"/>
      <c r="T36" s="177"/>
      <c r="U36" s="177"/>
      <c r="V36" s="87"/>
    </row>
    <row r="37" spans="2:22" s="64" customFormat="1" x14ac:dyDescent="0.3">
      <c r="B37" s="86"/>
      <c r="C37" s="210">
        <f>(Grunddaten!C34)</f>
        <v>37926</v>
      </c>
      <c r="D37" s="177"/>
      <c r="E37" s="177"/>
      <c r="F37" s="177"/>
      <c r="G37" s="177"/>
      <c r="H37" s="177"/>
      <c r="I37" s="177"/>
      <c r="J37" s="177"/>
      <c r="K37" s="177"/>
      <c r="L37" s="177"/>
      <c r="M37" s="177"/>
      <c r="N37" s="177"/>
      <c r="O37" s="177"/>
      <c r="P37" s="177"/>
      <c r="Q37" s="177"/>
      <c r="R37" s="177"/>
      <c r="S37" s="177"/>
      <c r="T37" s="177"/>
      <c r="U37" s="177"/>
      <c r="V37" s="87"/>
    </row>
    <row r="38" spans="2:22" s="64" customFormat="1" x14ac:dyDescent="0.3">
      <c r="B38" s="86"/>
      <c r="C38" s="210">
        <f>(Grunddaten!C35)</f>
        <v>37956</v>
      </c>
      <c r="D38" s="177"/>
      <c r="E38" s="177"/>
      <c r="F38" s="177"/>
      <c r="G38" s="177"/>
      <c r="H38" s="177"/>
      <c r="I38" s="177"/>
      <c r="J38" s="177"/>
      <c r="K38" s="177"/>
      <c r="L38" s="177"/>
      <c r="M38" s="177"/>
      <c r="N38" s="177"/>
      <c r="O38" s="177"/>
      <c r="P38" s="177"/>
      <c r="Q38" s="177"/>
      <c r="R38" s="177"/>
      <c r="S38" s="177"/>
      <c r="T38" s="177"/>
      <c r="U38" s="177"/>
      <c r="V38" s="87"/>
    </row>
    <row r="39" spans="2:22" s="64" customFormat="1" x14ac:dyDescent="0.3">
      <c r="B39" s="86"/>
      <c r="C39" s="210">
        <f>(Grunddaten!C36)</f>
        <v>37987</v>
      </c>
      <c r="D39" s="177"/>
      <c r="E39" s="177"/>
      <c r="F39" s="177"/>
      <c r="G39" s="177"/>
      <c r="H39" s="177"/>
      <c r="I39" s="177"/>
      <c r="J39" s="177"/>
      <c r="K39" s="177"/>
      <c r="L39" s="177"/>
      <c r="M39" s="177"/>
      <c r="N39" s="177"/>
      <c r="O39" s="177"/>
      <c r="P39" s="177"/>
      <c r="Q39" s="177"/>
      <c r="R39" s="177"/>
      <c r="S39" s="177"/>
      <c r="T39" s="177"/>
      <c r="U39" s="177"/>
      <c r="V39" s="87"/>
    </row>
    <row r="40" spans="2:22" s="64" customFormat="1" x14ac:dyDescent="0.3">
      <c r="B40" s="86"/>
      <c r="C40" s="210">
        <f>(Grunddaten!C37)</f>
        <v>38018</v>
      </c>
      <c r="D40" s="177"/>
      <c r="E40" s="177"/>
      <c r="F40" s="177"/>
      <c r="G40" s="177"/>
      <c r="H40" s="177"/>
      <c r="I40" s="177"/>
      <c r="J40" s="177"/>
      <c r="K40" s="177"/>
      <c r="L40" s="177"/>
      <c r="M40" s="177"/>
      <c r="N40" s="177"/>
      <c r="O40" s="177"/>
      <c r="P40" s="177"/>
      <c r="Q40" s="177"/>
      <c r="R40" s="177"/>
      <c r="S40" s="177"/>
      <c r="T40" s="177"/>
      <c r="U40" s="177"/>
      <c r="V40" s="87"/>
    </row>
    <row r="41" spans="2:22" s="64" customFormat="1" x14ac:dyDescent="0.3">
      <c r="B41" s="86"/>
      <c r="C41" s="210">
        <f>(Grunddaten!C38)</f>
        <v>38047</v>
      </c>
      <c r="D41" s="177"/>
      <c r="E41" s="177"/>
      <c r="F41" s="177"/>
      <c r="G41" s="177"/>
      <c r="H41" s="177"/>
      <c r="I41" s="177"/>
      <c r="J41" s="177"/>
      <c r="K41" s="177"/>
      <c r="L41" s="177"/>
      <c r="M41" s="177"/>
      <c r="N41" s="177"/>
      <c r="O41" s="177"/>
      <c r="P41" s="177"/>
      <c r="Q41" s="177"/>
      <c r="R41" s="177"/>
      <c r="S41" s="177"/>
      <c r="T41" s="177"/>
      <c r="U41" s="177"/>
      <c r="V41" s="87"/>
    </row>
    <row r="42" spans="2:22" s="64" customFormat="1" x14ac:dyDescent="0.3">
      <c r="B42" s="86"/>
      <c r="C42" s="210">
        <f>(Grunddaten!C39)</f>
        <v>38078</v>
      </c>
      <c r="D42" s="177"/>
      <c r="E42" s="177"/>
      <c r="F42" s="177"/>
      <c r="G42" s="177"/>
      <c r="H42" s="177"/>
      <c r="I42" s="177"/>
      <c r="J42" s="177"/>
      <c r="K42" s="177"/>
      <c r="L42" s="177"/>
      <c r="M42" s="177"/>
      <c r="N42" s="177"/>
      <c r="O42" s="177"/>
      <c r="P42" s="177"/>
      <c r="Q42" s="177"/>
      <c r="R42" s="177"/>
      <c r="S42" s="177"/>
      <c r="T42" s="177"/>
      <c r="U42" s="177"/>
      <c r="V42" s="87"/>
    </row>
    <row r="43" spans="2:22" s="64" customFormat="1" x14ac:dyDescent="0.3">
      <c r="B43" s="86"/>
      <c r="C43" s="210">
        <f>(Grunddaten!C40)</f>
        <v>38108</v>
      </c>
      <c r="D43" s="177"/>
      <c r="E43" s="177"/>
      <c r="F43" s="177"/>
      <c r="G43" s="177"/>
      <c r="H43" s="177"/>
      <c r="I43" s="177"/>
      <c r="J43" s="177"/>
      <c r="K43" s="177"/>
      <c r="L43" s="177"/>
      <c r="M43" s="177"/>
      <c r="N43" s="177"/>
      <c r="O43" s="177"/>
      <c r="P43" s="177"/>
      <c r="Q43" s="177"/>
      <c r="R43" s="177"/>
      <c r="S43" s="177"/>
      <c r="T43" s="177"/>
      <c r="U43" s="177"/>
      <c r="V43" s="87"/>
    </row>
    <row r="44" spans="2:22" s="64" customFormat="1" x14ac:dyDescent="0.3">
      <c r="B44" s="86"/>
      <c r="C44" s="210">
        <f>(Grunddaten!C41)</f>
        <v>38139</v>
      </c>
      <c r="D44" s="177"/>
      <c r="E44" s="177"/>
      <c r="F44" s="177"/>
      <c r="G44" s="177"/>
      <c r="H44" s="177"/>
      <c r="I44" s="177"/>
      <c r="J44" s="177"/>
      <c r="K44" s="177"/>
      <c r="L44" s="177"/>
      <c r="M44" s="177"/>
      <c r="N44" s="177"/>
      <c r="O44" s="177"/>
      <c r="P44" s="177"/>
      <c r="Q44" s="177"/>
      <c r="R44" s="177"/>
      <c r="S44" s="177"/>
      <c r="T44" s="177"/>
      <c r="U44" s="177"/>
      <c r="V44" s="87"/>
    </row>
    <row r="45" spans="2:22" s="64" customFormat="1" x14ac:dyDescent="0.3">
      <c r="B45" s="86"/>
      <c r="C45" s="210">
        <f>(Grunddaten!C42)</f>
        <v>38169</v>
      </c>
      <c r="D45" s="177"/>
      <c r="E45" s="177"/>
      <c r="F45" s="177"/>
      <c r="G45" s="177"/>
      <c r="H45" s="177"/>
      <c r="I45" s="177"/>
      <c r="J45" s="177"/>
      <c r="K45" s="177"/>
      <c r="L45" s="177"/>
      <c r="M45" s="177"/>
      <c r="N45" s="177"/>
      <c r="O45" s="177"/>
      <c r="P45" s="177"/>
      <c r="Q45" s="177"/>
      <c r="R45" s="177"/>
      <c r="S45" s="177"/>
      <c r="T45" s="177"/>
      <c r="U45" s="177"/>
      <c r="V45" s="87"/>
    </row>
    <row r="46" spans="2:22" s="64" customFormat="1" x14ac:dyDescent="0.3">
      <c r="B46" s="86"/>
      <c r="C46" s="210">
        <f>(Grunddaten!C43)</f>
        <v>38200</v>
      </c>
      <c r="D46" s="177"/>
      <c r="E46" s="177"/>
      <c r="F46" s="177"/>
      <c r="G46" s="177"/>
      <c r="H46" s="177"/>
      <c r="I46" s="177"/>
      <c r="J46" s="177"/>
      <c r="K46" s="177"/>
      <c r="L46" s="177"/>
      <c r="M46" s="177"/>
      <c r="N46" s="177"/>
      <c r="O46" s="177"/>
      <c r="P46" s="177"/>
      <c r="Q46" s="177"/>
      <c r="R46" s="177"/>
      <c r="S46" s="177"/>
      <c r="T46" s="177"/>
      <c r="U46" s="177"/>
      <c r="V46" s="87"/>
    </row>
    <row r="47" spans="2:22" s="64" customFormat="1" x14ac:dyDescent="0.3">
      <c r="B47" s="86"/>
      <c r="C47" s="210">
        <f>(Grunddaten!C44)</f>
        <v>38231</v>
      </c>
      <c r="D47" s="177"/>
      <c r="E47" s="177"/>
      <c r="F47" s="177"/>
      <c r="G47" s="177"/>
      <c r="H47" s="177"/>
      <c r="I47" s="177"/>
      <c r="J47" s="177"/>
      <c r="K47" s="177"/>
      <c r="L47" s="177"/>
      <c r="M47" s="177"/>
      <c r="N47" s="177"/>
      <c r="O47" s="177"/>
      <c r="P47" s="177"/>
      <c r="Q47" s="177"/>
      <c r="R47" s="177"/>
      <c r="S47" s="177"/>
      <c r="T47" s="177"/>
      <c r="U47" s="177"/>
      <c r="V47" s="87"/>
    </row>
    <row r="48" spans="2:22" s="64" customFormat="1" x14ac:dyDescent="0.3">
      <c r="B48" s="86"/>
      <c r="C48" s="210">
        <f>(Grunddaten!C45)</f>
        <v>38261</v>
      </c>
      <c r="D48" s="177"/>
      <c r="E48" s="177"/>
      <c r="F48" s="177"/>
      <c r="G48" s="177"/>
      <c r="H48" s="177"/>
      <c r="I48" s="177"/>
      <c r="J48" s="177"/>
      <c r="K48" s="177"/>
      <c r="L48" s="177"/>
      <c r="M48" s="177"/>
      <c r="N48" s="177"/>
      <c r="O48" s="177"/>
      <c r="P48" s="177"/>
      <c r="Q48" s="177"/>
      <c r="R48" s="177"/>
      <c r="S48" s="177"/>
      <c r="T48" s="177"/>
      <c r="U48" s="177"/>
      <c r="V48" s="87"/>
    </row>
    <row r="49" spans="2:22" s="64" customFormat="1" x14ac:dyDescent="0.3">
      <c r="B49" s="86"/>
      <c r="C49" s="210">
        <f>(Grunddaten!C46)</f>
        <v>38292</v>
      </c>
      <c r="D49" s="177"/>
      <c r="E49" s="177"/>
      <c r="F49" s="177"/>
      <c r="G49" s="177"/>
      <c r="H49" s="177"/>
      <c r="I49" s="177"/>
      <c r="J49" s="177"/>
      <c r="K49" s="177"/>
      <c r="L49" s="177"/>
      <c r="M49" s="177"/>
      <c r="N49" s="177"/>
      <c r="O49" s="177"/>
      <c r="P49" s="177"/>
      <c r="Q49" s="177"/>
      <c r="R49" s="177"/>
      <c r="S49" s="177"/>
      <c r="T49" s="177"/>
      <c r="U49" s="177"/>
      <c r="V49" s="87"/>
    </row>
    <row r="50" spans="2:22" s="64" customFormat="1" x14ac:dyDescent="0.3">
      <c r="B50" s="65"/>
      <c r="C50" s="210">
        <f>(Grunddaten!C47)</f>
        <v>38322</v>
      </c>
      <c r="D50" s="177"/>
      <c r="E50" s="177"/>
      <c r="F50" s="177"/>
      <c r="G50" s="177"/>
      <c r="H50" s="177"/>
      <c r="I50" s="177"/>
      <c r="J50" s="177"/>
      <c r="K50" s="177"/>
      <c r="L50" s="177"/>
      <c r="M50" s="177"/>
      <c r="N50" s="177"/>
      <c r="O50" s="177"/>
      <c r="P50" s="177"/>
      <c r="Q50" s="177"/>
      <c r="R50" s="177"/>
      <c r="S50" s="177"/>
      <c r="T50" s="177"/>
      <c r="U50" s="177"/>
      <c r="V50" s="87"/>
    </row>
    <row r="51" spans="2:22" s="64" customFormat="1" x14ac:dyDescent="0.3">
      <c r="B51" s="65"/>
      <c r="C51" s="210">
        <f>(Grunddaten!C48)</f>
        <v>38353</v>
      </c>
      <c r="D51" s="177"/>
      <c r="E51" s="177"/>
      <c r="F51" s="177"/>
      <c r="G51" s="177"/>
      <c r="H51" s="177"/>
      <c r="I51" s="177"/>
      <c r="J51" s="177"/>
      <c r="K51" s="177"/>
      <c r="L51" s="177"/>
      <c r="M51" s="177"/>
      <c r="N51" s="177"/>
      <c r="O51" s="177"/>
      <c r="P51" s="177"/>
      <c r="Q51" s="177"/>
      <c r="R51" s="177"/>
      <c r="S51" s="177"/>
      <c r="T51" s="177"/>
      <c r="U51" s="177"/>
      <c r="V51" s="87"/>
    </row>
    <row r="52" spans="2:22" s="64" customFormat="1" x14ac:dyDescent="0.3">
      <c r="B52" s="65"/>
      <c r="C52" s="210">
        <f>(Grunddaten!C49)</f>
        <v>38384</v>
      </c>
      <c r="D52" s="177"/>
      <c r="E52" s="177"/>
      <c r="F52" s="177"/>
      <c r="G52" s="177"/>
      <c r="H52" s="177"/>
      <c r="I52" s="177"/>
      <c r="J52" s="177"/>
      <c r="K52" s="177"/>
      <c r="L52" s="177"/>
      <c r="M52" s="177"/>
      <c r="N52" s="177"/>
      <c r="O52" s="177"/>
      <c r="P52" s="177"/>
      <c r="Q52" s="177"/>
      <c r="R52" s="177"/>
      <c r="S52" s="177"/>
      <c r="T52" s="177"/>
      <c r="U52" s="177"/>
      <c r="V52" s="87"/>
    </row>
    <row r="53" spans="2:22" s="64" customFormat="1" x14ac:dyDescent="0.3">
      <c r="B53" s="65"/>
      <c r="C53" s="210">
        <f>(Grunddaten!C50)</f>
        <v>38412</v>
      </c>
      <c r="D53" s="177"/>
      <c r="E53" s="177"/>
      <c r="F53" s="177"/>
      <c r="G53" s="177"/>
      <c r="H53" s="177"/>
      <c r="I53" s="177"/>
      <c r="J53" s="177"/>
      <c r="K53" s="177"/>
      <c r="L53" s="177"/>
      <c r="M53" s="177"/>
      <c r="N53" s="177"/>
      <c r="O53" s="177"/>
      <c r="P53" s="177"/>
      <c r="Q53" s="177"/>
      <c r="R53" s="177"/>
      <c r="S53" s="177"/>
      <c r="T53" s="177"/>
      <c r="U53" s="177"/>
      <c r="V53" s="87"/>
    </row>
    <row r="54" spans="2:22" s="64" customFormat="1" x14ac:dyDescent="0.3">
      <c r="B54" s="65"/>
      <c r="C54" s="210">
        <f>(Grunddaten!C51)</f>
        <v>38443</v>
      </c>
      <c r="D54" s="177"/>
      <c r="E54" s="177"/>
      <c r="F54" s="177"/>
      <c r="G54" s="177"/>
      <c r="H54" s="177"/>
      <c r="I54" s="177"/>
      <c r="J54" s="177"/>
      <c r="K54" s="177"/>
      <c r="L54" s="177"/>
      <c r="M54" s="177"/>
      <c r="N54" s="177"/>
      <c r="O54" s="177"/>
      <c r="P54" s="177"/>
      <c r="Q54" s="177"/>
      <c r="R54" s="177"/>
      <c r="S54" s="177"/>
      <c r="T54" s="177"/>
      <c r="U54" s="177"/>
      <c r="V54" s="87"/>
    </row>
    <row r="55" spans="2:22" s="64" customFormat="1" x14ac:dyDescent="0.3">
      <c r="B55" s="65"/>
      <c r="C55" s="210">
        <f>(Grunddaten!C52)</f>
        <v>38473</v>
      </c>
      <c r="D55" s="177"/>
      <c r="E55" s="177"/>
      <c r="F55" s="177"/>
      <c r="G55" s="177"/>
      <c r="H55" s="177"/>
      <c r="I55" s="177"/>
      <c r="J55" s="177"/>
      <c r="K55" s="177"/>
      <c r="L55" s="177"/>
      <c r="M55" s="177"/>
      <c r="N55" s="177"/>
      <c r="O55" s="177"/>
      <c r="P55" s="177"/>
      <c r="Q55" s="177"/>
      <c r="R55" s="177"/>
      <c r="S55" s="177"/>
      <c r="T55" s="177"/>
      <c r="U55" s="177"/>
      <c r="V55" s="87"/>
    </row>
    <row r="56" spans="2:22" s="64" customFormat="1" x14ac:dyDescent="0.3">
      <c r="B56" s="65"/>
      <c r="C56" s="210">
        <f>(Grunddaten!C53)</f>
        <v>38504</v>
      </c>
      <c r="D56" s="177"/>
      <c r="E56" s="177"/>
      <c r="F56" s="177"/>
      <c r="G56" s="177"/>
      <c r="H56" s="177"/>
      <c r="I56" s="177"/>
      <c r="J56" s="177"/>
      <c r="K56" s="177"/>
      <c r="L56" s="177"/>
      <c r="M56" s="177"/>
      <c r="N56" s="177"/>
      <c r="O56" s="177"/>
      <c r="P56" s="177"/>
      <c r="Q56" s="177"/>
      <c r="R56" s="177"/>
      <c r="S56" s="177"/>
      <c r="T56" s="177"/>
      <c r="U56" s="177"/>
      <c r="V56" s="87"/>
    </row>
    <row r="57" spans="2:22" s="64" customFormat="1" x14ac:dyDescent="0.3">
      <c r="B57" s="65"/>
      <c r="C57" s="210">
        <f>(Grunddaten!C54)</f>
        <v>38534</v>
      </c>
      <c r="D57" s="177"/>
      <c r="E57" s="177"/>
      <c r="F57" s="177"/>
      <c r="G57" s="177"/>
      <c r="H57" s="177"/>
      <c r="I57" s="177"/>
      <c r="J57" s="177"/>
      <c r="K57" s="177"/>
      <c r="L57" s="177"/>
      <c r="M57" s="177"/>
      <c r="N57" s="177"/>
      <c r="O57" s="177"/>
      <c r="P57" s="177"/>
      <c r="Q57" s="177"/>
      <c r="R57" s="177"/>
      <c r="S57" s="177"/>
      <c r="T57" s="177"/>
      <c r="U57" s="177"/>
      <c r="V57" s="87"/>
    </row>
    <row r="58" spans="2:22" s="64" customFormat="1" x14ac:dyDescent="0.3">
      <c r="B58" s="65"/>
      <c r="C58" s="210">
        <f>(Grunddaten!C55)</f>
        <v>38565</v>
      </c>
      <c r="D58" s="177"/>
      <c r="E58" s="177"/>
      <c r="F58" s="177"/>
      <c r="G58" s="177"/>
      <c r="H58" s="177"/>
      <c r="I58" s="177"/>
      <c r="J58" s="177"/>
      <c r="K58" s="177"/>
      <c r="L58" s="177"/>
      <c r="M58" s="177"/>
      <c r="N58" s="177"/>
      <c r="O58" s="177"/>
      <c r="P58" s="177"/>
      <c r="Q58" s="177"/>
      <c r="R58" s="177"/>
      <c r="S58" s="177"/>
      <c r="T58" s="177"/>
      <c r="U58" s="177"/>
      <c r="V58" s="87"/>
    </row>
    <row r="59" spans="2:22" s="64" customFormat="1" x14ac:dyDescent="0.3">
      <c r="B59" s="65"/>
      <c r="C59" s="210">
        <f>(Grunddaten!C56)</f>
        <v>38596</v>
      </c>
      <c r="D59" s="177"/>
      <c r="E59" s="177"/>
      <c r="F59" s="177"/>
      <c r="G59" s="177"/>
      <c r="H59" s="177"/>
      <c r="I59" s="177"/>
      <c r="J59" s="177"/>
      <c r="K59" s="177"/>
      <c r="L59" s="177"/>
      <c r="M59" s="177"/>
      <c r="N59" s="177"/>
      <c r="O59" s="177"/>
      <c r="P59" s="177"/>
      <c r="Q59" s="177"/>
      <c r="R59" s="177"/>
      <c r="S59" s="177"/>
      <c r="T59" s="177"/>
      <c r="U59" s="177"/>
      <c r="V59" s="87"/>
    </row>
    <row r="60" spans="2:22" s="64" customFormat="1" x14ac:dyDescent="0.3">
      <c r="B60" s="65"/>
      <c r="C60" s="210">
        <f>(Grunddaten!C57)</f>
        <v>38626</v>
      </c>
      <c r="D60" s="177"/>
      <c r="E60" s="177"/>
      <c r="F60" s="177"/>
      <c r="G60" s="177"/>
      <c r="H60" s="177"/>
      <c r="I60" s="177"/>
      <c r="J60" s="177"/>
      <c r="K60" s="177"/>
      <c r="L60" s="177"/>
      <c r="M60" s="177"/>
      <c r="N60" s="177"/>
      <c r="O60" s="177"/>
      <c r="P60" s="177"/>
      <c r="Q60" s="177"/>
      <c r="R60" s="177"/>
      <c r="S60" s="177"/>
      <c r="T60" s="177"/>
      <c r="U60" s="177"/>
      <c r="V60" s="87"/>
    </row>
    <row r="61" spans="2:22" s="64" customFormat="1" x14ac:dyDescent="0.3">
      <c r="B61" s="65"/>
      <c r="C61" s="210">
        <f>(Grunddaten!C58)</f>
        <v>38657</v>
      </c>
      <c r="D61" s="177"/>
      <c r="E61" s="177"/>
      <c r="F61" s="177"/>
      <c r="G61" s="177"/>
      <c r="H61" s="177"/>
      <c r="I61" s="177"/>
      <c r="J61" s="177"/>
      <c r="K61" s="177"/>
      <c r="L61" s="177"/>
      <c r="M61" s="177"/>
      <c r="N61" s="177"/>
      <c r="O61" s="177"/>
      <c r="P61" s="177"/>
      <c r="Q61" s="177"/>
      <c r="R61" s="177"/>
      <c r="S61" s="177"/>
      <c r="T61" s="177"/>
      <c r="U61" s="177"/>
      <c r="V61" s="87"/>
    </row>
    <row r="62" spans="2:22" s="64" customFormat="1" x14ac:dyDescent="0.3">
      <c r="B62" s="65"/>
      <c r="C62" s="210">
        <f>(Grunddaten!C59)</f>
        <v>38687</v>
      </c>
      <c r="D62" s="177"/>
      <c r="E62" s="177"/>
      <c r="F62" s="177"/>
      <c r="G62" s="177"/>
      <c r="H62" s="177"/>
      <c r="I62" s="177"/>
      <c r="J62" s="177"/>
      <c r="K62" s="177"/>
      <c r="L62" s="177"/>
      <c r="M62" s="177"/>
      <c r="N62" s="177"/>
      <c r="O62" s="177"/>
      <c r="P62" s="177"/>
      <c r="Q62" s="177"/>
      <c r="R62" s="177"/>
      <c r="S62" s="177"/>
      <c r="T62" s="177"/>
      <c r="U62" s="177"/>
      <c r="V62" s="87"/>
    </row>
    <row r="63" spans="2:22" s="64" customFormat="1" x14ac:dyDescent="0.3">
      <c r="B63" s="65"/>
      <c r="C63" s="210">
        <f>(Grunddaten!C60)</f>
        <v>38718</v>
      </c>
      <c r="D63" s="177"/>
      <c r="E63" s="177"/>
      <c r="F63" s="177"/>
      <c r="G63" s="177"/>
      <c r="H63" s="177"/>
      <c r="I63" s="177"/>
      <c r="J63" s="177"/>
      <c r="K63" s="177"/>
      <c r="L63" s="177"/>
      <c r="M63" s="177"/>
      <c r="N63" s="177"/>
      <c r="O63" s="177"/>
      <c r="P63" s="177"/>
      <c r="Q63" s="177"/>
      <c r="R63" s="177"/>
      <c r="S63" s="177"/>
      <c r="T63" s="177"/>
      <c r="U63" s="177"/>
      <c r="V63" s="87"/>
    </row>
    <row r="64" spans="2:22" s="64" customFormat="1" x14ac:dyDescent="0.3">
      <c r="B64" s="65"/>
      <c r="C64" s="210">
        <f>(Grunddaten!C61)</f>
        <v>38749</v>
      </c>
      <c r="D64" s="177"/>
      <c r="E64" s="177"/>
      <c r="F64" s="177"/>
      <c r="G64" s="177"/>
      <c r="H64" s="177"/>
      <c r="I64" s="177"/>
      <c r="J64" s="177"/>
      <c r="K64" s="177"/>
      <c r="L64" s="177"/>
      <c r="M64" s="177"/>
      <c r="N64" s="177"/>
      <c r="O64" s="177"/>
      <c r="P64" s="177"/>
      <c r="Q64" s="177"/>
      <c r="R64" s="177"/>
      <c r="S64" s="177"/>
      <c r="T64" s="177"/>
      <c r="U64" s="177"/>
      <c r="V64" s="87"/>
    </row>
    <row r="65" spans="2:22" s="64" customFormat="1" x14ac:dyDescent="0.3">
      <c r="B65" s="65"/>
      <c r="C65" s="210">
        <f>(Grunddaten!C62)</f>
        <v>38777</v>
      </c>
      <c r="D65" s="177"/>
      <c r="E65" s="177"/>
      <c r="F65" s="177"/>
      <c r="G65" s="177"/>
      <c r="H65" s="177"/>
      <c r="I65" s="177"/>
      <c r="J65" s="177"/>
      <c r="K65" s="177"/>
      <c r="L65" s="177"/>
      <c r="M65" s="177"/>
      <c r="N65" s="177"/>
      <c r="O65" s="177"/>
      <c r="P65" s="177"/>
      <c r="Q65" s="177"/>
      <c r="R65" s="177"/>
      <c r="S65" s="177"/>
      <c r="T65" s="177"/>
      <c r="U65" s="177"/>
      <c r="V65" s="87"/>
    </row>
    <row r="66" spans="2:22" s="64" customFormat="1" x14ac:dyDescent="0.3">
      <c r="B66" s="65"/>
      <c r="C66" s="210">
        <f>(Grunddaten!C63)</f>
        <v>38808</v>
      </c>
      <c r="D66" s="177"/>
      <c r="E66" s="177"/>
      <c r="F66" s="177"/>
      <c r="G66" s="177"/>
      <c r="H66" s="177"/>
      <c r="I66" s="177"/>
      <c r="J66" s="177"/>
      <c r="K66" s="177"/>
      <c r="L66" s="177"/>
      <c r="M66" s="177"/>
      <c r="N66" s="177"/>
      <c r="O66" s="177"/>
      <c r="P66" s="177"/>
      <c r="Q66" s="177"/>
      <c r="R66" s="177"/>
      <c r="S66" s="177"/>
      <c r="T66" s="177"/>
      <c r="U66" s="177"/>
      <c r="V66" s="87"/>
    </row>
    <row r="67" spans="2:22" s="64" customFormat="1" x14ac:dyDescent="0.3">
      <c r="B67" s="65"/>
      <c r="C67" s="210">
        <f>(Grunddaten!C64)</f>
        <v>38838</v>
      </c>
      <c r="D67" s="177"/>
      <c r="E67" s="177"/>
      <c r="F67" s="177"/>
      <c r="G67" s="177"/>
      <c r="H67" s="177"/>
      <c r="I67" s="177"/>
      <c r="J67" s="177"/>
      <c r="K67" s="177"/>
      <c r="L67" s="177"/>
      <c r="M67" s="177"/>
      <c r="N67" s="177"/>
      <c r="O67" s="177"/>
      <c r="P67" s="177"/>
      <c r="Q67" s="177"/>
      <c r="R67" s="177"/>
      <c r="S67" s="177"/>
      <c r="T67" s="177"/>
      <c r="U67" s="177"/>
      <c r="V67" s="87"/>
    </row>
    <row r="68" spans="2:22" s="64" customFormat="1" x14ac:dyDescent="0.3">
      <c r="B68" s="65"/>
      <c r="C68" s="210">
        <f>(Grunddaten!C65)</f>
        <v>38869</v>
      </c>
      <c r="D68" s="177"/>
      <c r="E68" s="177"/>
      <c r="F68" s="177"/>
      <c r="G68" s="177"/>
      <c r="H68" s="177"/>
      <c r="I68" s="177"/>
      <c r="J68" s="177"/>
      <c r="K68" s="177"/>
      <c r="L68" s="177"/>
      <c r="M68" s="177"/>
      <c r="N68" s="177"/>
      <c r="O68" s="177"/>
      <c r="P68" s="177"/>
      <c r="Q68" s="177"/>
      <c r="R68" s="177"/>
      <c r="S68" s="177"/>
      <c r="T68" s="177"/>
      <c r="U68" s="177"/>
      <c r="V68" s="87"/>
    </row>
    <row r="69" spans="2:22" s="64" customFormat="1" x14ac:dyDescent="0.3">
      <c r="B69" s="65"/>
      <c r="C69" s="210">
        <f>(Grunddaten!C66)</f>
        <v>38899</v>
      </c>
      <c r="D69" s="177"/>
      <c r="E69" s="177"/>
      <c r="F69" s="177"/>
      <c r="G69" s="177"/>
      <c r="H69" s="177"/>
      <c r="I69" s="177"/>
      <c r="J69" s="177"/>
      <c r="K69" s="177"/>
      <c r="L69" s="177"/>
      <c r="M69" s="177"/>
      <c r="N69" s="177"/>
      <c r="O69" s="177"/>
      <c r="P69" s="177"/>
      <c r="Q69" s="177"/>
      <c r="R69" s="177"/>
      <c r="S69" s="177"/>
      <c r="T69" s="177"/>
      <c r="U69" s="177"/>
      <c r="V69" s="87"/>
    </row>
    <row r="70" spans="2:22" s="64" customFormat="1" x14ac:dyDescent="0.3">
      <c r="B70" s="65"/>
      <c r="C70" s="210">
        <f>(Grunddaten!C67)</f>
        <v>38930</v>
      </c>
      <c r="D70" s="177"/>
      <c r="E70" s="177"/>
      <c r="F70" s="177"/>
      <c r="G70" s="177"/>
      <c r="H70" s="177"/>
      <c r="I70" s="177"/>
      <c r="J70" s="177"/>
      <c r="K70" s="177"/>
      <c r="L70" s="177"/>
      <c r="M70" s="177"/>
      <c r="N70" s="177"/>
      <c r="O70" s="177"/>
      <c r="P70" s="177"/>
      <c r="Q70" s="177"/>
      <c r="R70" s="177"/>
      <c r="S70" s="177"/>
      <c r="T70" s="177"/>
      <c r="U70" s="177"/>
      <c r="V70" s="87"/>
    </row>
    <row r="71" spans="2:22" s="64" customFormat="1" x14ac:dyDescent="0.3">
      <c r="B71" s="65"/>
      <c r="C71" s="210">
        <f>(Grunddaten!C68)</f>
        <v>38961</v>
      </c>
      <c r="D71" s="177"/>
      <c r="E71" s="177"/>
      <c r="F71" s="177"/>
      <c r="G71" s="177"/>
      <c r="H71" s="177"/>
      <c r="I71" s="177"/>
      <c r="J71" s="177"/>
      <c r="K71" s="177"/>
      <c r="L71" s="177"/>
      <c r="M71" s="177"/>
      <c r="N71" s="177"/>
      <c r="O71" s="177"/>
      <c r="P71" s="177"/>
      <c r="Q71" s="177"/>
      <c r="R71" s="177"/>
      <c r="S71" s="177"/>
      <c r="T71" s="177"/>
      <c r="U71" s="177"/>
      <c r="V71" s="87"/>
    </row>
    <row r="72" spans="2:22" s="64" customFormat="1" x14ac:dyDescent="0.3">
      <c r="B72" s="65"/>
      <c r="C72" s="210">
        <f>(Grunddaten!C69)</f>
        <v>38991</v>
      </c>
      <c r="D72" s="177"/>
      <c r="E72" s="177"/>
      <c r="F72" s="177"/>
      <c r="G72" s="177"/>
      <c r="H72" s="177"/>
      <c r="I72" s="177"/>
      <c r="J72" s="177"/>
      <c r="K72" s="177"/>
      <c r="L72" s="177"/>
      <c r="M72" s="177"/>
      <c r="N72" s="177"/>
      <c r="O72" s="177"/>
      <c r="P72" s="177"/>
      <c r="Q72" s="177"/>
      <c r="R72" s="177"/>
      <c r="S72" s="177"/>
      <c r="T72" s="177"/>
      <c r="U72" s="177"/>
      <c r="V72" s="87"/>
    </row>
    <row r="73" spans="2:22" s="64" customFormat="1" x14ac:dyDescent="0.3">
      <c r="B73" s="65"/>
      <c r="C73" s="210">
        <f>(Grunddaten!C70)</f>
        <v>39022</v>
      </c>
      <c r="D73" s="177"/>
      <c r="E73" s="177"/>
      <c r="F73" s="177"/>
      <c r="G73" s="177"/>
      <c r="H73" s="177"/>
      <c r="I73" s="177"/>
      <c r="J73" s="177"/>
      <c r="K73" s="177"/>
      <c r="L73" s="177"/>
      <c r="M73" s="177"/>
      <c r="N73" s="177"/>
      <c r="O73" s="177"/>
      <c r="P73" s="177"/>
      <c r="Q73" s="177"/>
      <c r="R73" s="177"/>
      <c r="S73" s="177"/>
      <c r="T73" s="177"/>
      <c r="U73" s="177"/>
      <c r="V73" s="87"/>
    </row>
    <row r="74" spans="2:22" s="64" customFormat="1" x14ac:dyDescent="0.3">
      <c r="B74" s="65"/>
      <c r="C74" s="210">
        <f>(Grunddaten!C71)</f>
        <v>39052</v>
      </c>
      <c r="D74" s="177"/>
      <c r="E74" s="177"/>
      <c r="F74" s="177"/>
      <c r="G74" s="177"/>
      <c r="H74" s="177"/>
      <c r="I74" s="177"/>
      <c r="J74" s="177"/>
      <c r="K74" s="177"/>
      <c r="L74" s="177"/>
      <c r="M74" s="177"/>
      <c r="N74" s="177"/>
      <c r="O74" s="177"/>
      <c r="P74" s="177"/>
      <c r="Q74" s="177"/>
      <c r="R74" s="177"/>
      <c r="S74" s="177"/>
      <c r="T74" s="177"/>
      <c r="U74" s="177"/>
      <c r="V74" s="87"/>
    </row>
    <row r="75" spans="2:22" s="64" customFormat="1" x14ac:dyDescent="0.3">
      <c r="B75" s="65"/>
      <c r="C75" s="210">
        <f>(Grunddaten!C72)</f>
        <v>39083</v>
      </c>
      <c r="D75" s="177"/>
      <c r="E75" s="177"/>
      <c r="F75" s="177"/>
      <c r="G75" s="177"/>
      <c r="H75" s="177"/>
      <c r="I75" s="177"/>
      <c r="J75" s="177"/>
      <c r="K75" s="177"/>
      <c r="L75" s="177"/>
      <c r="M75" s="177"/>
      <c r="N75" s="177"/>
      <c r="O75" s="177"/>
      <c r="P75" s="177"/>
      <c r="Q75" s="177"/>
      <c r="R75" s="177"/>
      <c r="S75" s="177"/>
      <c r="T75" s="177"/>
      <c r="U75" s="177"/>
      <c r="V75" s="87"/>
    </row>
    <row r="76" spans="2:22" s="64" customFormat="1" x14ac:dyDescent="0.3">
      <c r="B76" s="65"/>
      <c r="C76" s="210">
        <f>(Grunddaten!C73)</f>
        <v>39114</v>
      </c>
      <c r="D76" s="177"/>
      <c r="E76" s="177"/>
      <c r="F76" s="177"/>
      <c r="G76" s="177"/>
      <c r="H76" s="177"/>
      <c r="I76" s="177"/>
      <c r="J76" s="177"/>
      <c r="K76" s="177"/>
      <c r="L76" s="177"/>
      <c r="M76" s="177"/>
      <c r="N76" s="177"/>
      <c r="O76" s="177"/>
      <c r="P76" s="177"/>
      <c r="Q76" s="177"/>
      <c r="R76" s="177"/>
      <c r="S76" s="177"/>
      <c r="T76" s="177"/>
      <c r="U76" s="177"/>
      <c r="V76" s="87"/>
    </row>
    <row r="77" spans="2:22" x14ac:dyDescent="0.3">
      <c r="B77" s="65"/>
      <c r="C77" s="210">
        <f>(Grunddaten!C74)</f>
        <v>39142</v>
      </c>
      <c r="D77" s="177"/>
      <c r="E77" s="177"/>
      <c r="F77" s="177"/>
      <c r="G77" s="177"/>
      <c r="H77" s="177"/>
      <c r="I77" s="177"/>
      <c r="J77" s="177"/>
      <c r="K77" s="177"/>
      <c r="L77" s="177"/>
      <c r="M77" s="177"/>
      <c r="N77" s="177"/>
      <c r="O77" s="177"/>
      <c r="P77" s="177"/>
      <c r="Q77" s="177"/>
      <c r="R77" s="177"/>
      <c r="S77" s="177"/>
      <c r="T77" s="177"/>
      <c r="U77" s="177"/>
      <c r="V77" s="103"/>
    </row>
    <row r="78" spans="2:22" x14ac:dyDescent="0.3">
      <c r="B78" s="65"/>
      <c r="C78" s="210">
        <f>(Grunddaten!C75)</f>
        <v>39173</v>
      </c>
      <c r="D78" s="177"/>
      <c r="E78" s="177"/>
      <c r="F78" s="177"/>
      <c r="G78" s="177"/>
      <c r="H78" s="177"/>
      <c r="I78" s="177"/>
      <c r="J78" s="177"/>
      <c r="K78" s="177"/>
      <c r="L78" s="177"/>
      <c r="M78" s="177"/>
      <c r="N78" s="177"/>
      <c r="O78" s="177"/>
      <c r="P78" s="177"/>
      <c r="Q78" s="177"/>
      <c r="R78" s="177"/>
      <c r="S78" s="177"/>
      <c r="T78" s="177"/>
      <c r="U78" s="177"/>
      <c r="V78" s="103"/>
    </row>
    <row r="79" spans="2:22" x14ac:dyDescent="0.3">
      <c r="B79" s="65"/>
      <c r="C79" s="210">
        <f>(Grunddaten!C76)</f>
        <v>39203</v>
      </c>
      <c r="D79" s="177"/>
      <c r="E79" s="177"/>
      <c r="F79" s="177"/>
      <c r="G79" s="177"/>
      <c r="H79" s="177"/>
      <c r="I79" s="177"/>
      <c r="J79" s="177"/>
      <c r="K79" s="177"/>
      <c r="L79" s="177"/>
      <c r="M79" s="177"/>
      <c r="N79" s="177"/>
      <c r="O79" s="177"/>
      <c r="P79" s="177"/>
      <c r="Q79" s="177"/>
      <c r="R79" s="177"/>
      <c r="S79" s="177"/>
      <c r="T79" s="177"/>
      <c r="U79" s="177"/>
      <c r="V79" s="103"/>
    </row>
    <row r="80" spans="2:22" x14ac:dyDescent="0.3">
      <c r="B80" s="65"/>
      <c r="C80" s="210">
        <f>(Grunddaten!C77)</f>
        <v>39234</v>
      </c>
      <c r="D80" s="177"/>
      <c r="E80" s="177"/>
      <c r="F80" s="177"/>
      <c r="G80" s="177"/>
      <c r="H80" s="177"/>
      <c r="I80" s="177"/>
      <c r="J80" s="177"/>
      <c r="K80" s="177"/>
      <c r="L80" s="177"/>
      <c r="M80" s="177"/>
      <c r="N80" s="177"/>
      <c r="O80" s="177"/>
      <c r="P80" s="177"/>
      <c r="Q80" s="177"/>
      <c r="R80" s="177"/>
      <c r="S80" s="177"/>
      <c r="T80" s="177"/>
      <c r="U80" s="177"/>
      <c r="V80" s="103"/>
    </row>
    <row r="81" spans="2:22" x14ac:dyDescent="0.3">
      <c r="B81" s="65"/>
      <c r="C81" s="210">
        <f>(Grunddaten!C78)</f>
        <v>39264</v>
      </c>
      <c r="D81" s="177"/>
      <c r="E81" s="177"/>
      <c r="F81" s="177"/>
      <c r="G81" s="177"/>
      <c r="H81" s="177"/>
      <c r="I81" s="177"/>
      <c r="J81" s="177"/>
      <c r="K81" s="177"/>
      <c r="L81" s="177"/>
      <c r="M81" s="177"/>
      <c r="N81" s="177"/>
      <c r="O81" s="177"/>
      <c r="P81" s="177"/>
      <c r="Q81" s="177"/>
      <c r="R81" s="177"/>
      <c r="S81" s="177"/>
      <c r="T81" s="177"/>
      <c r="U81" s="177"/>
      <c r="V81" s="103"/>
    </row>
    <row r="82" spans="2:22" x14ac:dyDescent="0.3">
      <c r="B82" s="65"/>
      <c r="C82" s="210">
        <f>(Grunddaten!C79)</f>
        <v>39295</v>
      </c>
      <c r="D82" s="177"/>
      <c r="E82" s="177"/>
      <c r="F82" s="177"/>
      <c r="G82" s="177"/>
      <c r="H82" s="177"/>
      <c r="I82" s="177"/>
      <c r="J82" s="177"/>
      <c r="K82" s="177"/>
      <c r="L82" s="177"/>
      <c r="M82" s="177"/>
      <c r="N82" s="177"/>
      <c r="O82" s="177"/>
      <c r="P82" s="177"/>
      <c r="Q82" s="177"/>
      <c r="R82" s="177"/>
      <c r="S82" s="177"/>
      <c r="T82" s="177"/>
      <c r="U82" s="177"/>
      <c r="V82" s="103"/>
    </row>
    <row r="83" spans="2:22" x14ac:dyDescent="0.3">
      <c r="B83" s="65"/>
      <c r="C83" s="210">
        <f>(Grunddaten!C80)</f>
        <v>39326</v>
      </c>
      <c r="D83" s="177"/>
      <c r="E83" s="177"/>
      <c r="F83" s="177"/>
      <c r="G83" s="177"/>
      <c r="H83" s="177"/>
      <c r="I83" s="177"/>
      <c r="J83" s="177"/>
      <c r="K83" s="177"/>
      <c r="L83" s="177"/>
      <c r="M83" s="177"/>
      <c r="N83" s="177"/>
      <c r="O83" s="177"/>
      <c r="P83" s="177"/>
      <c r="Q83" s="177"/>
      <c r="R83" s="177"/>
      <c r="S83" s="177"/>
      <c r="T83" s="177"/>
      <c r="U83" s="177"/>
      <c r="V83" s="103"/>
    </row>
    <row r="84" spans="2:22" x14ac:dyDescent="0.3">
      <c r="B84" s="65"/>
      <c r="C84" s="210">
        <f>(Grunddaten!C81)</f>
        <v>39356</v>
      </c>
      <c r="D84" s="177"/>
      <c r="E84" s="177"/>
      <c r="F84" s="177"/>
      <c r="G84" s="177"/>
      <c r="H84" s="177"/>
      <c r="I84" s="177"/>
      <c r="J84" s="177"/>
      <c r="K84" s="177"/>
      <c r="L84" s="177"/>
      <c r="M84" s="177"/>
      <c r="N84" s="177"/>
      <c r="O84" s="177"/>
      <c r="P84" s="177"/>
      <c r="Q84" s="177"/>
      <c r="R84" s="177"/>
      <c r="S84" s="177"/>
      <c r="T84" s="177"/>
      <c r="U84" s="177"/>
      <c r="V84" s="103"/>
    </row>
    <row r="85" spans="2:22" x14ac:dyDescent="0.3">
      <c r="B85" s="65"/>
      <c r="C85" s="210">
        <f>(Grunddaten!C82)</f>
        <v>39387</v>
      </c>
      <c r="D85" s="177"/>
      <c r="E85" s="177"/>
      <c r="F85" s="177"/>
      <c r="G85" s="177"/>
      <c r="H85" s="177"/>
      <c r="I85" s="177"/>
      <c r="J85" s="177"/>
      <c r="K85" s="177"/>
      <c r="L85" s="177"/>
      <c r="M85" s="177"/>
      <c r="N85" s="177"/>
      <c r="O85" s="177"/>
      <c r="P85" s="177"/>
      <c r="Q85" s="177"/>
      <c r="R85" s="177"/>
      <c r="S85" s="177"/>
      <c r="T85" s="177"/>
      <c r="U85" s="177"/>
      <c r="V85" s="103"/>
    </row>
    <row r="86" spans="2:22" x14ac:dyDescent="0.3">
      <c r="B86" s="65"/>
      <c r="C86" s="210">
        <f>(Grunddaten!C83)</f>
        <v>39417</v>
      </c>
      <c r="D86" s="177"/>
      <c r="E86" s="177"/>
      <c r="F86" s="177"/>
      <c r="G86" s="177"/>
      <c r="H86" s="177"/>
      <c r="I86" s="177"/>
      <c r="J86" s="177"/>
      <c r="K86" s="177"/>
      <c r="L86" s="177"/>
      <c r="M86" s="177"/>
      <c r="N86" s="177"/>
      <c r="O86" s="177"/>
      <c r="P86" s="177"/>
      <c r="Q86" s="177"/>
      <c r="R86" s="177"/>
      <c r="S86" s="177"/>
      <c r="T86" s="177"/>
      <c r="U86" s="177"/>
      <c r="V86" s="103"/>
    </row>
    <row r="87" spans="2:22" x14ac:dyDescent="0.3">
      <c r="B87" s="65"/>
      <c r="C87" s="210">
        <f>(Grunddaten!C84)</f>
        <v>39448</v>
      </c>
      <c r="D87" s="177"/>
      <c r="E87" s="177"/>
      <c r="F87" s="177"/>
      <c r="G87" s="177"/>
      <c r="H87" s="177"/>
      <c r="I87" s="177"/>
      <c r="J87" s="177"/>
      <c r="K87" s="177"/>
      <c r="L87" s="177"/>
      <c r="M87" s="177"/>
      <c r="N87" s="177"/>
      <c r="O87" s="177"/>
      <c r="P87" s="177"/>
      <c r="Q87" s="177"/>
      <c r="R87" s="177"/>
      <c r="S87" s="177"/>
      <c r="T87" s="177"/>
      <c r="U87" s="177"/>
      <c r="V87" s="103"/>
    </row>
    <row r="88" spans="2:22" x14ac:dyDescent="0.3">
      <c r="B88" s="65"/>
      <c r="C88" s="210">
        <f>(Grunddaten!C85)</f>
        <v>39479</v>
      </c>
      <c r="D88" s="177"/>
      <c r="E88" s="177"/>
      <c r="F88" s="177"/>
      <c r="G88" s="177"/>
      <c r="H88" s="177"/>
      <c r="I88" s="177"/>
      <c r="J88" s="177"/>
      <c r="K88" s="177"/>
      <c r="L88" s="177"/>
      <c r="M88" s="177"/>
      <c r="N88" s="177"/>
      <c r="O88" s="177"/>
      <c r="P88" s="177"/>
      <c r="Q88" s="177"/>
      <c r="R88" s="177"/>
      <c r="S88" s="177"/>
      <c r="T88" s="177"/>
      <c r="U88" s="177"/>
      <c r="V88" s="103"/>
    </row>
    <row r="89" spans="2:22" x14ac:dyDescent="0.3">
      <c r="B89" s="65"/>
      <c r="C89" s="210">
        <f>(Grunddaten!C86)</f>
        <v>39508</v>
      </c>
      <c r="D89" s="177"/>
      <c r="E89" s="177"/>
      <c r="F89" s="177"/>
      <c r="G89" s="177"/>
      <c r="H89" s="177"/>
      <c r="I89" s="177"/>
      <c r="J89" s="177"/>
      <c r="K89" s="177"/>
      <c r="L89" s="177"/>
      <c r="M89" s="177"/>
      <c r="N89" s="177"/>
      <c r="O89" s="177"/>
      <c r="P89" s="177"/>
      <c r="Q89" s="177"/>
      <c r="R89" s="177"/>
      <c r="S89" s="177"/>
      <c r="T89" s="177"/>
      <c r="U89" s="177"/>
      <c r="V89" s="103"/>
    </row>
    <row r="90" spans="2:22" x14ac:dyDescent="0.3">
      <c r="B90" s="65"/>
      <c r="C90" s="210">
        <f>(Grunddaten!C87)</f>
        <v>39539</v>
      </c>
      <c r="D90" s="177"/>
      <c r="E90" s="177"/>
      <c r="F90" s="177"/>
      <c r="G90" s="177"/>
      <c r="H90" s="177"/>
      <c r="I90" s="177"/>
      <c r="J90" s="177"/>
      <c r="K90" s="177"/>
      <c r="L90" s="177"/>
      <c r="M90" s="177"/>
      <c r="N90" s="177"/>
      <c r="O90" s="177"/>
      <c r="P90" s="177"/>
      <c r="Q90" s="177"/>
      <c r="R90" s="177"/>
      <c r="S90" s="177"/>
      <c r="T90" s="177"/>
      <c r="U90" s="177"/>
      <c r="V90" s="103"/>
    </row>
    <row r="91" spans="2:22" x14ac:dyDescent="0.3">
      <c r="B91" s="65"/>
      <c r="C91" s="210">
        <f>(Grunddaten!C88)</f>
        <v>39569</v>
      </c>
      <c r="D91" s="177"/>
      <c r="E91" s="177"/>
      <c r="F91" s="177"/>
      <c r="G91" s="177"/>
      <c r="H91" s="177"/>
      <c r="I91" s="177"/>
      <c r="J91" s="177"/>
      <c r="K91" s="177"/>
      <c r="L91" s="177"/>
      <c r="M91" s="177"/>
      <c r="N91" s="177"/>
      <c r="O91" s="177"/>
      <c r="P91" s="177"/>
      <c r="Q91" s="177"/>
      <c r="R91" s="177"/>
      <c r="S91" s="177"/>
      <c r="T91" s="177"/>
      <c r="U91" s="177"/>
      <c r="V91" s="103"/>
    </row>
    <row r="92" spans="2:22" x14ac:dyDescent="0.3">
      <c r="B92" s="65"/>
      <c r="C92" s="210">
        <f>(Grunddaten!C89)</f>
        <v>39600</v>
      </c>
      <c r="D92" s="177"/>
      <c r="E92" s="177"/>
      <c r="F92" s="177"/>
      <c r="G92" s="177"/>
      <c r="H92" s="177"/>
      <c r="I92" s="177"/>
      <c r="J92" s="177"/>
      <c r="K92" s="177"/>
      <c r="L92" s="177"/>
      <c r="M92" s="177"/>
      <c r="N92" s="177"/>
      <c r="O92" s="177"/>
      <c r="P92" s="177"/>
      <c r="Q92" s="177"/>
      <c r="R92" s="177"/>
      <c r="S92" s="177"/>
      <c r="T92" s="177"/>
      <c r="U92" s="177"/>
      <c r="V92" s="103"/>
    </row>
    <row r="93" spans="2:22" x14ac:dyDescent="0.3">
      <c r="B93" s="65"/>
      <c r="C93" s="210">
        <f>(Grunddaten!C90)</f>
        <v>39630</v>
      </c>
      <c r="D93" s="177"/>
      <c r="E93" s="177"/>
      <c r="F93" s="177"/>
      <c r="G93" s="177"/>
      <c r="H93" s="177"/>
      <c r="I93" s="177"/>
      <c r="J93" s="177"/>
      <c r="K93" s="177"/>
      <c r="L93" s="177"/>
      <c r="M93" s="177"/>
      <c r="N93" s="177"/>
      <c r="O93" s="177"/>
      <c r="P93" s="177"/>
      <c r="Q93" s="177"/>
      <c r="R93" s="177"/>
      <c r="S93" s="177"/>
      <c r="T93" s="177"/>
      <c r="U93" s="177"/>
      <c r="V93" s="103"/>
    </row>
    <row r="94" spans="2:22" x14ac:dyDescent="0.3">
      <c r="B94" s="65"/>
      <c r="C94" s="210">
        <f>(Grunddaten!C91)</f>
        <v>39661</v>
      </c>
      <c r="D94" s="177"/>
      <c r="E94" s="177"/>
      <c r="F94" s="177"/>
      <c r="G94" s="177"/>
      <c r="H94" s="177"/>
      <c r="I94" s="177"/>
      <c r="J94" s="177"/>
      <c r="K94" s="177"/>
      <c r="L94" s="177"/>
      <c r="M94" s="177"/>
      <c r="N94" s="177"/>
      <c r="O94" s="177"/>
      <c r="P94" s="177"/>
      <c r="Q94" s="177"/>
      <c r="R94" s="177"/>
      <c r="S94" s="177"/>
      <c r="T94" s="177"/>
      <c r="U94" s="177"/>
      <c r="V94" s="103"/>
    </row>
    <row r="95" spans="2:22" x14ac:dyDescent="0.3">
      <c r="B95" s="65"/>
      <c r="C95" s="210">
        <f>(Grunddaten!C92)</f>
        <v>39692</v>
      </c>
      <c r="D95" s="177"/>
      <c r="E95" s="177"/>
      <c r="F95" s="177"/>
      <c r="G95" s="177"/>
      <c r="H95" s="177"/>
      <c r="I95" s="177"/>
      <c r="J95" s="177"/>
      <c r="K95" s="177"/>
      <c r="L95" s="177"/>
      <c r="M95" s="177"/>
      <c r="N95" s="177"/>
      <c r="O95" s="177"/>
      <c r="P95" s="177"/>
      <c r="Q95" s="177"/>
      <c r="R95" s="177"/>
      <c r="S95" s="177"/>
      <c r="T95" s="177"/>
      <c r="U95" s="177"/>
      <c r="V95" s="103"/>
    </row>
    <row r="96" spans="2:22" x14ac:dyDescent="0.3">
      <c r="B96" s="65"/>
      <c r="C96" s="210">
        <f>(Grunddaten!C93)</f>
        <v>39722</v>
      </c>
      <c r="D96" s="177"/>
      <c r="E96" s="177"/>
      <c r="F96" s="177"/>
      <c r="G96" s="177"/>
      <c r="H96" s="177"/>
      <c r="I96" s="177"/>
      <c r="J96" s="177"/>
      <c r="K96" s="177"/>
      <c r="L96" s="177"/>
      <c r="M96" s="177"/>
      <c r="N96" s="177"/>
      <c r="O96" s="177"/>
      <c r="P96" s="177"/>
      <c r="Q96" s="177"/>
      <c r="R96" s="177"/>
      <c r="S96" s="177"/>
      <c r="T96" s="177"/>
      <c r="U96" s="177"/>
      <c r="V96" s="103"/>
    </row>
    <row r="97" spans="2:22" x14ac:dyDescent="0.3">
      <c r="B97" s="65"/>
      <c r="C97" s="210">
        <f>(Grunddaten!C94)</f>
        <v>39753</v>
      </c>
      <c r="D97" s="177"/>
      <c r="E97" s="177"/>
      <c r="F97" s="177"/>
      <c r="G97" s="177"/>
      <c r="H97" s="177"/>
      <c r="I97" s="177"/>
      <c r="J97" s="177"/>
      <c r="K97" s="177"/>
      <c r="L97" s="177"/>
      <c r="M97" s="177"/>
      <c r="N97" s="177"/>
      <c r="O97" s="177"/>
      <c r="P97" s="177"/>
      <c r="Q97" s="177"/>
      <c r="R97" s="177"/>
      <c r="S97" s="177"/>
      <c r="T97" s="177"/>
      <c r="U97" s="177"/>
      <c r="V97" s="103"/>
    </row>
    <row r="98" spans="2:22" x14ac:dyDescent="0.3">
      <c r="B98" s="65"/>
      <c r="C98" s="210">
        <f>(Grunddaten!C95)</f>
        <v>39783</v>
      </c>
      <c r="D98" s="177"/>
      <c r="E98" s="177"/>
      <c r="F98" s="177"/>
      <c r="G98" s="177"/>
      <c r="H98" s="177"/>
      <c r="I98" s="177"/>
      <c r="J98" s="177"/>
      <c r="K98" s="177"/>
      <c r="L98" s="177"/>
      <c r="M98" s="177"/>
      <c r="N98" s="177"/>
      <c r="O98" s="177"/>
      <c r="P98" s="177"/>
      <c r="Q98" s="177"/>
      <c r="R98" s="177"/>
      <c r="S98" s="177"/>
      <c r="T98" s="177"/>
      <c r="U98" s="177"/>
      <c r="V98" s="103"/>
    </row>
    <row r="99" spans="2:22" x14ac:dyDescent="0.3">
      <c r="B99" s="65"/>
      <c r="C99" s="210">
        <f>(Grunddaten!C96)</f>
        <v>39814</v>
      </c>
      <c r="D99" s="177"/>
      <c r="E99" s="177"/>
      <c r="F99" s="177"/>
      <c r="G99" s="177"/>
      <c r="H99" s="177"/>
      <c r="I99" s="177"/>
      <c r="J99" s="177"/>
      <c r="K99" s="177"/>
      <c r="L99" s="177"/>
      <c r="M99" s="177"/>
      <c r="N99" s="177"/>
      <c r="O99" s="177"/>
      <c r="P99" s="177"/>
      <c r="Q99" s="177"/>
      <c r="R99" s="177"/>
      <c r="S99" s="177"/>
      <c r="T99" s="177"/>
      <c r="U99" s="177"/>
      <c r="V99" s="103"/>
    </row>
    <row r="100" spans="2:22" x14ac:dyDescent="0.3">
      <c r="B100" s="65"/>
      <c r="C100" s="210">
        <f>(Grunddaten!C97)</f>
        <v>39845</v>
      </c>
      <c r="D100" s="177"/>
      <c r="E100" s="177"/>
      <c r="F100" s="177"/>
      <c r="G100" s="177"/>
      <c r="H100" s="177"/>
      <c r="I100" s="177"/>
      <c r="J100" s="177"/>
      <c r="K100" s="177"/>
      <c r="L100" s="177"/>
      <c r="M100" s="177"/>
      <c r="N100" s="177"/>
      <c r="O100" s="177"/>
      <c r="P100" s="177"/>
      <c r="Q100" s="177"/>
      <c r="R100" s="177"/>
      <c r="S100" s="177"/>
      <c r="T100" s="177"/>
      <c r="U100" s="177"/>
      <c r="V100" s="103"/>
    </row>
    <row r="101" spans="2:22" x14ac:dyDescent="0.3">
      <c r="B101" s="65"/>
      <c r="C101" s="210">
        <f>(Grunddaten!C98)</f>
        <v>39873</v>
      </c>
      <c r="D101" s="177"/>
      <c r="E101" s="177"/>
      <c r="F101" s="177"/>
      <c r="G101" s="177"/>
      <c r="H101" s="177"/>
      <c r="I101" s="177"/>
      <c r="J101" s="177"/>
      <c r="K101" s="177"/>
      <c r="L101" s="177"/>
      <c r="M101" s="177"/>
      <c r="N101" s="177"/>
      <c r="O101" s="177"/>
      <c r="P101" s="177"/>
      <c r="Q101" s="177"/>
      <c r="R101" s="177"/>
      <c r="S101" s="177"/>
      <c r="T101" s="177"/>
      <c r="U101" s="177"/>
      <c r="V101" s="103"/>
    </row>
    <row r="102" spans="2:22" x14ac:dyDescent="0.3">
      <c r="B102" s="65"/>
      <c r="C102" s="210">
        <f>(Grunddaten!C99)</f>
        <v>39904</v>
      </c>
      <c r="D102" s="177"/>
      <c r="E102" s="177"/>
      <c r="F102" s="177"/>
      <c r="G102" s="177"/>
      <c r="H102" s="177"/>
      <c r="I102" s="177"/>
      <c r="J102" s="177"/>
      <c r="K102" s="177"/>
      <c r="L102" s="177"/>
      <c r="M102" s="177"/>
      <c r="N102" s="177"/>
      <c r="O102" s="177"/>
      <c r="P102" s="177"/>
      <c r="Q102" s="177"/>
      <c r="R102" s="177"/>
      <c r="S102" s="177"/>
      <c r="T102" s="177"/>
      <c r="U102" s="177"/>
      <c r="V102" s="103"/>
    </row>
    <row r="103" spans="2:22" x14ac:dyDescent="0.3">
      <c r="B103" s="65"/>
      <c r="C103" s="210">
        <f>(Grunddaten!C100)</f>
        <v>39934</v>
      </c>
      <c r="D103" s="177"/>
      <c r="E103" s="177"/>
      <c r="F103" s="177"/>
      <c r="G103" s="177"/>
      <c r="H103" s="177"/>
      <c r="I103" s="177"/>
      <c r="J103" s="177"/>
      <c r="K103" s="177"/>
      <c r="L103" s="177"/>
      <c r="M103" s="177"/>
      <c r="N103" s="177"/>
      <c r="O103" s="177"/>
      <c r="P103" s="177"/>
      <c r="Q103" s="177"/>
      <c r="R103" s="177"/>
      <c r="S103" s="177"/>
      <c r="T103" s="177"/>
      <c r="U103" s="177"/>
      <c r="V103" s="103"/>
    </row>
    <row r="104" spans="2:22" x14ac:dyDescent="0.3">
      <c r="B104" s="65"/>
      <c r="C104" s="210">
        <f>(Grunddaten!C101)</f>
        <v>39965</v>
      </c>
      <c r="D104" s="177"/>
      <c r="E104" s="177"/>
      <c r="F104" s="177"/>
      <c r="G104" s="177"/>
      <c r="H104" s="177"/>
      <c r="I104" s="177"/>
      <c r="J104" s="177"/>
      <c r="K104" s="177"/>
      <c r="L104" s="177"/>
      <c r="M104" s="177"/>
      <c r="N104" s="177"/>
      <c r="O104" s="177"/>
      <c r="P104" s="177"/>
      <c r="Q104" s="177"/>
      <c r="R104" s="177"/>
      <c r="S104" s="177"/>
      <c r="T104" s="177"/>
      <c r="U104" s="177"/>
      <c r="V104" s="103"/>
    </row>
    <row r="105" spans="2:22" x14ac:dyDescent="0.3">
      <c r="B105" s="65"/>
      <c r="C105" s="210">
        <f>(Grunddaten!C102)</f>
        <v>39995</v>
      </c>
      <c r="D105" s="177"/>
      <c r="E105" s="177"/>
      <c r="F105" s="177"/>
      <c r="G105" s="177"/>
      <c r="H105" s="177"/>
      <c r="I105" s="177"/>
      <c r="J105" s="177"/>
      <c r="K105" s="177"/>
      <c r="L105" s="177"/>
      <c r="M105" s="177"/>
      <c r="N105" s="177"/>
      <c r="O105" s="177"/>
      <c r="P105" s="177"/>
      <c r="Q105" s="177"/>
      <c r="R105" s="177"/>
      <c r="S105" s="177"/>
      <c r="T105" s="177"/>
      <c r="U105" s="177"/>
      <c r="V105" s="103"/>
    </row>
    <row r="106" spans="2:22" x14ac:dyDescent="0.3">
      <c r="B106" s="65"/>
      <c r="C106" s="210">
        <f>(Grunddaten!C103)</f>
        <v>40026</v>
      </c>
      <c r="D106" s="177"/>
      <c r="E106" s="177"/>
      <c r="F106" s="177"/>
      <c r="G106" s="177"/>
      <c r="H106" s="177"/>
      <c r="I106" s="177"/>
      <c r="J106" s="177"/>
      <c r="K106" s="177"/>
      <c r="L106" s="177"/>
      <c r="M106" s="177"/>
      <c r="N106" s="177"/>
      <c r="O106" s="177"/>
      <c r="P106" s="177"/>
      <c r="Q106" s="177"/>
      <c r="R106" s="177"/>
      <c r="S106" s="177"/>
      <c r="T106" s="177"/>
      <c r="U106" s="177"/>
      <c r="V106" s="103"/>
    </row>
    <row r="107" spans="2:22" x14ac:dyDescent="0.3">
      <c r="B107" s="65"/>
      <c r="C107" s="210">
        <f>(Grunddaten!C104)</f>
        <v>40057</v>
      </c>
      <c r="D107" s="177"/>
      <c r="E107" s="177"/>
      <c r="F107" s="177"/>
      <c r="G107" s="177"/>
      <c r="H107" s="177"/>
      <c r="I107" s="177"/>
      <c r="J107" s="177"/>
      <c r="K107" s="177"/>
      <c r="L107" s="177"/>
      <c r="M107" s="177"/>
      <c r="N107" s="177"/>
      <c r="O107" s="177"/>
      <c r="P107" s="177"/>
      <c r="Q107" s="177"/>
      <c r="R107" s="177"/>
      <c r="S107" s="177"/>
      <c r="T107" s="177"/>
      <c r="U107" s="177"/>
      <c r="V107" s="103"/>
    </row>
    <row r="108" spans="2:22" x14ac:dyDescent="0.3">
      <c r="B108" s="65"/>
      <c r="C108" s="210">
        <f>(Grunddaten!C105)</f>
        <v>40087</v>
      </c>
      <c r="D108" s="177"/>
      <c r="E108" s="177"/>
      <c r="F108" s="177"/>
      <c r="G108" s="177"/>
      <c r="H108" s="177"/>
      <c r="I108" s="177"/>
      <c r="J108" s="177"/>
      <c r="K108" s="177"/>
      <c r="L108" s="177"/>
      <c r="M108" s="177"/>
      <c r="N108" s="177"/>
      <c r="O108" s="177"/>
      <c r="P108" s="177"/>
      <c r="Q108" s="177"/>
      <c r="R108" s="177"/>
      <c r="S108" s="177"/>
      <c r="T108" s="177"/>
      <c r="U108" s="177"/>
      <c r="V108" s="103"/>
    </row>
    <row r="109" spans="2:22" x14ac:dyDescent="0.3">
      <c r="B109" s="65"/>
      <c r="C109" s="210">
        <f>(Grunddaten!C106)</f>
        <v>40118</v>
      </c>
      <c r="D109" s="177"/>
      <c r="E109" s="177"/>
      <c r="F109" s="177"/>
      <c r="G109" s="177"/>
      <c r="H109" s="177"/>
      <c r="I109" s="177"/>
      <c r="J109" s="177"/>
      <c r="K109" s="177"/>
      <c r="L109" s="177"/>
      <c r="M109" s="177"/>
      <c r="N109" s="177"/>
      <c r="O109" s="177"/>
      <c r="P109" s="177"/>
      <c r="Q109" s="177"/>
      <c r="R109" s="177"/>
      <c r="S109" s="177"/>
      <c r="T109" s="177"/>
      <c r="U109" s="177"/>
      <c r="V109" s="103"/>
    </row>
    <row r="110" spans="2:22" x14ac:dyDescent="0.3">
      <c r="B110" s="65"/>
      <c r="C110" s="210">
        <f>(Grunddaten!C107)</f>
        <v>40148</v>
      </c>
      <c r="D110" s="177"/>
      <c r="E110" s="177"/>
      <c r="F110" s="177"/>
      <c r="G110" s="177"/>
      <c r="H110" s="177"/>
      <c r="I110" s="177"/>
      <c r="J110" s="177"/>
      <c r="K110" s="177"/>
      <c r="L110" s="177"/>
      <c r="M110" s="177"/>
      <c r="N110" s="177"/>
      <c r="O110" s="177"/>
      <c r="P110" s="177"/>
      <c r="Q110" s="177"/>
      <c r="R110" s="177"/>
      <c r="S110" s="177"/>
      <c r="T110" s="177"/>
      <c r="U110" s="177"/>
      <c r="V110" s="103"/>
    </row>
    <row r="111" spans="2:22" x14ac:dyDescent="0.3">
      <c r="B111" s="65"/>
      <c r="C111" s="210">
        <f>(Grunddaten!C108)</f>
        <v>40179</v>
      </c>
      <c r="D111" s="177"/>
      <c r="E111" s="177"/>
      <c r="F111" s="177"/>
      <c r="G111" s="177"/>
      <c r="H111" s="177"/>
      <c r="I111" s="177"/>
      <c r="J111" s="177"/>
      <c r="K111" s="177"/>
      <c r="L111" s="177"/>
      <c r="M111" s="177"/>
      <c r="N111" s="177"/>
      <c r="O111" s="177"/>
      <c r="P111" s="177"/>
      <c r="Q111" s="177"/>
      <c r="R111" s="177"/>
      <c r="S111" s="177"/>
      <c r="T111" s="177"/>
      <c r="U111" s="177"/>
      <c r="V111" s="103"/>
    </row>
    <row r="112" spans="2:22" x14ac:dyDescent="0.3">
      <c r="B112" s="65"/>
      <c r="C112" s="210">
        <f>(Grunddaten!C109)</f>
        <v>40210</v>
      </c>
      <c r="D112" s="177"/>
      <c r="E112" s="177"/>
      <c r="F112" s="177"/>
      <c r="G112" s="177"/>
      <c r="H112" s="177"/>
      <c r="I112" s="177"/>
      <c r="J112" s="177"/>
      <c r="K112" s="177"/>
      <c r="L112" s="177"/>
      <c r="M112" s="177"/>
      <c r="N112" s="177"/>
      <c r="O112" s="177"/>
      <c r="P112" s="177"/>
      <c r="Q112" s="177"/>
      <c r="R112" s="177"/>
      <c r="S112" s="177"/>
      <c r="T112" s="177"/>
      <c r="U112" s="177"/>
      <c r="V112" s="103"/>
    </row>
    <row r="113" spans="2:22" x14ac:dyDescent="0.3">
      <c r="B113" s="65"/>
      <c r="C113" s="210">
        <f>(Grunddaten!C110)</f>
        <v>40238</v>
      </c>
      <c r="D113" s="177"/>
      <c r="E113" s="177"/>
      <c r="F113" s="177"/>
      <c r="G113" s="177"/>
      <c r="H113" s="177"/>
      <c r="I113" s="177"/>
      <c r="J113" s="177"/>
      <c r="K113" s="177"/>
      <c r="L113" s="177"/>
      <c r="M113" s="177"/>
      <c r="N113" s="177"/>
      <c r="O113" s="177"/>
      <c r="P113" s="177"/>
      <c r="Q113" s="177"/>
      <c r="R113" s="177"/>
      <c r="S113" s="177"/>
      <c r="T113" s="177"/>
      <c r="U113" s="177"/>
      <c r="V113" s="103"/>
    </row>
    <row r="114" spans="2:22" x14ac:dyDescent="0.3">
      <c r="B114" s="65"/>
      <c r="C114" s="210">
        <f>(Grunddaten!C111)</f>
        <v>40269</v>
      </c>
      <c r="D114" s="177"/>
      <c r="E114" s="177"/>
      <c r="F114" s="177"/>
      <c r="G114" s="177"/>
      <c r="H114" s="177"/>
      <c r="I114" s="177"/>
      <c r="J114" s="177"/>
      <c r="K114" s="177"/>
      <c r="L114" s="177"/>
      <c r="M114" s="177"/>
      <c r="N114" s="177"/>
      <c r="O114" s="177"/>
      <c r="P114" s="177"/>
      <c r="Q114" s="177"/>
      <c r="R114" s="177"/>
      <c r="S114" s="177"/>
      <c r="T114" s="177"/>
      <c r="U114" s="177"/>
      <c r="V114" s="103"/>
    </row>
    <row r="115" spans="2:22" x14ac:dyDescent="0.3">
      <c r="B115" s="65"/>
      <c r="C115" s="210">
        <f>(Grunddaten!C112)</f>
        <v>40299</v>
      </c>
      <c r="D115" s="177"/>
      <c r="E115" s="177"/>
      <c r="F115" s="177"/>
      <c r="G115" s="177"/>
      <c r="H115" s="177"/>
      <c r="I115" s="177"/>
      <c r="J115" s="177"/>
      <c r="K115" s="177"/>
      <c r="L115" s="177"/>
      <c r="M115" s="177"/>
      <c r="N115" s="177"/>
      <c r="O115" s="177"/>
      <c r="P115" s="177"/>
      <c r="Q115" s="177"/>
      <c r="R115" s="177"/>
      <c r="S115" s="177"/>
      <c r="T115" s="177"/>
      <c r="U115" s="177"/>
      <c r="V115" s="103"/>
    </row>
    <row r="116" spans="2:22" x14ac:dyDescent="0.3">
      <c r="B116" s="65"/>
      <c r="C116" s="210">
        <f>(Grunddaten!C113)</f>
        <v>40330</v>
      </c>
      <c r="D116" s="177"/>
      <c r="E116" s="177"/>
      <c r="F116" s="177"/>
      <c r="G116" s="177"/>
      <c r="H116" s="177"/>
      <c r="I116" s="177"/>
      <c r="J116" s="177"/>
      <c r="K116" s="177"/>
      <c r="L116" s="177"/>
      <c r="M116" s="177"/>
      <c r="N116" s="177"/>
      <c r="O116" s="177"/>
      <c r="P116" s="177"/>
      <c r="Q116" s="177"/>
      <c r="R116" s="177"/>
      <c r="S116" s="177"/>
      <c r="T116" s="177"/>
      <c r="U116" s="177"/>
      <c r="V116" s="103"/>
    </row>
    <row r="117" spans="2:22" x14ac:dyDescent="0.3">
      <c r="B117" s="65"/>
      <c r="C117" s="210">
        <f>(Grunddaten!C114)</f>
        <v>40360</v>
      </c>
      <c r="D117" s="177"/>
      <c r="E117" s="177"/>
      <c r="F117" s="177"/>
      <c r="G117" s="177"/>
      <c r="H117" s="177"/>
      <c r="I117" s="177"/>
      <c r="J117" s="177"/>
      <c r="K117" s="177"/>
      <c r="L117" s="177"/>
      <c r="M117" s="177"/>
      <c r="N117" s="177"/>
      <c r="O117" s="177"/>
      <c r="P117" s="177"/>
      <c r="Q117" s="177"/>
      <c r="R117" s="177"/>
      <c r="S117" s="177"/>
      <c r="T117" s="177"/>
      <c r="U117" s="177"/>
      <c r="V117" s="103"/>
    </row>
    <row r="118" spans="2:22" x14ac:dyDescent="0.3">
      <c r="B118" s="65"/>
      <c r="C118" s="210">
        <f>(Grunddaten!C115)</f>
        <v>40391</v>
      </c>
      <c r="D118" s="177"/>
      <c r="E118" s="177"/>
      <c r="F118" s="177"/>
      <c r="G118" s="177"/>
      <c r="H118" s="177"/>
      <c r="I118" s="177"/>
      <c r="J118" s="177"/>
      <c r="K118" s="177"/>
      <c r="L118" s="177"/>
      <c r="M118" s="177"/>
      <c r="N118" s="177"/>
      <c r="O118" s="177"/>
      <c r="P118" s="177"/>
      <c r="Q118" s="177"/>
      <c r="R118" s="177"/>
      <c r="S118" s="177"/>
      <c r="T118" s="177"/>
      <c r="U118" s="177"/>
      <c r="V118" s="103"/>
    </row>
    <row r="119" spans="2:22" x14ac:dyDescent="0.3">
      <c r="B119" s="65"/>
      <c r="C119" s="210">
        <f>(Grunddaten!C116)</f>
        <v>40422</v>
      </c>
      <c r="D119" s="177"/>
      <c r="E119" s="177"/>
      <c r="F119" s="177"/>
      <c r="G119" s="177"/>
      <c r="H119" s="177"/>
      <c r="I119" s="177"/>
      <c r="J119" s="177"/>
      <c r="K119" s="177"/>
      <c r="L119" s="177"/>
      <c r="M119" s="177"/>
      <c r="N119" s="177"/>
      <c r="O119" s="177"/>
      <c r="P119" s="177"/>
      <c r="Q119" s="177"/>
      <c r="R119" s="177"/>
      <c r="S119" s="177"/>
      <c r="T119" s="177"/>
      <c r="U119" s="177"/>
      <c r="V119" s="103"/>
    </row>
    <row r="120" spans="2:22" x14ac:dyDescent="0.3">
      <c r="B120" s="65"/>
      <c r="C120" s="210">
        <f>(Grunddaten!C117)</f>
        <v>40452</v>
      </c>
      <c r="D120" s="177"/>
      <c r="E120" s="177"/>
      <c r="F120" s="177"/>
      <c r="G120" s="177"/>
      <c r="H120" s="177"/>
      <c r="I120" s="177"/>
      <c r="J120" s="177"/>
      <c r="K120" s="177"/>
      <c r="L120" s="177"/>
      <c r="M120" s="177"/>
      <c r="N120" s="177"/>
      <c r="O120" s="177"/>
      <c r="P120" s="177"/>
      <c r="Q120" s="177"/>
      <c r="R120" s="177"/>
      <c r="S120" s="177"/>
      <c r="T120" s="177"/>
      <c r="U120" s="177"/>
      <c r="V120" s="103"/>
    </row>
    <row r="121" spans="2:22" x14ac:dyDescent="0.3">
      <c r="B121" s="65"/>
      <c r="C121" s="210">
        <f>(Grunddaten!C118)</f>
        <v>40483</v>
      </c>
      <c r="D121" s="177"/>
      <c r="E121" s="177"/>
      <c r="F121" s="177"/>
      <c r="G121" s="177"/>
      <c r="H121" s="177"/>
      <c r="I121" s="177"/>
      <c r="J121" s="177"/>
      <c r="K121" s="177"/>
      <c r="L121" s="177"/>
      <c r="M121" s="177"/>
      <c r="N121" s="177"/>
      <c r="O121" s="177"/>
      <c r="P121" s="177"/>
      <c r="Q121" s="177"/>
      <c r="R121" s="177"/>
      <c r="S121" s="177"/>
      <c r="T121" s="177"/>
      <c r="U121" s="177"/>
      <c r="V121" s="103"/>
    </row>
    <row r="122" spans="2:22" x14ac:dyDescent="0.3">
      <c r="B122" s="65"/>
      <c r="C122" s="210">
        <f>(Grunddaten!C119)</f>
        <v>40513</v>
      </c>
      <c r="D122" s="177"/>
      <c r="E122" s="177"/>
      <c r="F122" s="177"/>
      <c r="G122" s="177"/>
      <c r="H122" s="177"/>
      <c r="I122" s="177"/>
      <c r="J122" s="177"/>
      <c r="K122" s="177"/>
      <c r="L122" s="177"/>
      <c r="M122" s="177"/>
      <c r="N122" s="177"/>
      <c r="O122" s="177"/>
      <c r="P122" s="177"/>
      <c r="Q122" s="177"/>
      <c r="R122" s="177"/>
      <c r="S122" s="177"/>
      <c r="T122" s="177"/>
      <c r="U122" s="177"/>
      <c r="V122" s="103"/>
    </row>
    <row r="123" spans="2:22" x14ac:dyDescent="0.3">
      <c r="B123" s="65"/>
      <c r="C123" s="210">
        <f>(Grunddaten!C120)</f>
        <v>40544</v>
      </c>
      <c r="D123" s="177"/>
      <c r="E123" s="177"/>
      <c r="F123" s="177"/>
      <c r="G123" s="177"/>
      <c r="H123" s="177"/>
      <c r="I123" s="177"/>
      <c r="J123" s="177"/>
      <c r="K123" s="177"/>
      <c r="L123" s="177"/>
      <c r="M123" s="177"/>
      <c r="N123" s="177"/>
      <c r="O123" s="177"/>
      <c r="P123" s="177"/>
      <c r="Q123" s="177"/>
      <c r="R123" s="177"/>
      <c r="S123" s="177"/>
      <c r="T123" s="177"/>
      <c r="U123" s="177"/>
      <c r="V123" s="103"/>
    </row>
    <row r="124" spans="2:22" x14ac:dyDescent="0.3">
      <c r="B124" s="65"/>
      <c r="C124" s="210">
        <f>(Grunddaten!C121)</f>
        <v>40575</v>
      </c>
      <c r="D124" s="177"/>
      <c r="E124" s="177"/>
      <c r="F124" s="177"/>
      <c r="G124" s="177"/>
      <c r="H124" s="177"/>
      <c r="I124" s="177"/>
      <c r="J124" s="177"/>
      <c r="K124" s="177"/>
      <c r="L124" s="177"/>
      <c r="M124" s="177"/>
      <c r="N124" s="177"/>
      <c r="O124" s="177"/>
      <c r="P124" s="177"/>
      <c r="Q124" s="177"/>
      <c r="R124" s="177"/>
      <c r="S124" s="177"/>
      <c r="T124" s="177"/>
      <c r="U124" s="177"/>
      <c r="V124" s="103"/>
    </row>
    <row r="125" spans="2:22" x14ac:dyDescent="0.3">
      <c r="B125" s="65"/>
      <c r="C125" s="210">
        <f>(Grunddaten!C122)</f>
        <v>40603</v>
      </c>
      <c r="D125" s="177"/>
      <c r="E125" s="177"/>
      <c r="F125" s="177"/>
      <c r="G125" s="177"/>
      <c r="H125" s="177"/>
      <c r="I125" s="177"/>
      <c r="J125" s="177"/>
      <c r="K125" s="177"/>
      <c r="L125" s="177"/>
      <c r="M125" s="177"/>
      <c r="N125" s="177"/>
      <c r="O125" s="177"/>
      <c r="P125" s="177"/>
      <c r="Q125" s="177"/>
      <c r="R125" s="177"/>
      <c r="S125" s="177"/>
      <c r="T125" s="177"/>
      <c r="U125" s="177"/>
      <c r="V125" s="103"/>
    </row>
    <row r="126" spans="2:22" x14ac:dyDescent="0.3">
      <c r="B126" s="65"/>
      <c r="C126" s="210">
        <f>(Grunddaten!C123)</f>
        <v>40634</v>
      </c>
      <c r="D126" s="177"/>
      <c r="E126" s="177"/>
      <c r="F126" s="177"/>
      <c r="G126" s="177"/>
      <c r="H126" s="177"/>
      <c r="I126" s="177"/>
      <c r="J126" s="177"/>
      <c r="K126" s="177"/>
      <c r="L126" s="177"/>
      <c r="M126" s="177"/>
      <c r="N126" s="177"/>
      <c r="O126" s="177"/>
      <c r="P126" s="177"/>
      <c r="Q126" s="177"/>
      <c r="R126" s="177"/>
      <c r="S126" s="177"/>
      <c r="T126" s="177"/>
      <c r="U126" s="177"/>
      <c r="V126" s="103"/>
    </row>
    <row r="127" spans="2:22" x14ac:dyDescent="0.3">
      <c r="B127" s="65"/>
      <c r="C127" s="210">
        <f>(Grunddaten!C124)</f>
        <v>40664</v>
      </c>
      <c r="D127" s="177"/>
      <c r="E127" s="177"/>
      <c r="F127" s="177"/>
      <c r="G127" s="177"/>
      <c r="H127" s="177"/>
      <c r="I127" s="177"/>
      <c r="J127" s="177"/>
      <c r="K127" s="177"/>
      <c r="L127" s="177"/>
      <c r="M127" s="177"/>
      <c r="N127" s="177"/>
      <c r="O127" s="177"/>
      <c r="P127" s="177"/>
      <c r="Q127" s="177"/>
      <c r="R127" s="177"/>
      <c r="S127" s="177"/>
      <c r="T127" s="177"/>
      <c r="U127" s="177"/>
      <c r="V127" s="103"/>
    </row>
    <row r="128" spans="2:22" x14ac:dyDescent="0.3">
      <c r="B128" s="65"/>
      <c r="C128" s="210">
        <f>(Grunddaten!C125)</f>
        <v>40695</v>
      </c>
      <c r="D128" s="177"/>
      <c r="E128" s="177"/>
      <c r="F128" s="177"/>
      <c r="G128" s="177"/>
      <c r="H128" s="177"/>
      <c r="I128" s="177"/>
      <c r="J128" s="177"/>
      <c r="K128" s="177"/>
      <c r="L128" s="177"/>
      <c r="M128" s="177"/>
      <c r="N128" s="177"/>
      <c r="O128" s="177"/>
      <c r="P128" s="177"/>
      <c r="Q128" s="177"/>
      <c r="R128" s="177"/>
      <c r="S128" s="177"/>
      <c r="T128" s="177"/>
      <c r="U128" s="177"/>
      <c r="V128" s="103"/>
    </row>
    <row r="129" spans="2:22" x14ac:dyDescent="0.3">
      <c r="B129" s="65"/>
      <c r="C129" s="210">
        <f>(Grunddaten!C126)</f>
        <v>40725</v>
      </c>
      <c r="D129" s="177"/>
      <c r="E129" s="177"/>
      <c r="F129" s="177"/>
      <c r="G129" s="177"/>
      <c r="H129" s="177"/>
      <c r="I129" s="177"/>
      <c r="J129" s="177"/>
      <c r="K129" s="177"/>
      <c r="L129" s="177"/>
      <c r="M129" s="177"/>
      <c r="N129" s="177"/>
      <c r="O129" s="177"/>
      <c r="P129" s="177"/>
      <c r="Q129" s="177"/>
      <c r="R129" s="177"/>
      <c r="S129" s="177"/>
      <c r="T129" s="177"/>
      <c r="U129" s="177"/>
      <c r="V129" s="103"/>
    </row>
    <row r="130" spans="2:22" x14ac:dyDescent="0.3">
      <c r="B130" s="65"/>
      <c r="C130" s="210">
        <f>(Grunddaten!C127)</f>
        <v>40756</v>
      </c>
      <c r="D130" s="177"/>
      <c r="E130" s="177"/>
      <c r="F130" s="177"/>
      <c r="G130" s="177"/>
      <c r="H130" s="177"/>
      <c r="I130" s="177"/>
      <c r="J130" s="177"/>
      <c r="K130" s="177"/>
      <c r="L130" s="177"/>
      <c r="M130" s="177"/>
      <c r="N130" s="177"/>
      <c r="O130" s="177"/>
      <c r="P130" s="177"/>
      <c r="Q130" s="177"/>
      <c r="R130" s="177"/>
      <c r="S130" s="177"/>
      <c r="T130" s="177"/>
      <c r="U130" s="177"/>
      <c r="V130" s="103"/>
    </row>
    <row r="131" spans="2:22" x14ac:dyDescent="0.3">
      <c r="B131" s="65"/>
      <c r="C131" s="210">
        <f>(Grunddaten!C128)</f>
        <v>40787</v>
      </c>
      <c r="D131" s="177"/>
      <c r="E131" s="177"/>
      <c r="F131" s="177"/>
      <c r="G131" s="177"/>
      <c r="H131" s="177"/>
      <c r="I131" s="177"/>
      <c r="J131" s="177"/>
      <c r="K131" s="177"/>
      <c r="L131" s="177"/>
      <c r="M131" s="177"/>
      <c r="N131" s="177"/>
      <c r="O131" s="177"/>
      <c r="P131" s="177"/>
      <c r="Q131" s="177"/>
      <c r="R131" s="177"/>
      <c r="S131" s="177"/>
      <c r="T131" s="177"/>
      <c r="U131" s="177"/>
      <c r="V131" s="103"/>
    </row>
    <row r="132" spans="2:22" x14ac:dyDescent="0.3">
      <c r="B132" s="65"/>
      <c r="C132" s="210">
        <f>(Grunddaten!C129)</f>
        <v>40817</v>
      </c>
      <c r="D132" s="177"/>
      <c r="E132" s="177"/>
      <c r="F132" s="177"/>
      <c r="G132" s="177"/>
      <c r="H132" s="177"/>
      <c r="I132" s="177"/>
      <c r="J132" s="177"/>
      <c r="K132" s="177"/>
      <c r="L132" s="177"/>
      <c r="M132" s="177"/>
      <c r="N132" s="177"/>
      <c r="O132" s="177"/>
      <c r="P132" s="177"/>
      <c r="Q132" s="177"/>
      <c r="R132" s="177"/>
      <c r="S132" s="177"/>
      <c r="T132" s="177"/>
      <c r="U132" s="177"/>
      <c r="V132" s="103"/>
    </row>
    <row r="133" spans="2:22" x14ac:dyDescent="0.3">
      <c r="B133" s="65"/>
      <c r="C133" s="210">
        <f>(Grunddaten!C130)</f>
        <v>40848</v>
      </c>
      <c r="D133" s="177"/>
      <c r="E133" s="177"/>
      <c r="F133" s="177"/>
      <c r="G133" s="177"/>
      <c r="H133" s="177"/>
      <c r="I133" s="177"/>
      <c r="J133" s="177"/>
      <c r="K133" s="177"/>
      <c r="L133" s="177"/>
      <c r="M133" s="177"/>
      <c r="N133" s="177"/>
      <c r="O133" s="177"/>
      <c r="P133" s="177"/>
      <c r="Q133" s="177"/>
      <c r="R133" s="177"/>
      <c r="S133" s="177"/>
      <c r="T133" s="177"/>
      <c r="U133" s="177"/>
      <c r="V133" s="103"/>
    </row>
    <row r="134" spans="2:22" x14ac:dyDescent="0.3">
      <c r="B134" s="65"/>
      <c r="C134" s="210">
        <f>(Grunddaten!C131)</f>
        <v>40878</v>
      </c>
      <c r="D134" s="177"/>
      <c r="E134" s="177"/>
      <c r="F134" s="177"/>
      <c r="G134" s="177"/>
      <c r="H134" s="177"/>
      <c r="I134" s="177"/>
      <c r="J134" s="177"/>
      <c r="K134" s="177"/>
      <c r="L134" s="177"/>
      <c r="M134" s="177"/>
      <c r="N134" s="177"/>
      <c r="O134" s="177"/>
      <c r="P134" s="177"/>
      <c r="Q134" s="177"/>
      <c r="R134" s="177"/>
      <c r="S134" s="177"/>
      <c r="T134" s="177"/>
      <c r="U134" s="177"/>
      <c r="V134" s="103"/>
    </row>
    <row r="135" spans="2:22" x14ac:dyDescent="0.3">
      <c r="B135" s="65"/>
      <c r="C135" s="210">
        <f>(Grunddaten!C132)</f>
        <v>40909</v>
      </c>
      <c r="D135" s="177"/>
      <c r="E135" s="177"/>
      <c r="F135" s="177"/>
      <c r="G135" s="177"/>
      <c r="H135" s="177"/>
      <c r="I135" s="177"/>
      <c r="J135" s="177"/>
      <c r="K135" s="177"/>
      <c r="L135" s="177"/>
      <c r="M135" s="177"/>
      <c r="N135" s="177"/>
      <c r="O135" s="177"/>
      <c r="P135" s="177"/>
      <c r="Q135" s="177"/>
      <c r="R135" s="177"/>
      <c r="S135" s="177"/>
      <c r="T135" s="177"/>
      <c r="U135" s="177"/>
      <c r="V135" s="103"/>
    </row>
    <row r="136" spans="2:22" x14ac:dyDescent="0.3">
      <c r="B136" s="65"/>
      <c r="C136" s="210">
        <f>(Grunddaten!C133)</f>
        <v>40940</v>
      </c>
      <c r="D136" s="177"/>
      <c r="E136" s="177"/>
      <c r="F136" s="177"/>
      <c r="G136" s="177"/>
      <c r="H136" s="177"/>
      <c r="I136" s="177"/>
      <c r="J136" s="177"/>
      <c r="K136" s="177"/>
      <c r="L136" s="177"/>
      <c r="M136" s="177"/>
      <c r="N136" s="177"/>
      <c r="O136" s="177"/>
      <c r="P136" s="177"/>
      <c r="Q136" s="177"/>
      <c r="R136" s="177"/>
      <c r="S136" s="177"/>
      <c r="T136" s="177"/>
      <c r="U136" s="177"/>
      <c r="V136" s="103"/>
    </row>
    <row r="137" spans="2:22" x14ac:dyDescent="0.3">
      <c r="B137" s="65"/>
      <c r="C137" s="210">
        <f>(Grunddaten!C134)</f>
        <v>40969</v>
      </c>
      <c r="D137" s="177"/>
      <c r="E137" s="177"/>
      <c r="F137" s="177"/>
      <c r="G137" s="177"/>
      <c r="H137" s="177"/>
      <c r="I137" s="177"/>
      <c r="J137" s="177"/>
      <c r="K137" s="177"/>
      <c r="L137" s="177"/>
      <c r="M137" s="177"/>
      <c r="N137" s="177"/>
      <c r="O137" s="177"/>
      <c r="P137" s="177"/>
      <c r="Q137" s="177"/>
      <c r="R137" s="177"/>
      <c r="S137" s="177"/>
      <c r="T137" s="177"/>
      <c r="U137" s="177"/>
      <c r="V137" s="103"/>
    </row>
    <row r="138" spans="2:22" x14ac:dyDescent="0.3">
      <c r="B138" s="65"/>
      <c r="C138" s="210">
        <f>(Grunddaten!C135)</f>
        <v>41000</v>
      </c>
      <c r="D138" s="177"/>
      <c r="E138" s="177"/>
      <c r="F138" s="177"/>
      <c r="G138" s="177"/>
      <c r="H138" s="177"/>
      <c r="I138" s="177"/>
      <c r="J138" s="177"/>
      <c r="K138" s="177"/>
      <c r="L138" s="177"/>
      <c r="M138" s="177"/>
      <c r="N138" s="177"/>
      <c r="O138" s="177"/>
      <c r="P138" s="177"/>
      <c r="Q138" s="177"/>
      <c r="R138" s="177"/>
      <c r="S138" s="177"/>
      <c r="T138" s="177"/>
      <c r="U138" s="177"/>
      <c r="V138" s="103"/>
    </row>
    <row r="139" spans="2:22" x14ac:dyDescent="0.3">
      <c r="B139" s="65"/>
      <c r="C139" s="210">
        <f>(Grunddaten!C136)</f>
        <v>41030</v>
      </c>
      <c r="D139" s="177"/>
      <c r="E139" s="177"/>
      <c r="F139" s="177"/>
      <c r="G139" s="177"/>
      <c r="H139" s="177"/>
      <c r="I139" s="177"/>
      <c r="J139" s="177"/>
      <c r="K139" s="177"/>
      <c r="L139" s="177"/>
      <c r="M139" s="177"/>
      <c r="N139" s="177"/>
      <c r="O139" s="177"/>
      <c r="P139" s="177"/>
      <c r="Q139" s="177"/>
      <c r="R139" s="177"/>
      <c r="S139" s="177"/>
      <c r="T139" s="177"/>
      <c r="U139" s="177"/>
      <c r="V139" s="103"/>
    </row>
    <row r="140" spans="2:22" x14ac:dyDescent="0.3">
      <c r="B140" s="65"/>
      <c r="C140" s="210">
        <f>(Grunddaten!C137)</f>
        <v>41061</v>
      </c>
      <c r="D140" s="177"/>
      <c r="E140" s="177"/>
      <c r="F140" s="177"/>
      <c r="G140" s="177"/>
      <c r="H140" s="177"/>
      <c r="I140" s="177"/>
      <c r="J140" s="177"/>
      <c r="K140" s="177"/>
      <c r="L140" s="177"/>
      <c r="M140" s="177"/>
      <c r="N140" s="177"/>
      <c r="O140" s="177"/>
      <c r="P140" s="177"/>
      <c r="Q140" s="177"/>
      <c r="R140" s="177"/>
      <c r="S140" s="177"/>
      <c r="T140" s="177"/>
      <c r="U140" s="177"/>
      <c r="V140" s="103"/>
    </row>
    <row r="141" spans="2:22" x14ac:dyDescent="0.3">
      <c r="B141" s="65"/>
      <c r="C141" s="210">
        <f>(Grunddaten!C138)</f>
        <v>41091</v>
      </c>
      <c r="D141" s="177"/>
      <c r="E141" s="177"/>
      <c r="F141" s="177"/>
      <c r="G141" s="177"/>
      <c r="H141" s="177"/>
      <c r="I141" s="177"/>
      <c r="J141" s="177"/>
      <c r="K141" s="177"/>
      <c r="L141" s="177"/>
      <c r="M141" s="177"/>
      <c r="N141" s="177"/>
      <c r="O141" s="177"/>
      <c r="P141" s="177"/>
      <c r="Q141" s="177"/>
      <c r="R141" s="177"/>
      <c r="S141" s="177"/>
      <c r="T141" s="177"/>
      <c r="U141" s="177"/>
      <c r="V141" s="103"/>
    </row>
    <row r="142" spans="2:22" x14ac:dyDescent="0.3">
      <c r="B142" s="65"/>
      <c r="C142" s="210">
        <f>(Grunddaten!C139)</f>
        <v>41122</v>
      </c>
      <c r="D142" s="177"/>
      <c r="E142" s="177"/>
      <c r="F142" s="177"/>
      <c r="G142" s="177"/>
      <c r="H142" s="177"/>
      <c r="I142" s="177"/>
      <c r="J142" s="177"/>
      <c r="K142" s="177"/>
      <c r="L142" s="177"/>
      <c r="M142" s="177"/>
      <c r="N142" s="177"/>
      <c r="O142" s="177"/>
      <c r="P142" s="177"/>
      <c r="Q142" s="177"/>
      <c r="R142" s="177"/>
      <c r="S142" s="177"/>
      <c r="T142" s="177"/>
      <c r="U142" s="177"/>
      <c r="V142" s="103"/>
    </row>
    <row r="143" spans="2:22" x14ac:dyDescent="0.3">
      <c r="B143" s="65"/>
      <c r="C143" s="210">
        <f>(Grunddaten!C140)</f>
        <v>41153</v>
      </c>
      <c r="D143" s="177"/>
      <c r="E143" s="177"/>
      <c r="F143" s="177"/>
      <c r="G143" s="177"/>
      <c r="H143" s="177"/>
      <c r="I143" s="177"/>
      <c r="J143" s="177"/>
      <c r="K143" s="177"/>
      <c r="L143" s="177"/>
      <c r="M143" s="177"/>
      <c r="N143" s="177"/>
      <c r="O143" s="177"/>
      <c r="P143" s="177"/>
      <c r="Q143" s="177"/>
      <c r="R143" s="177"/>
      <c r="S143" s="177"/>
      <c r="T143" s="177"/>
      <c r="U143" s="177"/>
      <c r="V143" s="103"/>
    </row>
    <row r="144" spans="2:22" x14ac:dyDescent="0.3">
      <c r="B144" s="65"/>
      <c r="C144" s="210">
        <f>(Grunddaten!C141)</f>
        <v>41183</v>
      </c>
      <c r="D144" s="177"/>
      <c r="E144" s="177"/>
      <c r="F144" s="177"/>
      <c r="G144" s="177"/>
      <c r="H144" s="177"/>
      <c r="I144" s="177"/>
      <c r="J144" s="177"/>
      <c r="K144" s="177"/>
      <c r="L144" s="177"/>
      <c r="M144" s="177"/>
      <c r="N144" s="177"/>
      <c r="O144" s="177"/>
      <c r="P144" s="177"/>
      <c r="Q144" s="177"/>
      <c r="R144" s="177"/>
      <c r="S144" s="177"/>
      <c r="T144" s="177"/>
      <c r="U144" s="177"/>
      <c r="V144" s="103"/>
    </row>
    <row r="145" spans="2:22" x14ac:dyDescent="0.3">
      <c r="B145" s="65"/>
      <c r="C145" s="210">
        <f>(Grunddaten!C142)</f>
        <v>41214</v>
      </c>
      <c r="D145" s="177"/>
      <c r="E145" s="177"/>
      <c r="F145" s="177"/>
      <c r="G145" s="177"/>
      <c r="H145" s="177"/>
      <c r="I145" s="177"/>
      <c r="J145" s="177"/>
      <c r="K145" s="177"/>
      <c r="L145" s="177"/>
      <c r="M145" s="177"/>
      <c r="N145" s="177"/>
      <c r="O145" s="177"/>
      <c r="P145" s="177"/>
      <c r="Q145" s="177"/>
      <c r="R145" s="177"/>
      <c r="S145" s="177"/>
      <c r="T145" s="177"/>
      <c r="U145" s="177"/>
      <c r="V145" s="103"/>
    </row>
    <row r="146" spans="2:22" x14ac:dyDescent="0.3">
      <c r="B146" s="65"/>
      <c r="C146" s="210">
        <f>(Grunddaten!C143)</f>
        <v>41244</v>
      </c>
      <c r="D146" s="177"/>
      <c r="E146" s="177"/>
      <c r="F146" s="177"/>
      <c r="G146" s="177"/>
      <c r="H146" s="177"/>
      <c r="I146" s="177"/>
      <c r="J146" s="177"/>
      <c r="K146" s="177"/>
      <c r="L146" s="177"/>
      <c r="M146" s="177"/>
      <c r="N146" s="177"/>
      <c r="O146" s="177"/>
      <c r="P146" s="177"/>
      <c r="Q146" s="177"/>
      <c r="R146" s="177"/>
      <c r="S146" s="177"/>
      <c r="T146" s="177"/>
      <c r="U146" s="177"/>
      <c r="V146" s="103"/>
    </row>
    <row r="147" spans="2:22" x14ac:dyDescent="0.3">
      <c r="B147" s="65"/>
      <c r="C147" s="210">
        <f>(Grunddaten!C144)</f>
        <v>41275</v>
      </c>
      <c r="D147" s="177"/>
      <c r="E147" s="177"/>
      <c r="F147" s="177"/>
      <c r="G147" s="177"/>
      <c r="H147" s="177"/>
      <c r="I147" s="177"/>
      <c r="J147" s="177"/>
      <c r="K147" s="177"/>
      <c r="L147" s="177"/>
      <c r="M147" s="177"/>
      <c r="N147" s="177"/>
      <c r="O147" s="177"/>
      <c r="P147" s="177"/>
      <c r="Q147" s="177"/>
      <c r="R147" s="177"/>
      <c r="S147" s="177"/>
      <c r="T147" s="177"/>
      <c r="U147" s="177"/>
      <c r="V147" s="103"/>
    </row>
    <row r="148" spans="2:22" x14ac:dyDescent="0.3">
      <c r="B148" s="65"/>
      <c r="C148" s="210">
        <f>(Grunddaten!C145)</f>
        <v>41306</v>
      </c>
      <c r="D148" s="177"/>
      <c r="E148" s="177"/>
      <c r="F148" s="177"/>
      <c r="G148" s="177"/>
      <c r="H148" s="177"/>
      <c r="I148" s="177"/>
      <c r="J148" s="177"/>
      <c r="K148" s="177"/>
      <c r="L148" s="177"/>
      <c r="M148" s="177"/>
      <c r="N148" s="177"/>
      <c r="O148" s="177"/>
      <c r="P148" s="177"/>
      <c r="Q148" s="177"/>
      <c r="R148" s="177"/>
      <c r="S148" s="177"/>
      <c r="T148" s="177"/>
      <c r="U148" s="177"/>
      <c r="V148" s="103"/>
    </row>
    <row r="149" spans="2:22" x14ac:dyDescent="0.3">
      <c r="B149" s="65"/>
      <c r="C149" s="210">
        <f>(Grunddaten!C146)</f>
        <v>41334</v>
      </c>
      <c r="D149" s="177"/>
      <c r="E149" s="177"/>
      <c r="F149" s="177"/>
      <c r="G149" s="177"/>
      <c r="H149" s="177"/>
      <c r="I149" s="177"/>
      <c r="J149" s="177"/>
      <c r="K149" s="177"/>
      <c r="L149" s="177"/>
      <c r="M149" s="177"/>
      <c r="N149" s="177"/>
      <c r="O149" s="177"/>
      <c r="P149" s="177"/>
      <c r="Q149" s="177"/>
      <c r="R149" s="177"/>
      <c r="S149" s="177"/>
      <c r="T149" s="177"/>
      <c r="U149" s="177"/>
      <c r="V149" s="103"/>
    </row>
    <row r="150" spans="2:22" x14ac:dyDescent="0.3">
      <c r="B150" s="65"/>
      <c r="C150" s="210">
        <f>(Grunddaten!C147)</f>
        <v>41365</v>
      </c>
      <c r="D150" s="177"/>
      <c r="E150" s="177"/>
      <c r="F150" s="177"/>
      <c r="G150" s="177"/>
      <c r="H150" s="177"/>
      <c r="I150" s="177"/>
      <c r="J150" s="177"/>
      <c r="K150" s="177"/>
      <c r="L150" s="177"/>
      <c r="M150" s="177"/>
      <c r="N150" s="177"/>
      <c r="O150" s="177"/>
      <c r="P150" s="177"/>
      <c r="Q150" s="177"/>
      <c r="R150" s="177"/>
      <c r="S150" s="177"/>
      <c r="T150" s="177"/>
      <c r="U150" s="177"/>
      <c r="V150" s="103"/>
    </row>
    <row r="151" spans="2:22" x14ac:dyDescent="0.3">
      <c r="B151" s="65"/>
      <c r="C151" s="210">
        <f>(Grunddaten!C148)</f>
        <v>41395</v>
      </c>
      <c r="D151" s="177"/>
      <c r="E151" s="177"/>
      <c r="F151" s="177"/>
      <c r="G151" s="177"/>
      <c r="H151" s="177"/>
      <c r="I151" s="177"/>
      <c r="J151" s="177"/>
      <c r="K151" s="177"/>
      <c r="L151" s="177"/>
      <c r="M151" s="177"/>
      <c r="N151" s="177"/>
      <c r="O151" s="177"/>
      <c r="P151" s="177"/>
      <c r="Q151" s="177"/>
      <c r="R151" s="177"/>
      <c r="S151" s="177"/>
      <c r="T151" s="177"/>
      <c r="U151" s="177"/>
      <c r="V151" s="103"/>
    </row>
    <row r="152" spans="2:22" x14ac:dyDescent="0.3">
      <c r="B152" s="65"/>
      <c r="C152" s="210">
        <f>(Grunddaten!C149)</f>
        <v>41426</v>
      </c>
      <c r="D152" s="177"/>
      <c r="E152" s="177"/>
      <c r="F152" s="177"/>
      <c r="G152" s="177"/>
      <c r="H152" s="177"/>
      <c r="I152" s="177"/>
      <c r="J152" s="177"/>
      <c r="K152" s="177"/>
      <c r="L152" s="177"/>
      <c r="M152" s="177"/>
      <c r="N152" s="177"/>
      <c r="O152" s="177"/>
      <c r="P152" s="177"/>
      <c r="Q152" s="177"/>
      <c r="R152" s="177"/>
      <c r="S152" s="177"/>
      <c r="T152" s="177"/>
      <c r="U152" s="177"/>
      <c r="V152" s="103"/>
    </row>
    <row r="153" spans="2:22" x14ac:dyDescent="0.3">
      <c r="B153" s="65"/>
      <c r="C153" s="210">
        <f>(Grunddaten!C150)</f>
        <v>41456</v>
      </c>
      <c r="D153" s="177"/>
      <c r="E153" s="177"/>
      <c r="F153" s="177"/>
      <c r="G153" s="177"/>
      <c r="H153" s="177"/>
      <c r="I153" s="177"/>
      <c r="J153" s="177"/>
      <c r="K153" s="177"/>
      <c r="L153" s="177"/>
      <c r="M153" s="177"/>
      <c r="N153" s="177"/>
      <c r="O153" s="177"/>
      <c r="P153" s="177"/>
      <c r="Q153" s="177"/>
      <c r="R153" s="177"/>
      <c r="S153" s="177"/>
      <c r="T153" s="177"/>
      <c r="U153" s="177"/>
      <c r="V153" s="103"/>
    </row>
    <row r="154" spans="2:22" x14ac:dyDescent="0.3">
      <c r="B154" s="65"/>
      <c r="C154" s="210">
        <f>(Grunddaten!C151)</f>
        <v>41487</v>
      </c>
      <c r="D154" s="177"/>
      <c r="E154" s="177"/>
      <c r="F154" s="177"/>
      <c r="G154" s="177"/>
      <c r="H154" s="177"/>
      <c r="I154" s="177"/>
      <c r="J154" s="177"/>
      <c r="K154" s="177"/>
      <c r="L154" s="177"/>
      <c r="M154" s="177"/>
      <c r="N154" s="177"/>
      <c r="O154" s="177"/>
      <c r="P154" s="177"/>
      <c r="Q154" s="177"/>
      <c r="R154" s="177"/>
      <c r="S154" s="177"/>
      <c r="T154" s="177"/>
      <c r="U154" s="177"/>
      <c r="V154" s="103"/>
    </row>
    <row r="155" spans="2:22" x14ac:dyDescent="0.3">
      <c r="B155" s="65"/>
      <c r="C155" s="210">
        <f>(Grunddaten!C152)</f>
        <v>41518</v>
      </c>
      <c r="D155" s="177"/>
      <c r="E155" s="177"/>
      <c r="F155" s="177"/>
      <c r="G155" s="177"/>
      <c r="H155" s="177"/>
      <c r="I155" s="177"/>
      <c r="J155" s="177"/>
      <c r="K155" s="177"/>
      <c r="L155" s="177"/>
      <c r="M155" s="177"/>
      <c r="N155" s="177"/>
      <c r="O155" s="177"/>
      <c r="P155" s="177"/>
      <c r="Q155" s="177"/>
      <c r="R155" s="177"/>
      <c r="S155" s="177"/>
      <c r="T155" s="177"/>
      <c r="U155" s="177"/>
      <c r="V155" s="103"/>
    </row>
    <row r="156" spans="2:22" x14ac:dyDescent="0.3">
      <c r="B156" s="65"/>
      <c r="C156" s="210">
        <f>(Grunddaten!C153)</f>
        <v>41548</v>
      </c>
      <c r="D156" s="177"/>
      <c r="E156" s="177"/>
      <c r="F156" s="177"/>
      <c r="G156" s="177"/>
      <c r="H156" s="177"/>
      <c r="I156" s="177"/>
      <c r="J156" s="177"/>
      <c r="K156" s="177"/>
      <c r="L156" s="177"/>
      <c r="M156" s="177"/>
      <c r="N156" s="177"/>
      <c r="O156" s="177"/>
      <c r="P156" s="177"/>
      <c r="Q156" s="177"/>
      <c r="R156" s="177"/>
      <c r="S156" s="177"/>
      <c r="T156" s="177"/>
      <c r="U156" s="177"/>
      <c r="V156" s="103"/>
    </row>
    <row r="157" spans="2:22" x14ac:dyDescent="0.3">
      <c r="B157" s="65"/>
      <c r="C157" s="210">
        <f>(Grunddaten!C154)</f>
        <v>41579</v>
      </c>
      <c r="D157" s="177"/>
      <c r="E157" s="177"/>
      <c r="F157" s="177"/>
      <c r="G157" s="177"/>
      <c r="H157" s="177"/>
      <c r="I157" s="177"/>
      <c r="J157" s="177"/>
      <c r="K157" s="177"/>
      <c r="L157" s="177"/>
      <c r="M157" s="177"/>
      <c r="N157" s="177"/>
      <c r="O157" s="177"/>
      <c r="P157" s="177"/>
      <c r="Q157" s="177"/>
      <c r="R157" s="177"/>
      <c r="S157" s="177"/>
      <c r="T157" s="177"/>
      <c r="U157" s="177"/>
      <c r="V157" s="103"/>
    </row>
    <row r="158" spans="2:22" x14ac:dyDescent="0.3">
      <c r="B158" s="65"/>
      <c r="C158" s="210">
        <f>(Grunddaten!C155)</f>
        <v>41609</v>
      </c>
      <c r="D158" s="177"/>
      <c r="E158" s="177"/>
      <c r="F158" s="177"/>
      <c r="G158" s="177"/>
      <c r="H158" s="177"/>
      <c r="I158" s="177"/>
      <c r="J158" s="177"/>
      <c r="K158" s="177"/>
      <c r="L158" s="177"/>
      <c r="M158" s="177"/>
      <c r="N158" s="177"/>
      <c r="O158" s="177"/>
      <c r="P158" s="177"/>
      <c r="Q158" s="177"/>
      <c r="R158" s="177"/>
      <c r="S158" s="177"/>
      <c r="T158" s="177"/>
      <c r="U158" s="177"/>
      <c r="V158" s="103"/>
    </row>
    <row r="159" spans="2:22" x14ac:dyDescent="0.3">
      <c r="B159" s="65"/>
      <c r="C159" s="210">
        <f>(Grunddaten!C156)</f>
        <v>41640</v>
      </c>
      <c r="D159" s="177"/>
      <c r="E159" s="177"/>
      <c r="F159" s="177"/>
      <c r="G159" s="177"/>
      <c r="H159" s="177"/>
      <c r="I159" s="177"/>
      <c r="J159" s="177"/>
      <c r="K159" s="177"/>
      <c r="L159" s="177"/>
      <c r="M159" s="177"/>
      <c r="N159" s="177"/>
      <c r="O159" s="177"/>
      <c r="P159" s="177"/>
      <c r="Q159" s="177"/>
      <c r="R159" s="177"/>
      <c r="S159" s="177"/>
      <c r="T159" s="177"/>
      <c r="U159" s="177"/>
      <c r="V159" s="103"/>
    </row>
    <row r="160" spans="2:22" x14ac:dyDescent="0.3">
      <c r="B160" s="65"/>
      <c r="C160" s="210">
        <f>(Grunddaten!C157)</f>
        <v>41671</v>
      </c>
      <c r="D160" s="177"/>
      <c r="E160" s="177"/>
      <c r="F160" s="177"/>
      <c r="G160" s="177"/>
      <c r="H160" s="177"/>
      <c r="I160" s="177"/>
      <c r="J160" s="177"/>
      <c r="K160" s="177"/>
      <c r="L160" s="177"/>
      <c r="M160" s="177"/>
      <c r="N160" s="177"/>
      <c r="O160" s="177"/>
      <c r="P160" s="177"/>
      <c r="Q160" s="177"/>
      <c r="R160" s="177"/>
      <c r="S160" s="177"/>
      <c r="T160" s="177"/>
      <c r="U160" s="177"/>
      <c r="V160" s="103"/>
    </row>
    <row r="161" spans="2:22" x14ac:dyDescent="0.3">
      <c r="B161" s="65"/>
      <c r="C161" s="210">
        <f>(Grunddaten!C158)</f>
        <v>41699</v>
      </c>
      <c r="D161" s="177"/>
      <c r="E161" s="177"/>
      <c r="F161" s="177"/>
      <c r="G161" s="177"/>
      <c r="H161" s="177"/>
      <c r="I161" s="177"/>
      <c r="J161" s="177"/>
      <c r="K161" s="177"/>
      <c r="L161" s="177"/>
      <c r="M161" s="177"/>
      <c r="N161" s="177"/>
      <c r="O161" s="177"/>
      <c r="P161" s="177"/>
      <c r="Q161" s="177"/>
      <c r="R161" s="177"/>
      <c r="S161" s="177"/>
      <c r="T161" s="177"/>
      <c r="U161" s="177"/>
      <c r="V161" s="103"/>
    </row>
    <row r="162" spans="2:22" x14ac:dyDescent="0.3">
      <c r="B162" s="65"/>
      <c r="C162" s="210">
        <f>(Grunddaten!C159)</f>
        <v>41730</v>
      </c>
      <c r="D162" s="177"/>
      <c r="E162" s="177"/>
      <c r="F162" s="177"/>
      <c r="G162" s="177"/>
      <c r="H162" s="177"/>
      <c r="I162" s="177"/>
      <c r="J162" s="177"/>
      <c r="K162" s="177"/>
      <c r="L162" s="177"/>
      <c r="M162" s="177"/>
      <c r="N162" s="177"/>
      <c r="O162" s="177"/>
      <c r="P162" s="177"/>
      <c r="Q162" s="177"/>
      <c r="R162" s="177"/>
      <c r="S162" s="177"/>
      <c r="T162" s="177"/>
      <c r="U162" s="177"/>
      <c r="V162" s="103"/>
    </row>
    <row r="163" spans="2:22" x14ac:dyDescent="0.3">
      <c r="B163" s="65"/>
      <c r="C163" s="210">
        <f>(Grunddaten!C160)</f>
        <v>41760</v>
      </c>
      <c r="D163" s="177"/>
      <c r="E163" s="177"/>
      <c r="F163" s="177"/>
      <c r="G163" s="177"/>
      <c r="H163" s="177"/>
      <c r="I163" s="177"/>
      <c r="J163" s="177"/>
      <c r="K163" s="177"/>
      <c r="L163" s="177"/>
      <c r="M163" s="177"/>
      <c r="N163" s="177"/>
      <c r="O163" s="177"/>
      <c r="P163" s="177"/>
      <c r="Q163" s="177"/>
      <c r="R163" s="177"/>
      <c r="S163" s="177"/>
      <c r="T163" s="177"/>
      <c r="U163" s="177"/>
      <c r="V163" s="103"/>
    </row>
    <row r="164" spans="2:22" x14ac:dyDescent="0.3">
      <c r="B164" s="65"/>
      <c r="C164" s="210">
        <f>(Grunddaten!C161)</f>
        <v>41791</v>
      </c>
      <c r="D164" s="177"/>
      <c r="E164" s="177"/>
      <c r="F164" s="177"/>
      <c r="G164" s="177"/>
      <c r="H164" s="177"/>
      <c r="I164" s="177"/>
      <c r="J164" s="177"/>
      <c r="K164" s="177"/>
      <c r="L164" s="177"/>
      <c r="M164" s="177"/>
      <c r="N164" s="177"/>
      <c r="O164" s="177"/>
      <c r="P164" s="177"/>
      <c r="Q164" s="177"/>
      <c r="R164" s="177"/>
      <c r="S164" s="177"/>
      <c r="T164" s="177"/>
      <c r="U164" s="177"/>
      <c r="V164" s="103"/>
    </row>
    <row r="165" spans="2:22" x14ac:dyDescent="0.3">
      <c r="B165" s="65"/>
      <c r="C165" s="210">
        <f>(Grunddaten!C162)</f>
        <v>41821</v>
      </c>
      <c r="D165" s="177"/>
      <c r="E165" s="177"/>
      <c r="F165" s="177"/>
      <c r="G165" s="177"/>
      <c r="H165" s="177"/>
      <c r="I165" s="177"/>
      <c r="J165" s="177"/>
      <c r="K165" s="177"/>
      <c r="L165" s="177"/>
      <c r="M165" s="177"/>
      <c r="N165" s="177"/>
      <c r="O165" s="177"/>
      <c r="P165" s="177"/>
      <c r="Q165" s="177"/>
      <c r="R165" s="177"/>
      <c r="S165" s="177"/>
      <c r="T165" s="177"/>
      <c r="U165" s="177"/>
      <c r="V165" s="103"/>
    </row>
    <row r="166" spans="2:22" x14ac:dyDescent="0.3">
      <c r="B166" s="65"/>
      <c r="C166" s="210">
        <f>(Grunddaten!C163)</f>
        <v>41852</v>
      </c>
      <c r="D166" s="177"/>
      <c r="E166" s="177"/>
      <c r="F166" s="177"/>
      <c r="G166" s="177"/>
      <c r="H166" s="177"/>
      <c r="I166" s="177"/>
      <c r="J166" s="177"/>
      <c r="K166" s="177"/>
      <c r="L166" s="177"/>
      <c r="M166" s="177"/>
      <c r="N166" s="177"/>
      <c r="O166" s="177"/>
      <c r="P166" s="177"/>
      <c r="Q166" s="177"/>
      <c r="R166" s="177"/>
      <c r="S166" s="177"/>
      <c r="T166" s="177"/>
      <c r="U166" s="177"/>
      <c r="V166" s="103"/>
    </row>
    <row r="167" spans="2:22" x14ac:dyDescent="0.3">
      <c r="B167" s="65"/>
      <c r="C167" s="210">
        <f>(Grunddaten!C164)</f>
        <v>41883</v>
      </c>
      <c r="D167" s="177"/>
      <c r="E167" s="177"/>
      <c r="F167" s="177"/>
      <c r="G167" s="177"/>
      <c r="H167" s="177"/>
      <c r="I167" s="177"/>
      <c r="J167" s="177"/>
      <c r="K167" s="177"/>
      <c r="L167" s="177"/>
      <c r="M167" s="177"/>
      <c r="N167" s="177"/>
      <c r="O167" s="177"/>
      <c r="P167" s="177"/>
      <c r="Q167" s="177"/>
      <c r="R167" s="177"/>
      <c r="S167" s="177"/>
      <c r="T167" s="177"/>
      <c r="U167" s="177"/>
      <c r="V167" s="103"/>
    </row>
    <row r="168" spans="2:22" x14ac:dyDescent="0.3">
      <c r="B168" s="65"/>
      <c r="C168" s="210">
        <f>(Grunddaten!C165)</f>
        <v>41913</v>
      </c>
      <c r="D168" s="177"/>
      <c r="E168" s="177"/>
      <c r="F168" s="177"/>
      <c r="G168" s="177"/>
      <c r="H168" s="177"/>
      <c r="I168" s="177"/>
      <c r="J168" s="177"/>
      <c r="K168" s="177"/>
      <c r="L168" s="177"/>
      <c r="M168" s="177"/>
      <c r="N168" s="177"/>
      <c r="O168" s="177"/>
      <c r="P168" s="177"/>
      <c r="Q168" s="177"/>
      <c r="R168" s="177"/>
      <c r="S168" s="177"/>
      <c r="T168" s="177"/>
      <c r="U168" s="177"/>
      <c r="V168" s="103"/>
    </row>
    <row r="169" spans="2:22" x14ac:dyDescent="0.3">
      <c r="B169" s="65"/>
      <c r="C169" s="210">
        <f>(Grunddaten!C166)</f>
        <v>41944</v>
      </c>
      <c r="D169" s="177"/>
      <c r="E169" s="177"/>
      <c r="F169" s="177"/>
      <c r="G169" s="177"/>
      <c r="H169" s="177"/>
      <c r="I169" s="177"/>
      <c r="J169" s="177"/>
      <c r="K169" s="177"/>
      <c r="L169" s="177"/>
      <c r="M169" s="177"/>
      <c r="N169" s="177"/>
      <c r="O169" s="177"/>
      <c r="P169" s="177"/>
      <c r="Q169" s="177"/>
      <c r="R169" s="177"/>
      <c r="S169" s="177"/>
      <c r="T169" s="177"/>
      <c r="U169" s="177"/>
      <c r="V169" s="103"/>
    </row>
    <row r="170" spans="2:22" x14ac:dyDescent="0.3">
      <c r="B170" s="65"/>
      <c r="C170" s="210">
        <f>(Grunddaten!C167)</f>
        <v>41974</v>
      </c>
      <c r="D170" s="177"/>
      <c r="E170" s="177"/>
      <c r="F170" s="177"/>
      <c r="G170" s="177"/>
      <c r="H170" s="177"/>
      <c r="I170" s="177"/>
      <c r="J170" s="177"/>
      <c r="K170" s="177"/>
      <c r="L170" s="177"/>
      <c r="M170" s="177"/>
      <c r="N170" s="177"/>
      <c r="O170" s="177"/>
      <c r="P170" s="177"/>
      <c r="Q170" s="177"/>
      <c r="R170" s="177"/>
      <c r="S170" s="177"/>
      <c r="T170" s="177"/>
      <c r="U170" s="177"/>
      <c r="V170" s="103"/>
    </row>
    <row r="171" spans="2:22" x14ac:dyDescent="0.3">
      <c r="B171" s="65"/>
      <c r="C171" s="210">
        <f>(Grunddaten!C168)</f>
        <v>42005</v>
      </c>
      <c r="D171" s="177"/>
      <c r="E171" s="177"/>
      <c r="F171" s="177"/>
      <c r="G171" s="177"/>
      <c r="H171" s="177"/>
      <c r="I171" s="177"/>
      <c r="J171" s="177"/>
      <c r="K171" s="177"/>
      <c r="L171" s="177"/>
      <c r="M171" s="177"/>
      <c r="N171" s="177"/>
      <c r="O171" s="177"/>
      <c r="P171" s="177"/>
      <c r="Q171" s="177"/>
      <c r="R171" s="177"/>
      <c r="S171" s="177"/>
      <c r="T171" s="177"/>
      <c r="U171" s="177"/>
      <c r="V171" s="103"/>
    </row>
    <row r="172" spans="2:22" x14ac:dyDescent="0.3">
      <c r="B172" s="65"/>
      <c r="C172" s="210">
        <f>(Grunddaten!C169)</f>
        <v>42036</v>
      </c>
      <c r="D172" s="177"/>
      <c r="E172" s="177"/>
      <c r="F172" s="177"/>
      <c r="G172" s="177"/>
      <c r="H172" s="177"/>
      <c r="I172" s="177"/>
      <c r="J172" s="177"/>
      <c r="K172" s="177"/>
      <c r="L172" s="177"/>
      <c r="M172" s="177"/>
      <c r="N172" s="177"/>
      <c r="O172" s="177"/>
      <c r="P172" s="177"/>
      <c r="Q172" s="177"/>
      <c r="R172" s="177"/>
      <c r="S172" s="177"/>
      <c r="T172" s="177"/>
      <c r="U172" s="177"/>
      <c r="V172" s="103"/>
    </row>
    <row r="173" spans="2:22" x14ac:dyDescent="0.3">
      <c r="B173" s="65"/>
      <c r="C173" s="210">
        <f>(Grunddaten!C170)</f>
        <v>42064</v>
      </c>
      <c r="D173" s="177"/>
      <c r="E173" s="177"/>
      <c r="F173" s="177"/>
      <c r="G173" s="177"/>
      <c r="H173" s="177"/>
      <c r="I173" s="177"/>
      <c r="J173" s="177"/>
      <c r="K173" s="177"/>
      <c r="L173" s="177"/>
      <c r="M173" s="177"/>
      <c r="N173" s="177"/>
      <c r="O173" s="177"/>
      <c r="P173" s="177"/>
      <c r="Q173" s="177"/>
      <c r="R173" s="177"/>
      <c r="S173" s="177"/>
      <c r="T173" s="177"/>
      <c r="U173" s="177"/>
      <c r="V173" s="103"/>
    </row>
    <row r="174" spans="2:22" x14ac:dyDescent="0.3">
      <c r="B174" s="65"/>
      <c r="C174" s="210">
        <f>(Grunddaten!C171)</f>
        <v>42095</v>
      </c>
      <c r="D174" s="177"/>
      <c r="E174" s="177"/>
      <c r="F174" s="177"/>
      <c r="G174" s="177"/>
      <c r="H174" s="177"/>
      <c r="I174" s="177"/>
      <c r="J174" s="177"/>
      <c r="K174" s="177"/>
      <c r="L174" s="177"/>
      <c r="M174" s="177"/>
      <c r="N174" s="177"/>
      <c r="O174" s="177"/>
      <c r="P174" s="177"/>
      <c r="Q174" s="177"/>
      <c r="R174" s="177"/>
      <c r="S174" s="177"/>
      <c r="T174" s="177"/>
      <c r="U174" s="177"/>
      <c r="V174" s="103"/>
    </row>
    <row r="175" spans="2:22" x14ac:dyDescent="0.3">
      <c r="B175" s="65"/>
      <c r="C175" s="210">
        <f>(Grunddaten!C172)</f>
        <v>42125</v>
      </c>
      <c r="D175" s="177"/>
      <c r="E175" s="177"/>
      <c r="F175" s="177"/>
      <c r="G175" s="177"/>
      <c r="H175" s="177"/>
      <c r="I175" s="177"/>
      <c r="J175" s="177"/>
      <c r="K175" s="177"/>
      <c r="L175" s="177"/>
      <c r="M175" s="177"/>
      <c r="N175" s="177"/>
      <c r="O175" s="177"/>
      <c r="P175" s="177"/>
      <c r="Q175" s="177"/>
      <c r="R175" s="177"/>
      <c r="S175" s="177"/>
      <c r="T175" s="177"/>
      <c r="U175" s="177"/>
      <c r="V175" s="103"/>
    </row>
    <row r="176" spans="2:22" x14ac:dyDescent="0.3">
      <c r="B176" s="65"/>
      <c r="C176" s="210">
        <f>(Grunddaten!C173)</f>
        <v>42156</v>
      </c>
      <c r="D176" s="177"/>
      <c r="E176" s="177"/>
      <c r="F176" s="177"/>
      <c r="G176" s="177"/>
      <c r="H176" s="177"/>
      <c r="I176" s="177"/>
      <c r="J176" s="177"/>
      <c r="K176" s="177"/>
      <c r="L176" s="177"/>
      <c r="M176" s="177"/>
      <c r="N176" s="177"/>
      <c r="O176" s="177"/>
      <c r="P176" s="177"/>
      <c r="Q176" s="177"/>
      <c r="R176" s="177"/>
      <c r="S176" s="177"/>
      <c r="T176" s="177"/>
      <c r="U176" s="177"/>
      <c r="V176" s="103"/>
    </row>
    <row r="177" spans="2:22" x14ac:dyDescent="0.3">
      <c r="B177" s="65"/>
      <c r="C177" s="210">
        <f>(Grunddaten!C174)</f>
        <v>42186</v>
      </c>
      <c r="D177" s="177"/>
      <c r="E177" s="177"/>
      <c r="F177" s="177"/>
      <c r="G177" s="177"/>
      <c r="H177" s="177"/>
      <c r="I177" s="177"/>
      <c r="J177" s="177"/>
      <c r="K177" s="177"/>
      <c r="L177" s="177"/>
      <c r="M177" s="177"/>
      <c r="N177" s="177"/>
      <c r="O177" s="177"/>
      <c r="P177" s="177"/>
      <c r="Q177" s="177"/>
      <c r="R177" s="177"/>
      <c r="S177" s="177"/>
      <c r="T177" s="177"/>
      <c r="U177" s="177"/>
      <c r="V177" s="103"/>
    </row>
    <row r="178" spans="2:22" x14ac:dyDescent="0.3">
      <c r="B178" s="65"/>
      <c r="C178" s="210">
        <f>(Grunddaten!C175)</f>
        <v>42217</v>
      </c>
      <c r="D178" s="177"/>
      <c r="E178" s="177"/>
      <c r="F178" s="177"/>
      <c r="G178" s="177"/>
      <c r="H178" s="177"/>
      <c r="I178" s="177"/>
      <c r="J178" s="177"/>
      <c r="K178" s="177"/>
      <c r="L178" s="177"/>
      <c r="M178" s="177"/>
      <c r="N178" s="177"/>
      <c r="O178" s="177"/>
      <c r="P178" s="177"/>
      <c r="Q178" s="177"/>
      <c r="R178" s="177"/>
      <c r="S178" s="177"/>
      <c r="T178" s="177"/>
      <c r="U178" s="177"/>
      <c r="V178" s="103"/>
    </row>
    <row r="179" spans="2:22" x14ac:dyDescent="0.3">
      <c r="B179" s="65"/>
      <c r="C179" s="210">
        <f>(Grunddaten!C176)</f>
        <v>42248</v>
      </c>
      <c r="D179" s="177"/>
      <c r="E179" s="177"/>
      <c r="F179" s="177"/>
      <c r="G179" s="177"/>
      <c r="H179" s="177"/>
      <c r="I179" s="177"/>
      <c r="J179" s="177"/>
      <c r="K179" s="177"/>
      <c r="L179" s="177"/>
      <c r="M179" s="177"/>
      <c r="N179" s="177"/>
      <c r="O179" s="177"/>
      <c r="P179" s="177"/>
      <c r="Q179" s="177"/>
      <c r="R179" s="177"/>
      <c r="S179" s="177"/>
      <c r="T179" s="177"/>
      <c r="U179" s="177"/>
      <c r="V179" s="103"/>
    </row>
    <row r="180" spans="2:22" x14ac:dyDescent="0.3">
      <c r="B180" s="65"/>
      <c r="C180" s="210">
        <f>(Grunddaten!C177)</f>
        <v>42278</v>
      </c>
      <c r="D180" s="177"/>
      <c r="E180" s="177"/>
      <c r="F180" s="177"/>
      <c r="G180" s="177"/>
      <c r="H180" s="177"/>
      <c r="I180" s="177"/>
      <c r="J180" s="177"/>
      <c r="K180" s="177"/>
      <c r="L180" s="177"/>
      <c r="M180" s="177"/>
      <c r="N180" s="177"/>
      <c r="O180" s="177"/>
      <c r="P180" s="177"/>
      <c r="Q180" s="177"/>
      <c r="R180" s="177"/>
      <c r="S180" s="177"/>
      <c r="T180" s="177"/>
      <c r="U180" s="177"/>
      <c r="V180" s="103"/>
    </row>
    <row r="181" spans="2:22" x14ac:dyDescent="0.3">
      <c r="B181" s="65"/>
      <c r="C181" s="210">
        <f>(Grunddaten!C178)</f>
        <v>42309</v>
      </c>
      <c r="D181" s="177"/>
      <c r="E181" s="177"/>
      <c r="F181" s="177"/>
      <c r="G181" s="177"/>
      <c r="H181" s="177"/>
      <c r="I181" s="177"/>
      <c r="J181" s="177"/>
      <c r="K181" s="177"/>
      <c r="L181" s="177"/>
      <c r="M181" s="177"/>
      <c r="N181" s="177"/>
      <c r="O181" s="177"/>
      <c r="P181" s="177"/>
      <c r="Q181" s="177"/>
      <c r="R181" s="177"/>
      <c r="S181" s="177"/>
      <c r="T181" s="177"/>
      <c r="U181" s="177"/>
      <c r="V181" s="103"/>
    </row>
    <row r="182" spans="2:22" x14ac:dyDescent="0.3">
      <c r="B182" s="65"/>
      <c r="C182" s="210">
        <f>(Grunddaten!C179)</f>
        <v>42339</v>
      </c>
      <c r="D182" s="177"/>
      <c r="E182" s="177"/>
      <c r="F182" s="177"/>
      <c r="G182" s="177"/>
      <c r="H182" s="177"/>
      <c r="I182" s="177"/>
      <c r="J182" s="177"/>
      <c r="K182" s="177"/>
      <c r="L182" s="177"/>
      <c r="M182" s="177"/>
      <c r="N182" s="177"/>
      <c r="O182" s="177"/>
      <c r="P182" s="177"/>
      <c r="Q182" s="177"/>
      <c r="R182" s="177"/>
      <c r="S182" s="177"/>
      <c r="T182" s="177"/>
      <c r="U182" s="177"/>
      <c r="V182" s="103"/>
    </row>
    <row r="183" spans="2:22" x14ac:dyDescent="0.3">
      <c r="B183" s="65"/>
      <c r="C183" s="210">
        <f>(Grunddaten!C180)</f>
        <v>42370</v>
      </c>
      <c r="D183" s="177"/>
      <c r="E183" s="177"/>
      <c r="F183" s="177"/>
      <c r="G183" s="177"/>
      <c r="H183" s="177"/>
      <c r="I183" s="177"/>
      <c r="J183" s="177"/>
      <c r="K183" s="177"/>
      <c r="L183" s="177"/>
      <c r="M183" s="177"/>
      <c r="N183" s="177"/>
      <c r="O183" s="177"/>
      <c r="P183" s="177"/>
      <c r="Q183" s="177"/>
      <c r="R183" s="177"/>
      <c r="S183" s="177"/>
      <c r="T183" s="177"/>
      <c r="U183" s="177"/>
      <c r="V183" s="103"/>
    </row>
    <row r="184" spans="2:22" x14ac:dyDescent="0.3">
      <c r="B184" s="65"/>
      <c r="C184" s="210">
        <f>(Grunddaten!C181)</f>
        <v>42401</v>
      </c>
      <c r="D184" s="177"/>
      <c r="E184" s="177"/>
      <c r="F184" s="177"/>
      <c r="G184" s="177"/>
      <c r="H184" s="177"/>
      <c r="I184" s="177"/>
      <c r="J184" s="177"/>
      <c r="K184" s="177"/>
      <c r="L184" s="177"/>
      <c r="M184" s="177"/>
      <c r="N184" s="177"/>
      <c r="O184" s="177"/>
      <c r="P184" s="177"/>
      <c r="Q184" s="177"/>
      <c r="R184" s="177"/>
      <c r="S184" s="177"/>
      <c r="T184" s="177"/>
      <c r="U184" s="177"/>
      <c r="V184" s="103"/>
    </row>
    <row r="185" spans="2:22" x14ac:dyDescent="0.3">
      <c r="B185" s="65"/>
      <c r="C185" s="210">
        <f>(Grunddaten!C182)</f>
        <v>42430</v>
      </c>
      <c r="D185" s="177"/>
      <c r="E185" s="177"/>
      <c r="F185" s="177"/>
      <c r="G185" s="177"/>
      <c r="H185" s="177"/>
      <c r="I185" s="177"/>
      <c r="J185" s="177"/>
      <c r="K185" s="177"/>
      <c r="L185" s="177"/>
      <c r="M185" s="177"/>
      <c r="N185" s="177"/>
      <c r="O185" s="177"/>
      <c r="P185" s="177"/>
      <c r="Q185" s="177"/>
      <c r="R185" s="177"/>
      <c r="S185" s="177"/>
      <c r="T185" s="177"/>
      <c r="U185" s="177"/>
      <c r="V185" s="103"/>
    </row>
    <row r="186" spans="2:22" x14ac:dyDescent="0.3">
      <c r="B186" s="65"/>
      <c r="C186" s="210">
        <f>(Grunddaten!C183)</f>
        <v>42461</v>
      </c>
      <c r="D186" s="177"/>
      <c r="E186" s="177"/>
      <c r="F186" s="177"/>
      <c r="G186" s="177"/>
      <c r="H186" s="177"/>
      <c r="I186" s="177"/>
      <c r="J186" s="177"/>
      <c r="K186" s="177"/>
      <c r="L186" s="177"/>
      <c r="M186" s="177"/>
      <c r="N186" s="177"/>
      <c r="O186" s="177"/>
      <c r="P186" s="177"/>
      <c r="Q186" s="177"/>
      <c r="R186" s="177"/>
      <c r="S186" s="177"/>
      <c r="T186" s="177"/>
      <c r="U186" s="177"/>
      <c r="V186" s="103"/>
    </row>
    <row r="187" spans="2:22" x14ac:dyDescent="0.3">
      <c r="B187" s="65"/>
      <c r="C187" s="210">
        <f>(Grunddaten!C184)</f>
        <v>42491</v>
      </c>
      <c r="D187" s="177"/>
      <c r="E187" s="177"/>
      <c r="F187" s="177"/>
      <c r="G187" s="177"/>
      <c r="H187" s="177"/>
      <c r="I187" s="177"/>
      <c r="J187" s="177"/>
      <c r="K187" s="177"/>
      <c r="L187" s="177"/>
      <c r="M187" s="177"/>
      <c r="N187" s="177"/>
      <c r="O187" s="177"/>
      <c r="P187" s="177"/>
      <c r="Q187" s="177"/>
      <c r="R187" s="177"/>
      <c r="S187" s="177"/>
      <c r="T187" s="177"/>
      <c r="U187" s="177"/>
      <c r="V187" s="103"/>
    </row>
    <row r="188" spans="2:22" x14ac:dyDescent="0.3">
      <c r="B188" s="65"/>
      <c r="C188" s="210">
        <f>(Grunddaten!C185)</f>
        <v>42522</v>
      </c>
      <c r="D188" s="177"/>
      <c r="E188" s="177"/>
      <c r="F188" s="177"/>
      <c r="G188" s="177"/>
      <c r="H188" s="177"/>
      <c r="I188" s="177"/>
      <c r="J188" s="177"/>
      <c r="K188" s="177"/>
      <c r="L188" s="177"/>
      <c r="M188" s="177"/>
      <c r="N188" s="177"/>
      <c r="O188" s="177"/>
      <c r="P188" s="177"/>
      <c r="Q188" s="177"/>
      <c r="R188" s="177"/>
      <c r="S188" s="177"/>
      <c r="T188" s="177"/>
      <c r="U188" s="177"/>
      <c r="V188" s="103"/>
    </row>
    <row r="189" spans="2:22" x14ac:dyDescent="0.3">
      <c r="B189" s="65"/>
      <c r="C189" s="210">
        <f>(Grunddaten!C186)</f>
        <v>42552</v>
      </c>
      <c r="D189" s="177"/>
      <c r="E189" s="177"/>
      <c r="F189" s="177"/>
      <c r="G189" s="177"/>
      <c r="H189" s="177"/>
      <c r="I189" s="177"/>
      <c r="J189" s="177"/>
      <c r="K189" s="177"/>
      <c r="L189" s="177"/>
      <c r="M189" s="177"/>
      <c r="N189" s="177"/>
      <c r="O189" s="177"/>
      <c r="P189" s="177"/>
      <c r="Q189" s="177"/>
      <c r="R189" s="177"/>
      <c r="S189" s="177"/>
      <c r="T189" s="177"/>
      <c r="U189" s="177"/>
      <c r="V189" s="103"/>
    </row>
    <row r="190" spans="2:22" x14ac:dyDescent="0.3">
      <c r="B190" s="65"/>
      <c r="C190" s="210">
        <f>(Grunddaten!C187)</f>
        <v>42583</v>
      </c>
      <c r="D190" s="177"/>
      <c r="E190" s="177"/>
      <c r="F190" s="177"/>
      <c r="G190" s="177"/>
      <c r="H190" s="177"/>
      <c r="I190" s="177"/>
      <c r="J190" s="177"/>
      <c r="K190" s="177"/>
      <c r="L190" s="177"/>
      <c r="M190" s="177"/>
      <c r="N190" s="177"/>
      <c r="O190" s="177"/>
      <c r="P190" s="177"/>
      <c r="Q190" s="177"/>
      <c r="R190" s="177"/>
      <c r="S190" s="177"/>
      <c r="T190" s="177"/>
      <c r="U190" s="177"/>
      <c r="V190" s="103"/>
    </row>
    <row r="191" spans="2:22" x14ac:dyDescent="0.3">
      <c r="B191" s="65"/>
      <c r="C191" s="210">
        <f>(Grunddaten!C188)</f>
        <v>42614</v>
      </c>
      <c r="D191" s="177"/>
      <c r="E191" s="177"/>
      <c r="F191" s="177"/>
      <c r="G191" s="177"/>
      <c r="H191" s="177"/>
      <c r="I191" s="177"/>
      <c r="J191" s="177"/>
      <c r="K191" s="177"/>
      <c r="L191" s="177"/>
      <c r="M191" s="177"/>
      <c r="N191" s="177"/>
      <c r="O191" s="177"/>
      <c r="P191" s="177"/>
      <c r="Q191" s="177"/>
      <c r="R191" s="177"/>
      <c r="S191" s="177"/>
      <c r="T191" s="177"/>
      <c r="U191" s="177"/>
      <c r="V191" s="103"/>
    </row>
    <row r="192" spans="2:22" x14ac:dyDescent="0.3">
      <c r="B192" s="65"/>
      <c r="C192" s="210">
        <f>(Grunddaten!C189)</f>
        <v>42644</v>
      </c>
      <c r="D192" s="177"/>
      <c r="E192" s="177"/>
      <c r="F192" s="177"/>
      <c r="G192" s="177"/>
      <c r="H192" s="177"/>
      <c r="I192" s="177"/>
      <c r="J192" s="177"/>
      <c r="K192" s="177"/>
      <c r="L192" s="177"/>
      <c r="M192" s="177"/>
      <c r="N192" s="177"/>
      <c r="O192" s="177"/>
      <c r="P192" s="177"/>
      <c r="Q192" s="177"/>
      <c r="R192" s="177"/>
      <c r="S192" s="177"/>
      <c r="T192" s="177"/>
      <c r="U192" s="177"/>
      <c r="V192" s="103"/>
    </row>
    <row r="193" spans="2:22" x14ac:dyDescent="0.3">
      <c r="B193" s="65"/>
      <c r="C193" s="210">
        <f>(Grunddaten!C190)</f>
        <v>42675</v>
      </c>
      <c r="D193" s="177"/>
      <c r="E193" s="177"/>
      <c r="F193" s="177"/>
      <c r="G193" s="177"/>
      <c r="H193" s="177"/>
      <c r="I193" s="177"/>
      <c r="J193" s="177"/>
      <c r="K193" s="177"/>
      <c r="L193" s="177"/>
      <c r="M193" s="177"/>
      <c r="N193" s="177"/>
      <c r="O193" s="177"/>
      <c r="P193" s="177"/>
      <c r="Q193" s="177"/>
      <c r="R193" s="177"/>
      <c r="S193" s="177"/>
      <c r="T193" s="177"/>
      <c r="U193" s="177"/>
      <c r="V193" s="103"/>
    </row>
    <row r="194" spans="2:22" x14ac:dyDescent="0.3">
      <c r="B194" s="65"/>
      <c r="C194" s="210">
        <f>(Grunddaten!C191)</f>
        <v>42705</v>
      </c>
      <c r="D194" s="177"/>
      <c r="E194" s="177"/>
      <c r="F194" s="177"/>
      <c r="G194" s="177"/>
      <c r="H194" s="177"/>
      <c r="I194" s="177"/>
      <c r="J194" s="177"/>
      <c r="K194" s="177"/>
      <c r="L194" s="177"/>
      <c r="M194" s="177"/>
      <c r="N194" s="177"/>
      <c r="O194" s="177"/>
      <c r="P194" s="177"/>
      <c r="Q194" s="177"/>
      <c r="R194" s="177"/>
      <c r="S194" s="177"/>
      <c r="T194" s="177"/>
      <c r="U194" s="177"/>
      <c r="V194" s="103"/>
    </row>
    <row r="195" spans="2:22" x14ac:dyDescent="0.3">
      <c r="B195" s="65"/>
      <c r="C195" s="210">
        <f>(Grunddaten!C192)</f>
        <v>42736</v>
      </c>
      <c r="D195" s="177"/>
      <c r="E195" s="177"/>
      <c r="F195" s="177"/>
      <c r="G195" s="177"/>
      <c r="H195" s="177"/>
      <c r="I195" s="177"/>
      <c r="J195" s="177"/>
      <c r="K195" s="177"/>
      <c r="L195" s="177"/>
      <c r="M195" s="177"/>
      <c r="N195" s="177"/>
      <c r="O195" s="177"/>
      <c r="P195" s="177"/>
      <c r="Q195" s="177"/>
      <c r="R195" s="177"/>
      <c r="S195" s="177"/>
      <c r="T195" s="177"/>
      <c r="U195" s="177"/>
      <c r="V195" s="103"/>
    </row>
    <row r="196" spans="2:22" x14ac:dyDescent="0.3">
      <c r="B196" s="65"/>
      <c r="C196" s="210">
        <f>(Grunddaten!C193)</f>
        <v>42767</v>
      </c>
      <c r="D196" s="177"/>
      <c r="E196" s="177"/>
      <c r="F196" s="177"/>
      <c r="G196" s="177"/>
      <c r="H196" s="177"/>
      <c r="I196" s="177"/>
      <c r="J196" s="177"/>
      <c r="K196" s="177"/>
      <c r="L196" s="177"/>
      <c r="M196" s="177"/>
      <c r="N196" s="177"/>
      <c r="O196" s="177"/>
      <c r="P196" s="177"/>
      <c r="Q196" s="177"/>
      <c r="R196" s="177"/>
      <c r="S196" s="177"/>
      <c r="T196" s="177"/>
      <c r="U196" s="177"/>
      <c r="V196" s="103"/>
    </row>
    <row r="197" spans="2:22" x14ac:dyDescent="0.3">
      <c r="B197" s="65"/>
      <c r="C197" s="210">
        <f>(Grunddaten!C194)</f>
        <v>42795</v>
      </c>
      <c r="D197" s="177"/>
      <c r="E197" s="177"/>
      <c r="F197" s="177"/>
      <c r="G197" s="177"/>
      <c r="H197" s="177"/>
      <c r="I197" s="177"/>
      <c r="J197" s="177"/>
      <c r="K197" s="177"/>
      <c r="L197" s="177"/>
      <c r="M197" s="177"/>
      <c r="N197" s="177"/>
      <c r="O197" s="177"/>
      <c r="P197" s="177"/>
      <c r="Q197" s="177"/>
      <c r="R197" s="177"/>
      <c r="S197" s="177"/>
      <c r="T197" s="177"/>
      <c r="U197" s="177"/>
      <c r="V197" s="103"/>
    </row>
    <row r="198" spans="2:22" x14ac:dyDescent="0.3">
      <c r="B198" s="65"/>
      <c r="C198" s="210">
        <f>(Grunddaten!C195)</f>
        <v>42826</v>
      </c>
      <c r="D198" s="177"/>
      <c r="E198" s="177"/>
      <c r="F198" s="177"/>
      <c r="G198" s="177"/>
      <c r="H198" s="177"/>
      <c r="I198" s="177"/>
      <c r="J198" s="177"/>
      <c r="K198" s="177"/>
      <c r="L198" s="177"/>
      <c r="M198" s="177"/>
      <c r="N198" s="177"/>
      <c r="O198" s="177"/>
      <c r="P198" s="177"/>
      <c r="Q198" s="177"/>
      <c r="R198" s="177"/>
      <c r="S198" s="177"/>
      <c r="T198" s="177"/>
      <c r="U198" s="177"/>
      <c r="V198" s="103"/>
    </row>
    <row r="199" spans="2:22" x14ac:dyDescent="0.3">
      <c r="B199" s="65"/>
      <c r="C199" s="210">
        <f>(Grunddaten!C196)</f>
        <v>42856</v>
      </c>
      <c r="D199" s="177"/>
      <c r="E199" s="177"/>
      <c r="F199" s="177"/>
      <c r="G199" s="177"/>
      <c r="H199" s="177"/>
      <c r="I199" s="177"/>
      <c r="J199" s="177"/>
      <c r="K199" s="177"/>
      <c r="L199" s="177"/>
      <c r="M199" s="177"/>
      <c r="N199" s="177"/>
      <c r="O199" s="177"/>
      <c r="P199" s="177"/>
      <c r="Q199" s="177"/>
      <c r="R199" s="177"/>
      <c r="S199" s="177"/>
      <c r="T199" s="177"/>
      <c r="U199" s="177"/>
      <c r="V199" s="103"/>
    </row>
    <row r="200" spans="2:22" x14ac:dyDescent="0.3">
      <c r="B200" s="65"/>
      <c r="C200" s="210">
        <f>(Grunddaten!C197)</f>
        <v>42887</v>
      </c>
      <c r="D200" s="177"/>
      <c r="E200" s="177"/>
      <c r="F200" s="177"/>
      <c r="G200" s="177"/>
      <c r="H200" s="177"/>
      <c r="I200" s="177"/>
      <c r="J200" s="177"/>
      <c r="K200" s="177"/>
      <c r="L200" s="177"/>
      <c r="M200" s="177"/>
      <c r="N200" s="177"/>
      <c r="O200" s="177"/>
      <c r="P200" s="177"/>
      <c r="Q200" s="177"/>
      <c r="R200" s="177"/>
      <c r="S200" s="177"/>
      <c r="T200" s="177"/>
      <c r="U200" s="177"/>
      <c r="V200" s="103"/>
    </row>
    <row r="201" spans="2:22" x14ac:dyDescent="0.3">
      <c r="B201" s="65"/>
      <c r="C201" s="210">
        <f>(Grunddaten!C198)</f>
        <v>42917</v>
      </c>
      <c r="D201" s="177"/>
      <c r="E201" s="177"/>
      <c r="F201" s="177"/>
      <c r="G201" s="177"/>
      <c r="H201" s="177"/>
      <c r="I201" s="177"/>
      <c r="J201" s="177"/>
      <c r="K201" s="177"/>
      <c r="L201" s="177"/>
      <c r="M201" s="177"/>
      <c r="N201" s="177"/>
      <c r="O201" s="177"/>
      <c r="P201" s="177"/>
      <c r="Q201" s="177"/>
      <c r="R201" s="177"/>
      <c r="S201" s="177"/>
      <c r="T201" s="177"/>
      <c r="U201" s="177"/>
      <c r="V201" s="103"/>
    </row>
    <row r="202" spans="2:22" x14ac:dyDescent="0.3">
      <c r="B202" s="65"/>
      <c r="C202" s="210">
        <f>(Grunddaten!C199)</f>
        <v>42948</v>
      </c>
      <c r="D202" s="177"/>
      <c r="E202" s="177"/>
      <c r="F202" s="177"/>
      <c r="G202" s="177"/>
      <c r="H202" s="177"/>
      <c r="I202" s="177"/>
      <c r="J202" s="177"/>
      <c r="K202" s="177"/>
      <c r="L202" s="177"/>
      <c r="M202" s="177"/>
      <c r="N202" s="177"/>
      <c r="O202" s="177"/>
      <c r="P202" s="177"/>
      <c r="Q202" s="177"/>
      <c r="R202" s="177"/>
      <c r="S202" s="177"/>
      <c r="T202" s="177"/>
      <c r="U202" s="177"/>
      <c r="V202" s="103"/>
    </row>
    <row r="203" spans="2:22" x14ac:dyDescent="0.3">
      <c r="B203" s="65"/>
      <c r="C203" s="210">
        <f>(Grunddaten!C200)</f>
        <v>42979</v>
      </c>
      <c r="D203" s="177"/>
      <c r="E203" s="177"/>
      <c r="F203" s="177"/>
      <c r="G203" s="177"/>
      <c r="H203" s="177"/>
      <c r="I203" s="177"/>
      <c r="J203" s="177"/>
      <c r="K203" s="177"/>
      <c r="L203" s="177"/>
      <c r="M203" s="177"/>
      <c r="N203" s="177"/>
      <c r="O203" s="177"/>
      <c r="P203" s="177"/>
      <c r="Q203" s="177"/>
      <c r="R203" s="177"/>
      <c r="S203" s="177"/>
      <c r="T203" s="177"/>
      <c r="U203" s="177"/>
      <c r="V203" s="103"/>
    </row>
    <row r="204" spans="2:22" x14ac:dyDescent="0.3">
      <c r="B204" s="65"/>
      <c r="C204" s="210">
        <f>(Grunddaten!C201)</f>
        <v>43009</v>
      </c>
      <c r="D204" s="177"/>
      <c r="E204" s="177"/>
      <c r="F204" s="177"/>
      <c r="G204" s="177"/>
      <c r="H204" s="177"/>
      <c r="I204" s="177"/>
      <c r="J204" s="177"/>
      <c r="K204" s="177"/>
      <c r="L204" s="177"/>
      <c r="M204" s="177"/>
      <c r="N204" s="177"/>
      <c r="O204" s="177"/>
      <c r="P204" s="177"/>
      <c r="Q204" s="177"/>
      <c r="R204" s="177"/>
      <c r="S204" s="177"/>
      <c r="T204" s="177"/>
      <c r="U204" s="177"/>
      <c r="V204" s="103"/>
    </row>
    <row r="205" spans="2:22" x14ac:dyDescent="0.3">
      <c r="B205" s="65"/>
      <c r="C205" s="210">
        <f>(Grunddaten!C202)</f>
        <v>43040</v>
      </c>
      <c r="D205" s="177"/>
      <c r="E205" s="177"/>
      <c r="F205" s="177"/>
      <c r="G205" s="177"/>
      <c r="H205" s="177"/>
      <c r="I205" s="177"/>
      <c r="J205" s="177"/>
      <c r="K205" s="177"/>
      <c r="L205" s="177"/>
      <c r="M205" s="177"/>
      <c r="N205" s="177"/>
      <c r="O205" s="177"/>
      <c r="P205" s="177"/>
      <c r="Q205" s="177"/>
      <c r="R205" s="177"/>
      <c r="S205" s="177"/>
      <c r="T205" s="177"/>
      <c r="U205" s="177"/>
      <c r="V205" s="103"/>
    </row>
    <row r="206" spans="2:22" x14ac:dyDescent="0.3">
      <c r="B206" s="65"/>
      <c r="C206" s="210">
        <f>(Grunddaten!C203)</f>
        <v>43070</v>
      </c>
      <c r="D206" s="177"/>
      <c r="E206" s="177"/>
      <c r="F206" s="177"/>
      <c r="G206" s="177"/>
      <c r="H206" s="177"/>
      <c r="I206" s="177"/>
      <c r="J206" s="177"/>
      <c r="K206" s="177"/>
      <c r="L206" s="177"/>
      <c r="M206" s="177"/>
      <c r="N206" s="177"/>
      <c r="O206" s="177"/>
      <c r="P206" s="177"/>
      <c r="Q206" s="177"/>
      <c r="R206" s="177"/>
      <c r="S206" s="177"/>
      <c r="T206" s="177"/>
      <c r="U206" s="177"/>
      <c r="V206" s="103"/>
    </row>
    <row r="207" spans="2:22" x14ac:dyDescent="0.3">
      <c r="B207" s="65"/>
      <c r="C207" s="210">
        <f>(Grunddaten!C204)</f>
        <v>43101</v>
      </c>
      <c r="D207" s="177"/>
      <c r="E207" s="177"/>
      <c r="F207" s="177"/>
      <c r="G207" s="177"/>
      <c r="H207" s="177"/>
      <c r="I207" s="177"/>
      <c r="J207" s="177"/>
      <c r="K207" s="177"/>
      <c r="L207" s="177"/>
      <c r="M207" s="177"/>
      <c r="N207" s="177"/>
      <c r="O207" s="177"/>
      <c r="P207" s="177"/>
      <c r="Q207" s="177"/>
      <c r="R207" s="177"/>
      <c r="S207" s="177"/>
      <c r="T207" s="177"/>
      <c r="U207" s="177"/>
      <c r="V207" s="103"/>
    </row>
    <row r="208" spans="2:22" x14ac:dyDescent="0.3">
      <c r="B208" s="65"/>
      <c r="C208" s="210">
        <f>(Grunddaten!C205)</f>
        <v>43132</v>
      </c>
      <c r="D208" s="177"/>
      <c r="E208" s="177"/>
      <c r="F208" s="177"/>
      <c r="G208" s="177"/>
      <c r="H208" s="177"/>
      <c r="I208" s="177"/>
      <c r="J208" s="177"/>
      <c r="K208" s="177"/>
      <c r="L208" s="177"/>
      <c r="M208" s="177"/>
      <c r="N208" s="177"/>
      <c r="O208" s="177"/>
      <c r="P208" s="177"/>
      <c r="Q208" s="177"/>
      <c r="R208" s="177"/>
      <c r="S208" s="177"/>
      <c r="T208" s="177"/>
      <c r="U208" s="177"/>
      <c r="V208" s="103"/>
    </row>
    <row r="209" spans="2:22" x14ac:dyDescent="0.3">
      <c r="B209" s="65"/>
      <c r="C209" s="210">
        <f>(Grunddaten!C206)</f>
        <v>43160</v>
      </c>
      <c r="D209" s="177"/>
      <c r="E209" s="177"/>
      <c r="F209" s="177"/>
      <c r="G209" s="177"/>
      <c r="H209" s="177"/>
      <c r="I209" s="177"/>
      <c r="J209" s="177"/>
      <c r="K209" s="177"/>
      <c r="L209" s="177"/>
      <c r="M209" s="177"/>
      <c r="N209" s="177"/>
      <c r="O209" s="177"/>
      <c r="P209" s="177"/>
      <c r="Q209" s="177"/>
      <c r="R209" s="177"/>
      <c r="S209" s="177"/>
      <c r="T209" s="177"/>
      <c r="U209" s="177"/>
      <c r="V209" s="103"/>
    </row>
    <row r="210" spans="2:22" x14ac:dyDescent="0.3">
      <c r="B210" s="65"/>
      <c r="C210" s="210">
        <f>(Grunddaten!C207)</f>
        <v>43191</v>
      </c>
      <c r="D210" s="177"/>
      <c r="E210" s="177"/>
      <c r="F210" s="177"/>
      <c r="G210" s="177"/>
      <c r="H210" s="177"/>
      <c r="I210" s="177"/>
      <c r="J210" s="177"/>
      <c r="K210" s="177"/>
      <c r="L210" s="177"/>
      <c r="M210" s="177"/>
      <c r="N210" s="177"/>
      <c r="O210" s="177"/>
      <c r="P210" s="177"/>
      <c r="Q210" s="177"/>
      <c r="R210" s="177"/>
      <c r="S210" s="177"/>
      <c r="T210" s="177"/>
      <c r="U210" s="177"/>
      <c r="V210" s="103"/>
    </row>
    <row r="211" spans="2:22" x14ac:dyDescent="0.3">
      <c r="B211" s="65"/>
      <c r="C211" s="210">
        <f>(Grunddaten!C208)</f>
        <v>43221</v>
      </c>
      <c r="D211" s="177"/>
      <c r="E211" s="177"/>
      <c r="F211" s="177"/>
      <c r="G211" s="177"/>
      <c r="H211" s="177"/>
      <c r="I211" s="177"/>
      <c r="J211" s="177"/>
      <c r="K211" s="177"/>
      <c r="L211" s="177"/>
      <c r="M211" s="177"/>
      <c r="N211" s="177"/>
      <c r="O211" s="177"/>
      <c r="P211" s="177"/>
      <c r="Q211" s="177"/>
      <c r="R211" s="177"/>
      <c r="S211" s="177"/>
      <c r="T211" s="177"/>
      <c r="U211" s="177"/>
      <c r="V211" s="103"/>
    </row>
    <row r="212" spans="2:22" x14ac:dyDescent="0.3">
      <c r="B212" s="65"/>
      <c r="C212" s="210">
        <f>(Grunddaten!C209)</f>
        <v>43252</v>
      </c>
      <c r="D212" s="177"/>
      <c r="E212" s="177"/>
      <c r="F212" s="177"/>
      <c r="G212" s="177"/>
      <c r="H212" s="177"/>
      <c r="I212" s="177"/>
      <c r="J212" s="177"/>
      <c r="K212" s="177"/>
      <c r="L212" s="177"/>
      <c r="M212" s="177"/>
      <c r="N212" s="177"/>
      <c r="O212" s="177"/>
      <c r="P212" s="177"/>
      <c r="Q212" s="177"/>
      <c r="R212" s="177"/>
      <c r="S212" s="177"/>
      <c r="T212" s="177"/>
      <c r="U212" s="177"/>
      <c r="V212" s="103"/>
    </row>
    <row r="213" spans="2:22" x14ac:dyDescent="0.3">
      <c r="B213" s="65"/>
      <c r="C213" s="210">
        <f>(Grunddaten!C210)</f>
        <v>43282</v>
      </c>
      <c r="D213" s="177"/>
      <c r="E213" s="177"/>
      <c r="F213" s="177"/>
      <c r="G213" s="177"/>
      <c r="H213" s="177"/>
      <c r="I213" s="177"/>
      <c r="J213" s="177"/>
      <c r="K213" s="177"/>
      <c r="L213" s="177"/>
      <c r="M213" s="177"/>
      <c r="N213" s="177"/>
      <c r="O213" s="177"/>
      <c r="P213" s="177"/>
      <c r="Q213" s="177"/>
      <c r="R213" s="177"/>
      <c r="S213" s="177"/>
      <c r="T213" s="177"/>
      <c r="U213" s="177"/>
      <c r="V213" s="103"/>
    </row>
    <row r="214" spans="2:22" x14ac:dyDescent="0.3">
      <c r="B214" s="65"/>
      <c r="C214" s="210">
        <f>(Grunddaten!C211)</f>
        <v>43313</v>
      </c>
      <c r="D214" s="177"/>
      <c r="E214" s="177"/>
      <c r="F214" s="177"/>
      <c r="G214" s="177"/>
      <c r="H214" s="177"/>
      <c r="I214" s="177"/>
      <c r="J214" s="177"/>
      <c r="K214" s="177"/>
      <c r="L214" s="177"/>
      <c r="M214" s="177"/>
      <c r="N214" s="177"/>
      <c r="O214" s="177"/>
      <c r="P214" s="177"/>
      <c r="Q214" s="177"/>
      <c r="R214" s="177"/>
      <c r="S214" s="177"/>
      <c r="T214" s="177"/>
      <c r="U214" s="177"/>
      <c r="V214" s="103"/>
    </row>
    <row r="215" spans="2:22" x14ac:dyDescent="0.3">
      <c r="B215" s="65"/>
      <c r="C215" s="210">
        <f>(Grunddaten!C212)</f>
        <v>43344</v>
      </c>
      <c r="D215" s="177"/>
      <c r="E215" s="177"/>
      <c r="F215" s="177"/>
      <c r="G215" s="177"/>
      <c r="H215" s="177"/>
      <c r="I215" s="177"/>
      <c r="J215" s="177"/>
      <c r="K215" s="177"/>
      <c r="L215" s="177"/>
      <c r="M215" s="177"/>
      <c r="N215" s="177"/>
      <c r="O215" s="177"/>
      <c r="P215" s="177"/>
      <c r="Q215" s="177"/>
      <c r="R215" s="177"/>
      <c r="S215" s="177"/>
      <c r="T215" s="177"/>
      <c r="U215" s="177"/>
      <c r="V215" s="103"/>
    </row>
    <row r="216" spans="2:22" x14ac:dyDescent="0.3">
      <c r="B216" s="65"/>
      <c r="C216" s="210">
        <f>(Grunddaten!C213)</f>
        <v>43374</v>
      </c>
      <c r="D216" s="177"/>
      <c r="E216" s="177"/>
      <c r="F216" s="177"/>
      <c r="G216" s="177"/>
      <c r="H216" s="177"/>
      <c r="I216" s="177"/>
      <c r="J216" s="177"/>
      <c r="K216" s="177"/>
      <c r="L216" s="177"/>
      <c r="M216" s="177"/>
      <c r="N216" s="177"/>
      <c r="O216" s="177"/>
      <c r="P216" s="177"/>
      <c r="Q216" s="177"/>
      <c r="R216" s="177"/>
      <c r="S216" s="177"/>
      <c r="T216" s="177"/>
      <c r="U216" s="177"/>
      <c r="V216" s="103"/>
    </row>
    <row r="217" spans="2:22" x14ac:dyDescent="0.3">
      <c r="B217" s="65"/>
      <c r="C217" s="210">
        <f>(Grunddaten!C214)</f>
        <v>43405</v>
      </c>
      <c r="D217" s="177"/>
      <c r="E217" s="177"/>
      <c r="F217" s="177"/>
      <c r="G217" s="177"/>
      <c r="H217" s="177"/>
      <c r="I217" s="177"/>
      <c r="J217" s="177"/>
      <c r="K217" s="177"/>
      <c r="L217" s="177"/>
      <c r="M217" s="177"/>
      <c r="N217" s="177"/>
      <c r="O217" s="177"/>
      <c r="P217" s="177"/>
      <c r="Q217" s="177"/>
      <c r="R217" s="177"/>
      <c r="S217" s="177"/>
      <c r="T217" s="177"/>
      <c r="U217" s="177"/>
      <c r="V217" s="103"/>
    </row>
    <row r="218" spans="2:22" x14ac:dyDescent="0.3">
      <c r="B218" s="65"/>
      <c r="C218" s="210">
        <f>(Grunddaten!C215)</f>
        <v>43435</v>
      </c>
      <c r="D218" s="177"/>
      <c r="E218" s="177"/>
      <c r="F218" s="177"/>
      <c r="G218" s="177"/>
      <c r="H218" s="177"/>
      <c r="I218" s="177"/>
      <c r="J218" s="177"/>
      <c r="K218" s="177"/>
      <c r="L218" s="177"/>
      <c r="M218" s="177"/>
      <c r="N218" s="177"/>
      <c r="O218" s="177"/>
      <c r="P218" s="177"/>
      <c r="Q218" s="177"/>
      <c r="R218" s="177"/>
      <c r="S218" s="177"/>
      <c r="T218" s="177"/>
      <c r="U218" s="177"/>
      <c r="V218" s="103"/>
    </row>
    <row r="219" spans="2:22" x14ac:dyDescent="0.3">
      <c r="B219" s="65"/>
      <c r="C219" s="210">
        <f>(Grunddaten!C216)</f>
        <v>43466</v>
      </c>
      <c r="D219" s="177"/>
      <c r="E219" s="177"/>
      <c r="F219" s="177"/>
      <c r="G219" s="177"/>
      <c r="H219" s="177"/>
      <c r="I219" s="177"/>
      <c r="J219" s="177"/>
      <c r="K219" s="177"/>
      <c r="L219" s="177"/>
      <c r="M219" s="177"/>
      <c r="N219" s="177"/>
      <c r="O219" s="177"/>
      <c r="P219" s="177"/>
      <c r="Q219" s="177"/>
      <c r="R219" s="177"/>
      <c r="S219" s="177"/>
      <c r="T219" s="177"/>
      <c r="U219" s="177"/>
      <c r="V219" s="103"/>
    </row>
    <row r="220" spans="2:22" x14ac:dyDescent="0.3">
      <c r="B220" s="65"/>
      <c r="C220" s="210">
        <f>(Grunddaten!C217)</f>
        <v>43497</v>
      </c>
      <c r="D220" s="177"/>
      <c r="E220" s="177"/>
      <c r="F220" s="177"/>
      <c r="G220" s="177"/>
      <c r="H220" s="177"/>
      <c r="I220" s="177"/>
      <c r="J220" s="177"/>
      <c r="K220" s="177"/>
      <c r="L220" s="177"/>
      <c r="M220" s="177"/>
      <c r="N220" s="177"/>
      <c r="O220" s="177"/>
      <c r="P220" s="177"/>
      <c r="Q220" s="177"/>
      <c r="R220" s="177"/>
      <c r="S220" s="177"/>
      <c r="T220" s="177"/>
      <c r="U220" s="177"/>
      <c r="V220" s="103"/>
    </row>
    <row r="221" spans="2:22" x14ac:dyDescent="0.3">
      <c r="B221" s="65"/>
      <c r="C221" s="210">
        <f>(Grunddaten!C218)</f>
        <v>43525</v>
      </c>
      <c r="D221" s="177"/>
      <c r="E221" s="177"/>
      <c r="F221" s="177"/>
      <c r="G221" s="177"/>
      <c r="H221" s="177"/>
      <c r="I221" s="177"/>
      <c r="J221" s="177"/>
      <c r="K221" s="177"/>
      <c r="L221" s="177"/>
      <c r="M221" s="177"/>
      <c r="N221" s="177"/>
      <c r="O221" s="177"/>
      <c r="P221" s="177"/>
      <c r="Q221" s="177"/>
      <c r="R221" s="177"/>
      <c r="S221" s="177"/>
      <c r="T221" s="177"/>
      <c r="U221" s="177"/>
      <c r="V221" s="103"/>
    </row>
    <row r="222" spans="2:22" x14ac:dyDescent="0.3">
      <c r="B222" s="65"/>
      <c r="C222" s="210">
        <f>(Grunddaten!C219)</f>
        <v>43556</v>
      </c>
      <c r="D222" s="177"/>
      <c r="E222" s="177"/>
      <c r="F222" s="177"/>
      <c r="G222" s="177"/>
      <c r="H222" s="177"/>
      <c r="I222" s="177"/>
      <c r="J222" s="177"/>
      <c r="K222" s="177"/>
      <c r="L222" s="177"/>
      <c r="M222" s="177"/>
      <c r="N222" s="177"/>
      <c r="O222" s="177"/>
      <c r="P222" s="177"/>
      <c r="Q222" s="177"/>
      <c r="R222" s="177"/>
      <c r="S222" s="177"/>
      <c r="T222" s="177"/>
      <c r="U222" s="177"/>
      <c r="V222" s="103"/>
    </row>
    <row r="223" spans="2:22" x14ac:dyDescent="0.3">
      <c r="B223" s="65"/>
      <c r="C223" s="210">
        <f>(Grunddaten!C220)</f>
        <v>43586</v>
      </c>
      <c r="D223" s="177"/>
      <c r="E223" s="177"/>
      <c r="F223" s="177"/>
      <c r="G223" s="177"/>
      <c r="H223" s="177"/>
      <c r="I223" s="177"/>
      <c r="J223" s="177"/>
      <c r="K223" s="177"/>
      <c r="L223" s="177"/>
      <c r="M223" s="177"/>
      <c r="N223" s="177"/>
      <c r="O223" s="177"/>
      <c r="P223" s="177"/>
      <c r="Q223" s="177"/>
      <c r="R223" s="177"/>
      <c r="S223" s="177"/>
      <c r="T223" s="177"/>
      <c r="U223" s="177"/>
      <c r="V223" s="103"/>
    </row>
    <row r="224" spans="2:22" x14ac:dyDescent="0.3">
      <c r="B224" s="65"/>
      <c r="C224" s="210">
        <f>(Grunddaten!C221)</f>
        <v>43617</v>
      </c>
      <c r="D224" s="177"/>
      <c r="E224" s="177"/>
      <c r="F224" s="177"/>
      <c r="G224" s="177"/>
      <c r="H224" s="177"/>
      <c r="I224" s="177"/>
      <c r="J224" s="177"/>
      <c r="K224" s="177"/>
      <c r="L224" s="177"/>
      <c r="M224" s="177"/>
      <c r="N224" s="177"/>
      <c r="O224" s="177"/>
      <c r="P224" s="177"/>
      <c r="Q224" s="177"/>
      <c r="R224" s="177"/>
      <c r="S224" s="177"/>
      <c r="T224" s="177"/>
      <c r="U224" s="177"/>
      <c r="V224" s="103"/>
    </row>
    <row r="225" spans="2:22" x14ac:dyDescent="0.3">
      <c r="B225" s="65"/>
      <c r="C225" s="210">
        <f>(Grunddaten!C222)</f>
        <v>43647</v>
      </c>
      <c r="D225" s="177"/>
      <c r="E225" s="177"/>
      <c r="F225" s="177"/>
      <c r="G225" s="177"/>
      <c r="H225" s="177"/>
      <c r="I225" s="177"/>
      <c r="J225" s="177"/>
      <c r="K225" s="177"/>
      <c r="L225" s="177"/>
      <c r="M225" s="177"/>
      <c r="N225" s="177"/>
      <c r="O225" s="177"/>
      <c r="P225" s="177"/>
      <c r="Q225" s="177"/>
      <c r="R225" s="177"/>
      <c r="S225" s="177"/>
      <c r="T225" s="177"/>
      <c r="U225" s="177"/>
      <c r="V225" s="103"/>
    </row>
    <row r="226" spans="2:22" x14ac:dyDescent="0.3">
      <c r="B226" s="65"/>
      <c r="C226" s="210">
        <f>(Grunddaten!C223)</f>
        <v>43678</v>
      </c>
      <c r="D226" s="177"/>
      <c r="E226" s="177"/>
      <c r="F226" s="177"/>
      <c r="G226" s="177"/>
      <c r="H226" s="177"/>
      <c r="I226" s="177"/>
      <c r="J226" s="177"/>
      <c r="K226" s="177"/>
      <c r="L226" s="177"/>
      <c r="M226" s="177"/>
      <c r="N226" s="177"/>
      <c r="O226" s="177"/>
      <c r="P226" s="177"/>
      <c r="Q226" s="177"/>
      <c r="R226" s="177"/>
      <c r="S226" s="177"/>
      <c r="T226" s="177"/>
      <c r="U226" s="177"/>
      <c r="V226" s="103"/>
    </row>
    <row r="227" spans="2:22" x14ac:dyDescent="0.3">
      <c r="B227" s="65"/>
      <c r="C227" s="210">
        <f>(Grunddaten!C224)</f>
        <v>43709</v>
      </c>
      <c r="D227" s="177"/>
      <c r="E227" s="177"/>
      <c r="F227" s="177"/>
      <c r="G227" s="177"/>
      <c r="H227" s="177"/>
      <c r="I227" s="177"/>
      <c r="J227" s="177"/>
      <c r="K227" s="177"/>
      <c r="L227" s="177"/>
      <c r="M227" s="177"/>
      <c r="N227" s="177"/>
      <c r="O227" s="177"/>
      <c r="P227" s="177"/>
      <c r="Q227" s="177"/>
      <c r="R227" s="177"/>
      <c r="S227" s="177"/>
      <c r="T227" s="177"/>
      <c r="U227" s="177"/>
      <c r="V227" s="103"/>
    </row>
    <row r="228" spans="2:22" x14ac:dyDescent="0.3">
      <c r="B228" s="65"/>
      <c r="C228" s="210">
        <f>(Grunddaten!C225)</f>
        <v>43739</v>
      </c>
      <c r="D228" s="177"/>
      <c r="E228" s="177"/>
      <c r="F228" s="177"/>
      <c r="G228" s="177"/>
      <c r="H228" s="177"/>
      <c r="I228" s="177"/>
      <c r="J228" s="177"/>
      <c r="K228" s="177"/>
      <c r="L228" s="177"/>
      <c r="M228" s="177"/>
      <c r="N228" s="177"/>
      <c r="O228" s="177"/>
      <c r="P228" s="177"/>
      <c r="Q228" s="177"/>
      <c r="R228" s="177"/>
      <c r="S228" s="177"/>
      <c r="T228" s="177"/>
      <c r="U228" s="177"/>
      <c r="V228" s="103"/>
    </row>
    <row r="229" spans="2:22" x14ac:dyDescent="0.3">
      <c r="B229" s="65"/>
      <c r="C229" s="210">
        <f>(Grunddaten!C226)</f>
        <v>43770</v>
      </c>
      <c r="D229" s="177"/>
      <c r="E229" s="177"/>
      <c r="F229" s="177"/>
      <c r="G229" s="177"/>
      <c r="H229" s="177"/>
      <c r="I229" s="177"/>
      <c r="J229" s="177"/>
      <c r="K229" s="177"/>
      <c r="L229" s="177"/>
      <c r="M229" s="177"/>
      <c r="N229" s="177"/>
      <c r="O229" s="177"/>
      <c r="P229" s="177"/>
      <c r="Q229" s="177"/>
      <c r="R229" s="177"/>
      <c r="S229" s="177"/>
      <c r="T229" s="177"/>
      <c r="U229" s="177"/>
      <c r="V229" s="103"/>
    </row>
    <row r="230" spans="2:22" x14ac:dyDescent="0.3">
      <c r="B230" s="65"/>
      <c r="C230" s="210">
        <f>(Grunddaten!C227)</f>
        <v>43800</v>
      </c>
      <c r="D230" s="177"/>
      <c r="E230" s="177"/>
      <c r="F230" s="177"/>
      <c r="G230" s="177"/>
      <c r="H230" s="177"/>
      <c r="I230" s="177"/>
      <c r="J230" s="177"/>
      <c r="K230" s="177"/>
      <c r="L230" s="177"/>
      <c r="M230" s="177"/>
      <c r="N230" s="177"/>
      <c r="O230" s="177"/>
      <c r="P230" s="177"/>
      <c r="Q230" s="177"/>
      <c r="R230" s="177"/>
      <c r="S230" s="177"/>
      <c r="T230" s="177"/>
      <c r="U230" s="177"/>
      <c r="V230" s="103"/>
    </row>
    <row r="231" spans="2:22" x14ac:dyDescent="0.3">
      <c r="B231" s="65"/>
      <c r="C231" s="210">
        <f>(Grunddaten!C228)</f>
        <v>43831</v>
      </c>
      <c r="D231" s="177"/>
      <c r="E231" s="177"/>
      <c r="F231" s="177"/>
      <c r="G231" s="177"/>
      <c r="H231" s="177"/>
      <c r="I231" s="177"/>
      <c r="J231" s="177"/>
      <c r="K231" s="177"/>
      <c r="L231" s="177"/>
      <c r="M231" s="177"/>
      <c r="N231" s="177"/>
      <c r="O231" s="177"/>
      <c r="P231" s="177"/>
      <c r="Q231" s="177"/>
      <c r="R231" s="177"/>
      <c r="S231" s="177"/>
      <c r="T231" s="177"/>
      <c r="U231" s="177"/>
      <c r="V231" s="103"/>
    </row>
    <row r="232" spans="2:22" x14ac:dyDescent="0.3">
      <c r="B232" s="65"/>
      <c r="C232" s="210">
        <f>(Grunddaten!C229)</f>
        <v>43862</v>
      </c>
      <c r="D232" s="177"/>
      <c r="E232" s="177"/>
      <c r="F232" s="177"/>
      <c r="G232" s="177"/>
      <c r="H232" s="177"/>
      <c r="I232" s="177"/>
      <c r="J232" s="177"/>
      <c r="K232" s="177"/>
      <c r="L232" s="177"/>
      <c r="M232" s="177"/>
      <c r="N232" s="177"/>
      <c r="O232" s="177"/>
      <c r="P232" s="177"/>
      <c r="Q232" s="177"/>
      <c r="R232" s="177"/>
      <c r="S232" s="177"/>
      <c r="T232" s="177"/>
      <c r="U232" s="177"/>
      <c r="V232" s="103"/>
    </row>
    <row r="233" spans="2:22" x14ac:dyDescent="0.3">
      <c r="B233" s="65"/>
      <c r="C233" s="210">
        <f>(Grunddaten!C230)</f>
        <v>43891</v>
      </c>
      <c r="D233" s="177"/>
      <c r="E233" s="177"/>
      <c r="F233" s="177"/>
      <c r="G233" s="177"/>
      <c r="H233" s="177"/>
      <c r="I233" s="177"/>
      <c r="J233" s="177"/>
      <c r="K233" s="177"/>
      <c r="L233" s="177"/>
      <c r="M233" s="177"/>
      <c r="N233" s="177"/>
      <c r="O233" s="177"/>
      <c r="P233" s="177"/>
      <c r="Q233" s="177"/>
      <c r="R233" s="177"/>
      <c r="S233" s="177"/>
      <c r="T233" s="177"/>
      <c r="U233" s="177"/>
      <c r="V233" s="103"/>
    </row>
    <row r="234" spans="2:22" x14ac:dyDescent="0.3">
      <c r="B234" s="65"/>
      <c r="C234" s="210">
        <f>(Grunddaten!C231)</f>
        <v>43922</v>
      </c>
      <c r="D234" s="177"/>
      <c r="E234" s="177"/>
      <c r="F234" s="177"/>
      <c r="G234" s="177"/>
      <c r="H234" s="177"/>
      <c r="I234" s="177"/>
      <c r="J234" s="177"/>
      <c r="K234" s="177"/>
      <c r="L234" s="177"/>
      <c r="M234" s="177"/>
      <c r="N234" s="177"/>
      <c r="O234" s="177"/>
      <c r="P234" s="177"/>
      <c r="Q234" s="177"/>
      <c r="R234" s="177"/>
      <c r="S234" s="177"/>
      <c r="T234" s="177"/>
      <c r="U234" s="177"/>
      <c r="V234" s="103"/>
    </row>
    <row r="235" spans="2:22" x14ac:dyDescent="0.3">
      <c r="B235" s="65"/>
      <c r="C235" s="210">
        <f>(Grunddaten!C232)</f>
        <v>43952</v>
      </c>
      <c r="D235" s="177"/>
      <c r="E235" s="177"/>
      <c r="F235" s="177"/>
      <c r="G235" s="177"/>
      <c r="H235" s="177"/>
      <c r="I235" s="177"/>
      <c r="J235" s="177"/>
      <c r="K235" s="177"/>
      <c r="L235" s="177"/>
      <c r="M235" s="177"/>
      <c r="N235" s="177"/>
      <c r="O235" s="177"/>
      <c r="P235" s="177"/>
      <c r="Q235" s="177"/>
      <c r="R235" s="177"/>
      <c r="S235" s="177"/>
      <c r="T235" s="177"/>
      <c r="U235" s="177"/>
      <c r="V235" s="103"/>
    </row>
    <row r="236" spans="2:22" x14ac:dyDescent="0.3">
      <c r="B236" s="65"/>
      <c r="C236" s="210">
        <f>(Grunddaten!C233)</f>
        <v>43983</v>
      </c>
      <c r="D236" s="177"/>
      <c r="E236" s="177"/>
      <c r="F236" s="177"/>
      <c r="G236" s="177"/>
      <c r="H236" s="177"/>
      <c r="I236" s="177"/>
      <c r="J236" s="177"/>
      <c r="K236" s="177"/>
      <c r="L236" s="177"/>
      <c r="M236" s="177"/>
      <c r="N236" s="177"/>
      <c r="O236" s="177"/>
      <c r="P236" s="177"/>
      <c r="Q236" s="177"/>
      <c r="R236" s="177"/>
      <c r="S236" s="177"/>
      <c r="T236" s="177"/>
      <c r="U236" s="177"/>
      <c r="V236" s="103"/>
    </row>
    <row r="237" spans="2:22" x14ac:dyDescent="0.3">
      <c r="B237" s="65"/>
      <c r="C237" s="210">
        <f>(Grunddaten!C234)</f>
        <v>44013</v>
      </c>
      <c r="D237" s="177"/>
      <c r="E237" s="177"/>
      <c r="F237" s="177"/>
      <c r="G237" s="177"/>
      <c r="H237" s="177"/>
      <c r="I237" s="177"/>
      <c r="J237" s="177"/>
      <c r="K237" s="177"/>
      <c r="L237" s="177"/>
      <c r="M237" s="177"/>
      <c r="N237" s="177"/>
      <c r="O237" s="177"/>
      <c r="P237" s="177"/>
      <c r="Q237" s="177"/>
      <c r="R237" s="177"/>
      <c r="S237" s="177"/>
      <c r="T237" s="177"/>
      <c r="U237" s="177"/>
      <c r="V237" s="103"/>
    </row>
    <row r="238" spans="2:22" x14ac:dyDescent="0.3">
      <c r="B238" s="65"/>
      <c r="C238" s="210">
        <f>(Grunddaten!C235)</f>
        <v>44044</v>
      </c>
      <c r="D238" s="177"/>
      <c r="E238" s="177"/>
      <c r="F238" s="177"/>
      <c r="G238" s="177"/>
      <c r="H238" s="177"/>
      <c r="I238" s="177"/>
      <c r="J238" s="177"/>
      <c r="K238" s="177"/>
      <c r="L238" s="177"/>
      <c r="M238" s="177"/>
      <c r="N238" s="177"/>
      <c r="O238" s="177"/>
      <c r="P238" s="177"/>
      <c r="Q238" s="177"/>
      <c r="R238" s="177"/>
      <c r="S238" s="177"/>
      <c r="T238" s="177"/>
      <c r="U238" s="177"/>
      <c r="V238" s="103"/>
    </row>
    <row r="239" spans="2:22" x14ac:dyDescent="0.3">
      <c r="B239" s="65"/>
      <c r="C239" s="210">
        <f>(Grunddaten!C236)</f>
        <v>44075</v>
      </c>
      <c r="D239" s="177"/>
      <c r="E239" s="177"/>
      <c r="F239" s="177"/>
      <c r="G239" s="177"/>
      <c r="H239" s="177"/>
      <c r="I239" s="177"/>
      <c r="J239" s="177"/>
      <c r="K239" s="177"/>
      <c r="L239" s="177"/>
      <c r="M239" s="177"/>
      <c r="N239" s="177"/>
      <c r="O239" s="177"/>
      <c r="P239" s="177"/>
      <c r="Q239" s="177"/>
      <c r="R239" s="177"/>
      <c r="S239" s="177"/>
      <c r="T239" s="177"/>
      <c r="U239" s="177"/>
      <c r="V239" s="103"/>
    </row>
    <row r="240" spans="2:22" x14ac:dyDescent="0.3">
      <c r="B240" s="65"/>
      <c r="C240" s="210">
        <f>(Grunddaten!C237)</f>
        <v>44105</v>
      </c>
      <c r="D240" s="177"/>
      <c r="E240" s="177"/>
      <c r="F240" s="177"/>
      <c r="G240" s="177"/>
      <c r="H240" s="177"/>
      <c r="I240" s="177"/>
      <c r="J240" s="177"/>
      <c r="K240" s="177"/>
      <c r="L240" s="177"/>
      <c r="M240" s="177"/>
      <c r="N240" s="177"/>
      <c r="O240" s="177"/>
      <c r="P240" s="177"/>
      <c r="Q240" s="177"/>
      <c r="R240" s="177"/>
      <c r="S240" s="177"/>
      <c r="T240" s="177"/>
      <c r="U240" s="177"/>
      <c r="V240" s="103"/>
    </row>
    <row r="241" spans="2:22" x14ac:dyDescent="0.3">
      <c r="B241" s="65"/>
      <c r="C241" s="210">
        <f>(Grunddaten!C238)</f>
        <v>44136</v>
      </c>
      <c r="D241" s="177"/>
      <c r="E241" s="177"/>
      <c r="F241" s="177"/>
      <c r="G241" s="177"/>
      <c r="H241" s="177"/>
      <c r="I241" s="177"/>
      <c r="J241" s="177"/>
      <c r="K241" s="177"/>
      <c r="L241" s="177"/>
      <c r="M241" s="177"/>
      <c r="N241" s="177"/>
      <c r="O241" s="177"/>
      <c r="P241" s="177"/>
      <c r="Q241" s="177"/>
      <c r="R241" s="177"/>
      <c r="S241" s="177"/>
      <c r="T241" s="177"/>
      <c r="U241" s="177"/>
      <c r="V241" s="103"/>
    </row>
    <row r="242" spans="2:22" x14ac:dyDescent="0.3">
      <c r="B242" s="65"/>
      <c r="C242" s="210">
        <f>(Grunddaten!C239)</f>
        <v>44166</v>
      </c>
      <c r="D242" s="177"/>
      <c r="E242" s="177"/>
      <c r="F242" s="177"/>
      <c r="G242" s="177"/>
      <c r="H242" s="177"/>
      <c r="I242" s="177"/>
      <c r="J242" s="177"/>
      <c r="K242" s="177"/>
      <c r="L242" s="177"/>
      <c r="M242" s="177"/>
      <c r="N242" s="177"/>
      <c r="O242" s="177"/>
      <c r="P242" s="177"/>
      <c r="Q242" s="177"/>
      <c r="R242" s="177"/>
      <c r="S242" s="177"/>
      <c r="T242" s="177"/>
      <c r="U242" s="177"/>
      <c r="V242" s="103"/>
    </row>
    <row r="243" spans="2:22" x14ac:dyDescent="0.3">
      <c r="B243" s="65"/>
      <c r="C243" s="210">
        <f>(Grunddaten!C240)</f>
        <v>44197</v>
      </c>
      <c r="D243" s="177"/>
      <c r="E243" s="177"/>
      <c r="F243" s="177"/>
      <c r="G243" s="177"/>
      <c r="H243" s="177"/>
      <c r="I243" s="177"/>
      <c r="J243" s="177"/>
      <c r="K243" s="177"/>
      <c r="L243" s="177"/>
      <c r="M243" s="177"/>
      <c r="N243" s="177"/>
      <c r="O243" s="177"/>
      <c r="P243" s="177"/>
      <c r="Q243" s="177"/>
      <c r="R243" s="177"/>
      <c r="S243" s="177"/>
      <c r="T243" s="177"/>
      <c r="U243" s="177"/>
      <c r="V243" s="103"/>
    </row>
    <row r="244" spans="2:22" x14ac:dyDescent="0.3">
      <c r="B244" s="65"/>
      <c r="C244" s="210">
        <f>(Grunddaten!C241)</f>
        <v>44228</v>
      </c>
      <c r="D244" s="177"/>
      <c r="E244" s="177"/>
      <c r="F244" s="177"/>
      <c r="G244" s="177"/>
      <c r="H244" s="177"/>
      <c r="I244" s="177"/>
      <c r="J244" s="177"/>
      <c r="K244" s="177"/>
      <c r="L244" s="177"/>
      <c r="M244" s="177"/>
      <c r="N244" s="177"/>
      <c r="O244" s="177"/>
      <c r="P244" s="177"/>
      <c r="Q244" s="177"/>
      <c r="R244" s="177"/>
      <c r="S244" s="177"/>
      <c r="T244" s="177"/>
      <c r="U244" s="177"/>
      <c r="V244" s="103"/>
    </row>
    <row r="245" spans="2:22" x14ac:dyDescent="0.3">
      <c r="B245" s="65"/>
      <c r="C245" s="210">
        <f>(Grunddaten!C242)</f>
        <v>44256</v>
      </c>
      <c r="D245" s="177"/>
      <c r="E245" s="177"/>
      <c r="F245" s="177"/>
      <c r="G245" s="177"/>
      <c r="H245" s="177"/>
      <c r="I245" s="177"/>
      <c r="J245" s="177"/>
      <c r="K245" s="177"/>
      <c r="L245" s="177"/>
      <c r="M245" s="177"/>
      <c r="N245" s="177"/>
      <c r="O245" s="177"/>
      <c r="P245" s="177"/>
      <c r="Q245" s="177"/>
      <c r="R245" s="177"/>
      <c r="S245" s="177"/>
      <c r="T245" s="177"/>
      <c r="U245" s="177"/>
      <c r="V245" s="103"/>
    </row>
    <row r="246" spans="2:22" x14ac:dyDescent="0.3">
      <c r="B246" s="65"/>
      <c r="C246" s="210">
        <f>(Grunddaten!C243)</f>
        <v>44287</v>
      </c>
      <c r="D246" s="177"/>
      <c r="E246" s="177"/>
      <c r="F246" s="177"/>
      <c r="G246" s="177"/>
      <c r="H246" s="177"/>
      <c r="I246" s="177"/>
      <c r="J246" s="177"/>
      <c r="K246" s="177"/>
      <c r="L246" s="177"/>
      <c r="M246" s="177"/>
      <c r="N246" s="177"/>
      <c r="O246" s="177"/>
      <c r="P246" s="177"/>
      <c r="Q246" s="177"/>
      <c r="R246" s="177"/>
      <c r="S246" s="177"/>
      <c r="T246" s="177"/>
      <c r="U246" s="177"/>
      <c r="V246" s="103"/>
    </row>
    <row r="247" spans="2:22" x14ac:dyDescent="0.3">
      <c r="B247" s="65"/>
      <c r="C247" s="210">
        <f>(Grunddaten!C244)</f>
        <v>44317</v>
      </c>
      <c r="D247" s="177"/>
      <c r="E247" s="177"/>
      <c r="F247" s="177"/>
      <c r="G247" s="177"/>
      <c r="H247" s="177"/>
      <c r="I247" s="177"/>
      <c r="J247" s="177"/>
      <c r="K247" s="177"/>
      <c r="L247" s="177"/>
      <c r="M247" s="177"/>
      <c r="N247" s="177"/>
      <c r="O247" s="177"/>
      <c r="P247" s="177"/>
      <c r="Q247" s="177"/>
      <c r="R247" s="177"/>
      <c r="S247" s="177"/>
      <c r="T247" s="177"/>
      <c r="U247" s="177"/>
      <c r="V247" s="103"/>
    </row>
    <row r="248" spans="2:22" x14ac:dyDescent="0.3">
      <c r="B248" s="65"/>
      <c r="C248" s="210">
        <f>(Grunddaten!C245)</f>
        <v>44348</v>
      </c>
      <c r="D248" s="177"/>
      <c r="E248" s="177"/>
      <c r="F248" s="177"/>
      <c r="G248" s="177"/>
      <c r="H248" s="177"/>
      <c r="I248" s="177"/>
      <c r="J248" s="177"/>
      <c r="K248" s="177"/>
      <c r="L248" s="177"/>
      <c r="M248" s="177"/>
      <c r="N248" s="177"/>
      <c r="O248" s="177"/>
      <c r="P248" s="177"/>
      <c r="Q248" s="177"/>
      <c r="R248" s="177"/>
      <c r="S248" s="177"/>
      <c r="T248" s="177"/>
      <c r="U248" s="177"/>
      <c r="V248" s="103"/>
    </row>
    <row r="249" spans="2:22" x14ac:dyDescent="0.3">
      <c r="B249" s="65"/>
      <c r="C249" s="210">
        <f>(Grunddaten!C246)</f>
        <v>44378</v>
      </c>
      <c r="D249" s="177"/>
      <c r="E249" s="177"/>
      <c r="F249" s="177"/>
      <c r="G249" s="177"/>
      <c r="H249" s="177"/>
      <c r="I249" s="177"/>
      <c r="J249" s="177"/>
      <c r="K249" s="177"/>
      <c r="L249" s="177"/>
      <c r="M249" s="177"/>
      <c r="N249" s="177"/>
      <c r="O249" s="177"/>
      <c r="P249" s="177"/>
      <c r="Q249" s="177"/>
      <c r="R249" s="177"/>
      <c r="S249" s="177"/>
      <c r="T249" s="177"/>
      <c r="U249" s="177"/>
      <c r="V249" s="103"/>
    </row>
    <row r="250" spans="2:22" x14ac:dyDescent="0.3">
      <c r="B250" s="65"/>
      <c r="C250" s="210">
        <f>(Grunddaten!C247)</f>
        <v>44409</v>
      </c>
      <c r="D250" s="177"/>
      <c r="E250" s="177"/>
      <c r="F250" s="177"/>
      <c r="G250" s="177"/>
      <c r="H250" s="177"/>
      <c r="I250" s="177"/>
      <c r="J250" s="177"/>
      <c r="K250" s="177"/>
      <c r="L250" s="177"/>
      <c r="M250" s="177"/>
      <c r="N250" s="177"/>
      <c r="O250" s="177"/>
      <c r="P250" s="177"/>
      <c r="Q250" s="177"/>
      <c r="R250" s="177"/>
      <c r="S250" s="177"/>
      <c r="T250" s="177"/>
      <c r="U250" s="177"/>
      <c r="V250" s="103"/>
    </row>
    <row r="251" spans="2:22" x14ac:dyDescent="0.3">
      <c r="B251" s="65"/>
      <c r="C251" s="210">
        <f>(Grunddaten!C248)</f>
        <v>44440</v>
      </c>
      <c r="D251" s="177"/>
      <c r="E251" s="177"/>
      <c r="F251" s="177"/>
      <c r="G251" s="177"/>
      <c r="H251" s="177"/>
      <c r="I251" s="177"/>
      <c r="J251" s="177"/>
      <c r="K251" s="177"/>
      <c r="L251" s="177"/>
      <c r="M251" s="177"/>
      <c r="N251" s="177"/>
      <c r="O251" s="177"/>
      <c r="P251" s="177"/>
      <c r="Q251" s="177"/>
      <c r="R251" s="177"/>
      <c r="S251" s="177"/>
      <c r="T251" s="177"/>
      <c r="U251" s="177"/>
      <c r="V251" s="103"/>
    </row>
    <row r="252" spans="2:22" x14ac:dyDescent="0.3">
      <c r="B252" s="65"/>
      <c r="C252" s="210">
        <f>(Grunddaten!C249)</f>
        <v>44470</v>
      </c>
      <c r="D252" s="177"/>
      <c r="E252" s="177"/>
      <c r="F252" s="177"/>
      <c r="G252" s="177"/>
      <c r="H252" s="177"/>
      <c r="I252" s="177"/>
      <c r="J252" s="177"/>
      <c r="K252" s="177"/>
      <c r="L252" s="177"/>
      <c r="M252" s="177"/>
      <c r="N252" s="177"/>
      <c r="O252" s="177"/>
      <c r="P252" s="177"/>
      <c r="Q252" s="177"/>
      <c r="R252" s="177"/>
      <c r="S252" s="177"/>
      <c r="T252" s="177"/>
      <c r="U252" s="177"/>
      <c r="V252" s="103"/>
    </row>
    <row r="253" spans="2:22" x14ac:dyDescent="0.3">
      <c r="B253" s="65"/>
      <c r="C253" s="210">
        <f>(Grunddaten!C250)</f>
        <v>44501</v>
      </c>
      <c r="D253" s="177"/>
      <c r="E253" s="177"/>
      <c r="F253" s="177"/>
      <c r="G253" s="177"/>
      <c r="H253" s="177"/>
      <c r="I253" s="177"/>
      <c r="J253" s="177"/>
      <c r="K253" s="177"/>
      <c r="L253" s="177"/>
      <c r="M253" s="177"/>
      <c r="N253" s="177"/>
      <c r="O253" s="177"/>
      <c r="P253" s="177"/>
      <c r="Q253" s="177"/>
      <c r="R253" s="177"/>
      <c r="S253" s="177"/>
      <c r="T253" s="177"/>
      <c r="U253" s="177"/>
      <c r="V253" s="103"/>
    </row>
    <row r="254" spans="2:22" x14ac:dyDescent="0.3">
      <c r="B254" s="65"/>
      <c r="C254" s="210">
        <f>(Grunddaten!C251)</f>
        <v>44531</v>
      </c>
      <c r="D254" s="177"/>
      <c r="E254" s="177"/>
      <c r="F254" s="177"/>
      <c r="G254" s="177"/>
      <c r="H254" s="177"/>
      <c r="I254" s="177"/>
      <c r="J254" s="177"/>
      <c r="K254" s="177"/>
      <c r="L254" s="177"/>
      <c r="M254" s="177"/>
      <c r="N254" s="177"/>
      <c r="O254" s="177"/>
      <c r="P254" s="177"/>
      <c r="Q254" s="177"/>
      <c r="R254" s="177"/>
      <c r="S254" s="177"/>
      <c r="T254" s="177"/>
      <c r="U254" s="177"/>
      <c r="V254" s="103"/>
    </row>
    <row r="255" spans="2:22" x14ac:dyDescent="0.3">
      <c r="B255" s="65"/>
      <c r="C255" s="210">
        <f>(Grunddaten!C252)</f>
        <v>44562</v>
      </c>
      <c r="D255" s="177"/>
      <c r="E255" s="177"/>
      <c r="F255" s="177"/>
      <c r="G255" s="177"/>
      <c r="H255" s="177"/>
      <c r="I255" s="177"/>
      <c r="J255" s="177"/>
      <c r="K255" s="177"/>
      <c r="L255" s="177"/>
      <c r="M255" s="177"/>
      <c r="N255" s="177"/>
      <c r="O255" s="177"/>
      <c r="P255" s="177"/>
      <c r="Q255" s="177"/>
      <c r="R255" s="177"/>
      <c r="S255" s="177"/>
      <c r="T255" s="177"/>
      <c r="U255" s="177"/>
      <c r="V255" s="103"/>
    </row>
    <row r="256" spans="2:22" x14ac:dyDescent="0.3">
      <c r="B256" s="65"/>
      <c r="C256" s="210">
        <f>(Grunddaten!C253)</f>
        <v>44593</v>
      </c>
      <c r="D256" s="177"/>
      <c r="E256" s="177"/>
      <c r="F256" s="177"/>
      <c r="G256" s="177"/>
      <c r="H256" s="177"/>
      <c r="I256" s="177"/>
      <c r="J256" s="177"/>
      <c r="K256" s="177"/>
      <c r="L256" s="177"/>
      <c r="M256" s="177"/>
      <c r="N256" s="177"/>
      <c r="O256" s="177"/>
      <c r="P256" s="177"/>
      <c r="Q256" s="177"/>
      <c r="R256" s="177"/>
      <c r="S256" s="177"/>
      <c r="T256" s="177"/>
      <c r="U256" s="177"/>
      <c r="V256" s="103"/>
    </row>
    <row r="257" spans="2:22" x14ac:dyDescent="0.3">
      <c r="B257" s="65"/>
      <c r="C257" s="210">
        <f>(Grunddaten!C254)</f>
        <v>44621</v>
      </c>
      <c r="D257" s="177"/>
      <c r="E257" s="177"/>
      <c r="F257" s="177"/>
      <c r="G257" s="177"/>
      <c r="H257" s="177"/>
      <c r="I257" s="177"/>
      <c r="J257" s="177"/>
      <c r="K257" s="177"/>
      <c r="L257" s="177"/>
      <c r="M257" s="177"/>
      <c r="N257" s="177"/>
      <c r="O257" s="177"/>
      <c r="P257" s="177"/>
      <c r="Q257" s="177"/>
      <c r="R257" s="177"/>
      <c r="S257" s="177"/>
      <c r="T257" s="177"/>
      <c r="U257" s="177"/>
      <c r="V257" s="103"/>
    </row>
    <row r="258" spans="2:22" x14ac:dyDescent="0.3">
      <c r="B258" s="65"/>
      <c r="C258" s="210">
        <f>(Grunddaten!C255)</f>
        <v>44652</v>
      </c>
      <c r="D258" s="177"/>
      <c r="E258" s="177"/>
      <c r="F258" s="177"/>
      <c r="G258" s="177"/>
      <c r="H258" s="177"/>
      <c r="I258" s="177"/>
      <c r="J258" s="177"/>
      <c r="K258" s="177"/>
      <c r="L258" s="177"/>
      <c r="M258" s="177"/>
      <c r="N258" s="177"/>
      <c r="O258" s="177"/>
      <c r="P258" s="177"/>
      <c r="Q258" s="177"/>
      <c r="R258" s="177"/>
      <c r="S258" s="177"/>
      <c r="T258" s="177"/>
      <c r="U258" s="177"/>
      <c r="V258" s="103"/>
    </row>
    <row r="259" spans="2:22" x14ac:dyDescent="0.3">
      <c r="B259" s="65"/>
      <c r="C259" s="210">
        <f>(Grunddaten!C256)</f>
        <v>44682</v>
      </c>
      <c r="D259" s="177"/>
      <c r="E259" s="177"/>
      <c r="F259" s="177"/>
      <c r="G259" s="177"/>
      <c r="H259" s="177"/>
      <c r="I259" s="177"/>
      <c r="J259" s="177"/>
      <c r="K259" s="177"/>
      <c r="L259" s="177"/>
      <c r="M259" s="177"/>
      <c r="N259" s="177"/>
      <c r="O259" s="177"/>
      <c r="P259" s="177"/>
      <c r="Q259" s="177"/>
      <c r="R259" s="177"/>
      <c r="S259" s="177"/>
      <c r="T259" s="177"/>
      <c r="U259" s="177"/>
      <c r="V259" s="103"/>
    </row>
    <row r="260" spans="2:22" x14ac:dyDescent="0.3">
      <c r="B260" s="65"/>
      <c r="C260" s="210">
        <f>(Grunddaten!C257)</f>
        <v>44713</v>
      </c>
      <c r="D260" s="177"/>
      <c r="E260" s="177"/>
      <c r="F260" s="177"/>
      <c r="G260" s="177"/>
      <c r="H260" s="177"/>
      <c r="I260" s="177"/>
      <c r="J260" s="177"/>
      <c r="K260" s="177"/>
      <c r="L260" s="177"/>
      <c r="M260" s="177"/>
      <c r="N260" s="177"/>
      <c r="O260" s="177"/>
      <c r="P260" s="177"/>
      <c r="Q260" s="177"/>
      <c r="R260" s="177"/>
      <c r="S260" s="177"/>
      <c r="T260" s="177"/>
      <c r="U260" s="177"/>
      <c r="V260" s="103"/>
    </row>
    <row r="261" spans="2:22" x14ac:dyDescent="0.3">
      <c r="B261" s="65"/>
      <c r="C261" s="210">
        <f>(Grunddaten!C258)</f>
        <v>44743</v>
      </c>
      <c r="D261" s="177"/>
      <c r="E261" s="177"/>
      <c r="F261" s="177"/>
      <c r="G261" s="177"/>
      <c r="H261" s="177"/>
      <c r="I261" s="177"/>
      <c r="J261" s="177"/>
      <c r="K261" s="177"/>
      <c r="L261" s="177"/>
      <c r="M261" s="177"/>
      <c r="N261" s="177"/>
      <c r="O261" s="177"/>
      <c r="P261" s="177"/>
      <c r="Q261" s="177"/>
      <c r="R261" s="177"/>
      <c r="S261" s="177"/>
      <c r="T261" s="177"/>
      <c r="U261" s="177"/>
      <c r="V261" s="103"/>
    </row>
    <row r="262" spans="2:22" x14ac:dyDescent="0.3">
      <c r="B262" s="65"/>
      <c r="C262" s="210">
        <f>(Grunddaten!C259)</f>
        <v>44774</v>
      </c>
      <c r="D262" s="177"/>
      <c r="E262" s="177"/>
      <c r="F262" s="177"/>
      <c r="G262" s="177"/>
      <c r="H262" s="177"/>
      <c r="I262" s="177"/>
      <c r="J262" s="177"/>
      <c r="K262" s="177"/>
      <c r="L262" s="177"/>
      <c r="M262" s="177"/>
      <c r="N262" s="177"/>
      <c r="O262" s="177"/>
      <c r="P262" s="177"/>
      <c r="Q262" s="177"/>
      <c r="R262" s="177"/>
      <c r="S262" s="177"/>
      <c r="T262" s="177"/>
      <c r="U262" s="177"/>
      <c r="V262" s="103"/>
    </row>
    <row r="263" spans="2:22" x14ac:dyDescent="0.3">
      <c r="B263" s="65"/>
      <c r="C263" s="210">
        <f>(Grunddaten!C260)</f>
        <v>44805</v>
      </c>
      <c r="D263" s="177"/>
      <c r="E263" s="177"/>
      <c r="F263" s="177"/>
      <c r="G263" s="177"/>
      <c r="H263" s="177"/>
      <c r="I263" s="177"/>
      <c r="J263" s="177"/>
      <c r="K263" s="177"/>
      <c r="L263" s="177"/>
      <c r="M263" s="177"/>
      <c r="N263" s="177"/>
      <c r="O263" s="177"/>
      <c r="P263" s="177"/>
      <c r="Q263" s="177"/>
      <c r="R263" s="177"/>
      <c r="S263" s="177"/>
      <c r="T263" s="177"/>
      <c r="U263" s="177"/>
      <c r="V263" s="103"/>
    </row>
    <row r="264" spans="2:22" x14ac:dyDescent="0.3">
      <c r="B264" s="65"/>
      <c r="V264" s="103"/>
    </row>
    <row r="265" spans="2:22" x14ac:dyDescent="0.3">
      <c r="B265" s="65"/>
      <c r="C265" s="114" t="s">
        <v>73</v>
      </c>
      <c r="D265" s="113"/>
      <c r="E265" s="106"/>
      <c r="F265" s="106"/>
      <c r="G265" s="106"/>
      <c r="H265" s="106"/>
      <c r="I265" s="106"/>
      <c r="J265" s="106"/>
      <c r="K265" s="106"/>
      <c r="L265" s="106"/>
      <c r="M265" s="106"/>
      <c r="N265" s="106"/>
      <c r="O265" s="106"/>
      <c r="P265" s="106"/>
      <c r="Q265" s="106"/>
      <c r="R265" s="106"/>
      <c r="S265" s="106"/>
      <c r="T265" s="106"/>
      <c r="U265" s="106"/>
      <c r="V265" s="103"/>
    </row>
    <row r="266" spans="2:22" x14ac:dyDescent="0.3">
      <c r="B266" s="65"/>
      <c r="V266" s="103"/>
    </row>
    <row r="267" spans="2:22" ht="37" customHeight="1" x14ac:dyDescent="0.3">
      <c r="B267" s="65"/>
      <c r="C267" s="99" t="s">
        <v>14</v>
      </c>
      <c r="D267" s="99" t="str">
        <f t="shared" ref="D267:U267" si="0">D13</f>
        <v xml:space="preserve">ABB </v>
      </c>
      <c r="E267" s="130" t="str">
        <f t="shared" si="0"/>
        <v>CS</v>
      </c>
      <c r="F267" s="130" t="str">
        <f t="shared" si="0"/>
        <v xml:space="preserve">GEBERIT </v>
      </c>
      <c r="G267" s="130" t="str">
        <f t="shared" si="0"/>
        <v xml:space="preserve">GIVAUDAN </v>
      </c>
      <c r="H267" s="130" t="str">
        <f t="shared" si="0"/>
        <v xml:space="preserve">HOLCIM </v>
      </c>
      <c r="I267" s="130" t="str">
        <f t="shared" si="0"/>
        <v>LOGITECH</v>
      </c>
      <c r="J267" s="130" t="str">
        <f t="shared" si="0"/>
        <v xml:space="preserve">LONZA </v>
      </c>
      <c r="K267" s="130" t="str">
        <f t="shared" si="0"/>
        <v>NESTLE</v>
      </c>
      <c r="L267" s="130" t="str">
        <f t="shared" si="0"/>
        <v>NOVARTIS</v>
      </c>
      <c r="M267" s="130" t="str">
        <f t="shared" si="0"/>
        <v xml:space="preserve">RICHEMONT </v>
      </c>
      <c r="N267" s="130" t="str">
        <f t="shared" si="0"/>
        <v xml:space="preserve">ROCHE </v>
      </c>
      <c r="O267" s="130" t="str">
        <f t="shared" si="0"/>
        <v>SONOVA</v>
      </c>
      <c r="P267" s="130" t="str">
        <f t="shared" si="0"/>
        <v xml:space="preserve">SIKA </v>
      </c>
      <c r="Q267" s="130" t="str">
        <f t="shared" si="0"/>
        <v>SWISS LIFE</v>
      </c>
      <c r="R267" s="130" t="str">
        <f t="shared" si="0"/>
        <v xml:space="preserve">SWISS RE </v>
      </c>
      <c r="S267" s="130" t="str">
        <f t="shared" si="0"/>
        <v>SWISSCOM</v>
      </c>
      <c r="T267" s="130" t="str">
        <f t="shared" si="0"/>
        <v xml:space="preserve">UBS </v>
      </c>
      <c r="U267" s="130" t="str">
        <f t="shared" si="0"/>
        <v xml:space="preserve">ZURICH </v>
      </c>
      <c r="V267" s="103"/>
    </row>
    <row r="268" spans="2:22" x14ac:dyDescent="0.3">
      <c r="B268" s="65"/>
      <c r="C268" s="210">
        <f t="shared" ref="C268:C331" si="1">C14</f>
        <v>37226</v>
      </c>
      <c r="D268" s="132"/>
      <c r="E268" s="133"/>
      <c r="F268" s="133"/>
      <c r="G268" s="133"/>
      <c r="H268" s="133"/>
      <c r="I268" s="133"/>
      <c r="J268" s="133"/>
      <c r="K268" s="133"/>
      <c r="L268" s="133"/>
      <c r="M268" s="133"/>
      <c r="N268" s="133"/>
      <c r="O268" s="133"/>
      <c r="P268" s="133"/>
      <c r="Q268" s="133"/>
      <c r="R268" s="133"/>
      <c r="S268" s="133"/>
      <c r="T268" s="133"/>
      <c r="U268" s="175"/>
      <c r="V268" s="103"/>
    </row>
    <row r="269" spans="2:22" x14ac:dyDescent="0.3">
      <c r="B269" s="65"/>
      <c r="C269" s="210">
        <f t="shared" si="1"/>
        <v>37257</v>
      </c>
      <c r="D269" s="132"/>
      <c r="E269" s="62"/>
      <c r="F269" s="62"/>
      <c r="G269" s="62"/>
      <c r="H269" s="62"/>
      <c r="I269" s="62"/>
      <c r="J269" s="62"/>
      <c r="K269" s="62"/>
      <c r="L269" s="62"/>
      <c r="M269" s="62"/>
      <c r="N269" s="62"/>
      <c r="O269" s="62"/>
      <c r="P269" s="62"/>
      <c r="Q269" s="62"/>
      <c r="R269" s="62"/>
      <c r="S269" s="62"/>
      <c r="T269" s="62"/>
      <c r="U269" s="176"/>
      <c r="V269" s="103"/>
    </row>
    <row r="270" spans="2:22" x14ac:dyDescent="0.3">
      <c r="B270" s="65"/>
      <c r="C270" s="210">
        <f t="shared" si="1"/>
        <v>37288</v>
      </c>
      <c r="D270" s="132"/>
      <c r="E270" s="62"/>
      <c r="F270" s="62"/>
      <c r="G270" s="62"/>
      <c r="H270" s="62"/>
      <c r="I270" s="62"/>
      <c r="J270" s="62"/>
      <c r="K270" s="62"/>
      <c r="L270" s="62"/>
      <c r="M270" s="62"/>
      <c r="N270" s="62"/>
      <c r="O270" s="62"/>
      <c r="P270" s="62"/>
      <c r="Q270" s="62"/>
      <c r="R270" s="62"/>
      <c r="S270" s="62"/>
      <c r="T270" s="62"/>
      <c r="U270" s="176"/>
      <c r="V270" s="103"/>
    </row>
    <row r="271" spans="2:22" x14ac:dyDescent="0.3">
      <c r="B271" s="65"/>
      <c r="C271" s="210">
        <f t="shared" si="1"/>
        <v>37316</v>
      </c>
      <c r="D271" s="132"/>
      <c r="E271" s="62"/>
      <c r="F271" s="62"/>
      <c r="G271" s="62"/>
      <c r="H271" s="62"/>
      <c r="I271" s="62"/>
      <c r="J271" s="62"/>
      <c r="K271" s="62"/>
      <c r="L271" s="62"/>
      <c r="M271" s="62"/>
      <c r="N271" s="62"/>
      <c r="O271" s="62"/>
      <c r="P271" s="62"/>
      <c r="Q271" s="62"/>
      <c r="R271" s="62"/>
      <c r="S271" s="62"/>
      <c r="T271" s="62"/>
      <c r="U271" s="176"/>
      <c r="V271" s="103"/>
    </row>
    <row r="272" spans="2:22" x14ac:dyDescent="0.3">
      <c r="B272" s="65"/>
      <c r="C272" s="210">
        <f t="shared" si="1"/>
        <v>37347</v>
      </c>
      <c r="D272" s="132"/>
      <c r="E272" s="62"/>
      <c r="F272" s="62"/>
      <c r="G272" s="62"/>
      <c r="H272" s="62"/>
      <c r="I272" s="62"/>
      <c r="J272" s="62"/>
      <c r="K272" s="62"/>
      <c r="L272" s="62"/>
      <c r="M272" s="62"/>
      <c r="N272" s="62"/>
      <c r="O272" s="62"/>
      <c r="P272" s="62"/>
      <c r="Q272" s="62"/>
      <c r="R272" s="62"/>
      <c r="S272" s="62"/>
      <c r="T272" s="62"/>
      <c r="U272" s="176"/>
      <c r="V272" s="103"/>
    </row>
    <row r="273" spans="2:22" x14ac:dyDescent="0.3">
      <c r="B273" s="65"/>
      <c r="C273" s="210">
        <f t="shared" si="1"/>
        <v>37377</v>
      </c>
      <c r="D273" s="135"/>
      <c r="E273" s="134"/>
      <c r="F273" s="134"/>
      <c r="G273" s="134"/>
      <c r="H273" s="134"/>
      <c r="I273" s="134"/>
      <c r="J273" s="134"/>
      <c r="K273" s="134"/>
      <c r="L273" s="134"/>
      <c r="M273" s="134"/>
      <c r="N273" s="134"/>
      <c r="O273" s="134"/>
      <c r="P273" s="134"/>
      <c r="Q273" s="134"/>
      <c r="R273" s="134"/>
      <c r="S273" s="134"/>
      <c r="T273" s="134"/>
      <c r="U273" s="174"/>
      <c r="V273" s="103"/>
    </row>
    <row r="274" spans="2:22" x14ac:dyDescent="0.3">
      <c r="B274" s="65"/>
      <c r="C274" s="210">
        <f t="shared" si="1"/>
        <v>37408</v>
      </c>
      <c r="D274" s="135"/>
      <c r="E274" s="134"/>
      <c r="F274" s="134"/>
      <c r="G274" s="134"/>
      <c r="H274" s="134"/>
      <c r="I274" s="134"/>
      <c r="J274" s="134"/>
      <c r="K274" s="134"/>
      <c r="L274" s="134"/>
      <c r="M274" s="134"/>
      <c r="N274" s="134"/>
      <c r="O274" s="134"/>
      <c r="P274" s="134"/>
      <c r="Q274" s="134"/>
      <c r="R274" s="134"/>
      <c r="S274" s="134"/>
      <c r="T274" s="134"/>
      <c r="U274" s="174"/>
      <c r="V274" s="103"/>
    </row>
    <row r="275" spans="2:22" x14ac:dyDescent="0.3">
      <c r="B275" s="65"/>
      <c r="C275" s="210">
        <f t="shared" si="1"/>
        <v>37438</v>
      </c>
      <c r="D275" s="135"/>
      <c r="E275" s="134"/>
      <c r="F275" s="134"/>
      <c r="G275" s="134"/>
      <c r="H275" s="134"/>
      <c r="I275" s="134"/>
      <c r="J275" s="134"/>
      <c r="K275" s="134"/>
      <c r="L275" s="134"/>
      <c r="M275" s="134"/>
      <c r="N275" s="134"/>
      <c r="O275" s="134"/>
      <c r="P275" s="134"/>
      <c r="Q275" s="134"/>
      <c r="R275" s="134"/>
      <c r="S275" s="134"/>
      <c r="T275" s="134"/>
      <c r="U275" s="174"/>
      <c r="V275" s="103"/>
    </row>
    <row r="276" spans="2:22" x14ac:dyDescent="0.3">
      <c r="B276" s="65"/>
      <c r="C276" s="210">
        <f t="shared" si="1"/>
        <v>37469</v>
      </c>
      <c r="D276" s="135"/>
      <c r="E276" s="134"/>
      <c r="F276" s="134"/>
      <c r="G276" s="134"/>
      <c r="H276" s="134"/>
      <c r="I276" s="134"/>
      <c r="J276" s="134"/>
      <c r="K276" s="134"/>
      <c r="L276" s="134"/>
      <c r="M276" s="134"/>
      <c r="N276" s="134"/>
      <c r="O276" s="134"/>
      <c r="P276" s="134"/>
      <c r="Q276" s="134"/>
      <c r="R276" s="134"/>
      <c r="S276" s="134"/>
      <c r="T276" s="134"/>
      <c r="U276" s="174"/>
      <c r="V276" s="103"/>
    </row>
    <row r="277" spans="2:22" x14ac:dyDescent="0.3">
      <c r="B277" s="65"/>
      <c r="C277" s="210">
        <f t="shared" si="1"/>
        <v>37500</v>
      </c>
      <c r="D277" s="135"/>
      <c r="E277" s="134"/>
      <c r="F277" s="134"/>
      <c r="G277" s="134"/>
      <c r="H277" s="134"/>
      <c r="I277" s="134"/>
      <c r="J277" s="134"/>
      <c r="K277" s="134"/>
      <c r="L277" s="134"/>
      <c r="M277" s="134"/>
      <c r="N277" s="134"/>
      <c r="O277" s="134"/>
      <c r="P277" s="134"/>
      <c r="Q277" s="134"/>
      <c r="R277" s="134"/>
      <c r="S277" s="134"/>
      <c r="T277" s="134"/>
      <c r="U277" s="174"/>
      <c r="V277" s="103"/>
    </row>
    <row r="278" spans="2:22" x14ac:dyDescent="0.3">
      <c r="B278" s="65"/>
      <c r="C278" s="210">
        <f t="shared" si="1"/>
        <v>37530</v>
      </c>
      <c r="D278" s="135"/>
      <c r="E278" s="134"/>
      <c r="F278" s="134"/>
      <c r="G278" s="134"/>
      <c r="H278" s="134"/>
      <c r="I278" s="134"/>
      <c r="J278" s="134"/>
      <c r="K278" s="134"/>
      <c r="L278" s="134"/>
      <c r="M278" s="134"/>
      <c r="N278" s="134"/>
      <c r="O278" s="134"/>
      <c r="P278" s="134"/>
      <c r="Q278" s="134"/>
      <c r="R278" s="134"/>
      <c r="S278" s="134"/>
      <c r="T278" s="134"/>
      <c r="U278" s="174"/>
      <c r="V278" s="103"/>
    </row>
    <row r="279" spans="2:22" x14ac:dyDescent="0.3">
      <c r="B279" s="65"/>
      <c r="C279" s="210">
        <f t="shared" si="1"/>
        <v>37561</v>
      </c>
      <c r="D279" s="135"/>
      <c r="E279" s="134"/>
      <c r="F279" s="134"/>
      <c r="G279" s="134"/>
      <c r="H279" s="134"/>
      <c r="I279" s="134"/>
      <c r="J279" s="134"/>
      <c r="K279" s="134"/>
      <c r="L279" s="134"/>
      <c r="M279" s="134"/>
      <c r="N279" s="134"/>
      <c r="O279" s="134"/>
      <c r="P279" s="134"/>
      <c r="Q279" s="134"/>
      <c r="R279" s="134"/>
      <c r="S279" s="134"/>
      <c r="T279" s="134"/>
      <c r="U279" s="174"/>
      <c r="V279" s="103"/>
    </row>
    <row r="280" spans="2:22" x14ac:dyDescent="0.3">
      <c r="B280" s="65"/>
      <c r="C280" s="210">
        <f t="shared" si="1"/>
        <v>37591</v>
      </c>
      <c r="D280" s="135"/>
      <c r="E280" s="134"/>
      <c r="F280" s="134"/>
      <c r="G280" s="134"/>
      <c r="H280" s="134"/>
      <c r="I280" s="134"/>
      <c r="J280" s="134"/>
      <c r="K280" s="134"/>
      <c r="L280" s="134"/>
      <c r="M280" s="134"/>
      <c r="N280" s="134"/>
      <c r="O280" s="134"/>
      <c r="P280" s="134"/>
      <c r="Q280" s="134"/>
      <c r="R280" s="134"/>
      <c r="S280" s="134"/>
      <c r="T280" s="134"/>
      <c r="U280" s="174"/>
      <c r="V280" s="103"/>
    </row>
    <row r="281" spans="2:22" x14ac:dyDescent="0.3">
      <c r="B281" s="65"/>
      <c r="C281" s="210">
        <f t="shared" si="1"/>
        <v>37622</v>
      </c>
      <c r="D281" s="135"/>
      <c r="E281" s="134"/>
      <c r="F281" s="134"/>
      <c r="G281" s="134"/>
      <c r="H281" s="134"/>
      <c r="I281" s="134"/>
      <c r="J281" s="134"/>
      <c r="K281" s="134"/>
      <c r="L281" s="134"/>
      <c r="M281" s="134"/>
      <c r="N281" s="134"/>
      <c r="O281" s="134"/>
      <c r="P281" s="134"/>
      <c r="Q281" s="134"/>
      <c r="R281" s="134"/>
      <c r="S281" s="134"/>
      <c r="T281" s="134"/>
      <c r="U281" s="174"/>
      <c r="V281" s="103"/>
    </row>
    <row r="282" spans="2:22" x14ac:dyDescent="0.3">
      <c r="B282" s="65"/>
      <c r="C282" s="210">
        <f t="shared" si="1"/>
        <v>37653</v>
      </c>
      <c r="D282" s="135"/>
      <c r="E282" s="134"/>
      <c r="F282" s="134"/>
      <c r="G282" s="134"/>
      <c r="H282" s="134"/>
      <c r="I282" s="134"/>
      <c r="J282" s="134"/>
      <c r="K282" s="134"/>
      <c r="L282" s="134"/>
      <c r="M282" s="134"/>
      <c r="N282" s="134"/>
      <c r="O282" s="134"/>
      <c r="P282" s="134"/>
      <c r="Q282" s="134"/>
      <c r="R282" s="134"/>
      <c r="S282" s="134"/>
      <c r="T282" s="134"/>
      <c r="U282" s="174"/>
      <c r="V282" s="103"/>
    </row>
    <row r="283" spans="2:22" x14ac:dyDescent="0.3">
      <c r="B283" s="65"/>
      <c r="C283" s="210">
        <f t="shared" si="1"/>
        <v>37681</v>
      </c>
      <c r="D283" s="135"/>
      <c r="E283" s="134"/>
      <c r="F283" s="134"/>
      <c r="G283" s="134"/>
      <c r="H283" s="134"/>
      <c r="I283" s="134"/>
      <c r="J283" s="134"/>
      <c r="K283" s="134"/>
      <c r="L283" s="134"/>
      <c r="M283" s="134"/>
      <c r="N283" s="134"/>
      <c r="O283" s="134"/>
      <c r="P283" s="134"/>
      <c r="Q283" s="134"/>
      <c r="R283" s="134"/>
      <c r="S283" s="134"/>
      <c r="T283" s="134"/>
      <c r="U283" s="174"/>
      <c r="V283" s="103"/>
    </row>
    <row r="284" spans="2:22" x14ac:dyDescent="0.3">
      <c r="B284" s="65"/>
      <c r="C284" s="210">
        <f t="shared" si="1"/>
        <v>37712</v>
      </c>
      <c r="D284" s="135"/>
      <c r="E284" s="134"/>
      <c r="F284" s="134"/>
      <c r="G284" s="134"/>
      <c r="H284" s="134"/>
      <c r="I284" s="134"/>
      <c r="J284" s="134"/>
      <c r="K284" s="134"/>
      <c r="L284" s="134"/>
      <c r="M284" s="134"/>
      <c r="N284" s="134"/>
      <c r="O284" s="134"/>
      <c r="P284" s="134"/>
      <c r="Q284" s="134"/>
      <c r="R284" s="134"/>
      <c r="S284" s="134"/>
      <c r="T284" s="134"/>
      <c r="U284" s="174"/>
      <c r="V284" s="103"/>
    </row>
    <row r="285" spans="2:22" x14ac:dyDescent="0.3">
      <c r="B285" s="65"/>
      <c r="C285" s="210">
        <f t="shared" si="1"/>
        <v>37742</v>
      </c>
      <c r="D285" s="135"/>
      <c r="E285" s="134"/>
      <c r="F285" s="134"/>
      <c r="G285" s="134"/>
      <c r="H285" s="134"/>
      <c r="I285" s="134"/>
      <c r="J285" s="134"/>
      <c r="K285" s="134"/>
      <c r="L285" s="134"/>
      <c r="M285" s="134"/>
      <c r="N285" s="134"/>
      <c r="O285" s="134"/>
      <c r="P285" s="134"/>
      <c r="Q285" s="134"/>
      <c r="R285" s="134"/>
      <c r="S285" s="134"/>
      <c r="T285" s="134"/>
      <c r="U285" s="174"/>
      <c r="V285" s="103"/>
    </row>
    <row r="286" spans="2:22" x14ac:dyDescent="0.3">
      <c r="B286" s="65"/>
      <c r="C286" s="210">
        <f t="shared" si="1"/>
        <v>37773</v>
      </c>
      <c r="D286" s="135"/>
      <c r="E286" s="134"/>
      <c r="F286" s="134"/>
      <c r="G286" s="134"/>
      <c r="H286" s="134"/>
      <c r="I286" s="134"/>
      <c r="J286" s="134"/>
      <c r="K286" s="134"/>
      <c r="L286" s="134"/>
      <c r="M286" s="134"/>
      <c r="N286" s="134"/>
      <c r="O286" s="134"/>
      <c r="P286" s="134"/>
      <c r="Q286" s="134"/>
      <c r="R286" s="134"/>
      <c r="S286" s="134"/>
      <c r="T286" s="134"/>
      <c r="U286" s="174"/>
      <c r="V286" s="103"/>
    </row>
    <row r="287" spans="2:22" x14ac:dyDescent="0.3">
      <c r="B287" s="65"/>
      <c r="C287" s="210">
        <f t="shared" si="1"/>
        <v>37803</v>
      </c>
      <c r="D287" s="135"/>
      <c r="E287" s="134"/>
      <c r="F287" s="134"/>
      <c r="G287" s="134"/>
      <c r="H287" s="134"/>
      <c r="I287" s="134"/>
      <c r="J287" s="134"/>
      <c r="K287" s="134"/>
      <c r="L287" s="134"/>
      <c r="M287" s="134"/>
      <c r="N287" s="134"/>
      <c r="O287" s="134"/>
      <c r="P287" s="134"/>
      <c r="Q287" s="134"/>
      <c r="R287" s="134"/>
      <c r="S287" s="134"/>
      <c r="T287" s="134"/>
      <c r="U287" s="174"/>
      <c r="V287" s="103"/>
    </row>
    <row r="288" spans="2:22" x14ac:dyDescent="0.3">
      <c r="B288" s="65"/>
      <c r="C288" s="210">
        <f t="shared" si="1"/>
        <v>37834</v>
      </c>
      <c r="D288" s="135"/>
      <c r="E288" s="134"/>
      <c r="F288" s="134"/>
      <c r="G288" s="134"/>
      <c r="H288" s="134"/>
      <c r="I288" s="134"/>
      <c r="J288" s="134"/>
      <c r="K288" s="134"/>
      <c r="L288" s="134"/>
      <c r="M288" s="134"/>
      <c r="N288" s="134"/>
      <c r="O288" s="134"/>
      <c r="P288" s="134"/>
      <c r="Q288" s="134"/>
      <c r="R288" s="134"/>
      <c r="S288" s="134"/>
      <c r="T288" s="134"/>
      <c r="U288" s="174"/>
      <c r="V288" s="103"/>
    </row>
    <row r="289" spans="2:22" x14ac:dyDescent="0.3">
      <c r="B289" s="65"/>
      <c r="C289" s="210">
        <f t="shared" si="1"/>
        <v>37865</v>
      </c>
      <c r="D289" s="135"/>
      <c r="E289" s="134"/>
      <c r="F289" s="134"/>
      <c r="G289" s="134"/>
      <c r="H289" s="134"/>
      <c r="I289" s="134"/>
      <c r="J289" s="134"/>
      <c r="K289" s="134"/>
      <c r="L289" s="134"/>
      <c r="M289" s="134"/>
      <c r="N289" s="134"/>
      <c r="O289" s="134"/>
      <c r="P289" s="134"/>
      <c r="Q289" s="134"/>
      <c r="R289" s="134"/>
      <c r="S289" s="134"/>
      <c r="T289" s="134"/>
      <c r="U289" s="174"/>
      <c r="V289" s="103"/>
    </row>
    <row r="290" spans="2:22" x14ac:dyDescent="0.3">
      <c r="B290" s="65"/>
      <c r="C290" s="210">
        <f t="shared" si="1"/>
        <v>37895</v>
      </c>
      <c r="D290" s="135"/>
      <c r="E290" s="134"/>
      <c r="F290" s="134"/>
      <c r="G290" s="134"/>
      <c r="H290" s="134"/>
      <c r="I290" s="134"/>
      <c r="J290" s="134"/>
      <c r="K290" s="134"/>
      <c r="L290" s="134"/>
      <c r="M290" s="134"/>
      <c r="N290" s="134"/>
      <c r="O290" s="134"/>
      <c r="P290" s="134"/>
      <c r="Q290" s="134"/>
      <c r="R290" s="134"/>
      <c r="S290" s="134"/>
      <c r="T290" s="134"/>
      <c r="U290" s="174"/>
      <c r="V290" s="103"/>
    </row>
    <row r="291" spans="2:22" x14ac:dyDescent="0.3">
      <c r="B291" s="65"/>
      <c r="C291" s="210">
        <f t="shared" si="1"/>
        <v>37926</v>
      </c>
      <c r="D291" s="135"/>
      <c r="E291" s="134"/>
      <c r="F291" s="134"/>
      <c r="G291" s="134"/>
      <c r="H291" s="134"/>
      <c r="I291" s="134"/>
      <c r="J291" s="134"/>
      <c r="K291" s="134"/>
      <c r="L291" s="134"/>
      <c r="M291" s="134"/>
      <c r="N291" s="134"/>
      <c r="O291" s="134"/>
      <c r="P291" s="134"/>
      <c r="Q291" s="134"/>
      <c r="R291" s="134"/>
      <c r="S291" s="134"/>
      <c r="T291" s="134"/>
      <c r="U291" s="174"/>
      <c r="V291" s="103"/>
    </row>
    <row r="292" spans="2:22" x14ac:dyDescent="0.3">
      <c r="B292" s="65"/>
      <c r="C292" s="210">
        <f t="shared" si="1"/>
        <v>37956</v>
      </c>
      <c r="D292" s="135"/>
      <c r="E292" s="134"/>
      <c r="F292" s="134"/>
      <c r="G292" s="134"/>
      <c r="H292" s="134"/>
      <c r="I292" s="134"/>
      <c r="J292" s="134"/>
      <c r="K292" s="134"/>
      <c r="L292" s="134"/>
      <c r="M292" s="134"/>
      <c r="N292" s="134"/>
      <c r="O292" s="134"/>
      <c r="P292" s="134"/>
      <c r="Q292" s="134"/>
      <c r="R292" s="134"/>
      <c r="S292" s="134"/>
      <c r="T292" s="134"/>
      <c r="U292" s="174"/>
      <c r="V292" s="103"/>
    </row>
    <row r="293" spans="2:22" x14ac:dyDescent="0.3">
      <c r="B293" s="65"/>
      <c r="C293" s="210">
        <f t="shared" si="1"/>
        <v>37987</v>
      </c>
      <c r="D293" s="135"/>
      <c r="E293" s="134"/>
      <c r="F293" s="134"/>
      <c r="G293" s="134"/>
      <c r="H293" s="134"/>
      <c r="I293" s="134"/>
      <c r="J293" s="134"/>
      <c r="K293" s="134"/>
      <c r="L293" s="134"/>
      <c r="M293" s="134"/>
      <c r="N293" s="134"/>
      <c r="O293" s="134"/>
      <c r="P293" s="134"/>
      <c r="Q293" s="134"/>
      <c r="R293" s="134"/>
      <c r="S293" s="134"/>
      <c r="T293" s="134"/>
      <c r="U293" s="174"/>
      <c r="V293" s="103"/>
    </row>
    <row r="294" spans="2:22" x14ac:dyDescent="0.3">
      <c r="B294" s="65"/>
      <c r="C294" s="210">
        <f t="shared" si="1"/>
        <v>38018</v>
      </c>
      <c r="D294" s="135"/>
      <c r="E294" s="134"/>
      <c r="F294" s="134"/>
      <c r="G294" s="134"/>
      <c r="H294" s="134"/>
      <c r="I294" s="134"/>
      <c r="J294" s="134"/>
      <c r="K294" s="134"/>
      <c r="L294" s="134"/>
      <c r="M294" s="134"/>
      <c r="N294" s="134"/>
      <c r="O294" s="134"/>
      <c r="P294" s="134"/>
      <c r="Q294" s="134"/>
      <c r="R294" s="134"/>
      <c r="S294" s="134"/>
      <c r="T294" s="134"/>
      <c r="U294" s="174"/>
      <c r="V294" s="103"/>
    </row>
    <row r="295" spans="2:22" x14ac:dyDescent="0.3">
      <c r="B295" s="65"/>
      <c r="C295" s="210">
        <f t="shared" si="1"/>
        <v>38047</v>
      </c>
      <c r="D295" s="135"/>
      <c r="E295" s="134"/>
      <c r="F295" s="134"/>
      <c r="G295" s="134"/>
      <c r="H295" s="134"/>
      <c r="I295" s="134"/>
      <c r="J295" s="134"/>
      <c r="K295" s="134"/>
      <c r="L295" s="134"/>
      <c r="M295" s="134"/>
      <c r="N295" s="134"/>
      <c r="O295" s="134"/>
      <c r="P295" s="134"/>
      <c r="Q295" s="134"/>
      <c r="R295" s="134"/>
      <c r="S295" s="134"/>
      <c r="T295" s="134"/>
      <c r="U295" s="174"/>
      <c r="V295" s="103"/>
    </row>
    <row r="296" spans="2:22" x14ac:dyDescent="0.3">
      <c r="B296" s="65"/>
      <c r="C296" s="210">
        <f t="shared" si="1"/>
        <v>38078</v>
      </c>
      <c r="D296" s="135"/>
      <c r="E296" s="134"/>
      <c r="F296" s="134"/>
      <c r="G296" s="134"/>
      <c r="H296" s="134"/>
      <c r="I296" s="134"/>
      <c r="J296" s="134"/>
      <c r="K296" s="134"/>
      <c r="L296" s="134"/>
      <c r="M296" s="134"/>
      <c r="N296" s="134"/>
      <c r="O296" s="134"/>
      <c r="P296" s="134"/>
      <c r="Q296" s="134"/>
      <c r="R296" s="134"/>
      <c r="S296" s="134"/>
      <c r="T296" s="134"/>
      <c r="U296" s="174"/>
      <c r="V296" s="103"/>
    </row>
    <row r="297" spans="2:22" x14ac:dyDescent="0.3">
      <c r="B297" s="65"/>
      <c r="C297" s="210">
        <f t="shared" si="1"/>
        <v>38108</v>
      </c>
      <c r="D297" s="135"/>
      <c r="E297" s="134"/>
      <c r="F297" s="134"/>
      <c r="G297" s="134"/>
      <c r="H297" s="134"/>
      <c r="I297" s="134"/>
      <c r="J297" s="134"/>
      <c r="K297" s="134"/>
      <c r="L297" s="134"/>
      <c r="M297" s="134"/>
      <c r="N297" s="134"/>
      <c r="O297" s="134"/>
      <c r="P297" s="134"/>
      <c r="Q297" s="134"/>
      <c r="R297" s="134"/>
      <c r="S297" s="134"/>
      <c r="T297" s="134"/>
      <c r="U297" s="174"/>
      <c r="V297" s="103"/>
    </row>
    <row r="298" spans="2:22" x14ac:dyDescent="0.3">
      <c r="B298" s="65"/>
      <c r="C298" s="210">
        <f t="shared" si="1"/>
        <v>38139</v>
      </c>
      <c r="D298" s="135"/>
      <c r="E298" s="134"/>
      <c r="F298" s="134"/>
      <c r="G298" s="134"/>
      <c r="H298" s="134"/>
      <c r="I298" s="134"/>
      <c r="J298" s="134"/>
      <c r="K298" s="134"/>
      <c r="L298" s="134"/>
      <c r="M298" s="134"/>
      <c r="N298" s="134"/>
      <c r="O298" s="134"/>
      <c r="P298" s="134"/>
      <c r="Q298" s="134"/>
      <c r="R298" s="134"/>
      <c r="S298" s="134"/>
      <c r="T298" s="134"/>
      <c r="U298" s="174"/>
      <c r="V298" s="103"/>
    </row>
    <row r="299" spans="2:22" x14ac:dyDescent="0.3">
      <c r="B299" s="65"/>
      <c r="C299" s="210">
        <f t="shared" si="1"/>
        <v>38169</v>
      </c>
      <c r="D299" s="135"/>
      <c r="E299" s="134"/>
      <c r="F299" s="134"/>
      <c r="G299" s="134"/>
      <c r="H299" s="134"/>
      <c r="I299" s="134"/>
      <c r="J299" s="134"/>
      <c r="K299" s="134"/>
      <c r="L299" s="134"/>
      <c r="M299" s="134"/>
      <c r="N299" s="134"/>
      <c r="O299" s="134"/>
      <c r="P299" s="134"/>
      <c r="Q299" s="134"/>
      <c r="R299" s="134"/>
      <c r="S299" s="134"/>
      <c r="T299" s="134"/>
      <c r="U299" s="174"/>
      <c r="V299" s="103"/>
    </row>
    <row r="300" spans="2:22" x14ac:dyDescent="0.3">
      <c r="B300" s="65"/>
      <c r="C300" s="210">
        <f t="shared" si="1"/>
        <v>38200</v>
      </c>
      <c r="D300" s="135"/>
      <c r="E300" s="134"/>
      <c r="F300" s="134"/>
      <c r="G300" s="134"/>
      <c r="H300" s="134"/>
      <c r="I300" s="134"/>
      <c r="J300" s="134"/>
      <c r="K300" s="134"/>
      <c r="L300" s="134"/>
      <c r="M300" s="134"/>
      <c r="N300" s="134"/>
      <c r="O300" s="134"/>
      <c r="P300" s="134"/>
      <c r="Q300" s="134"/>
      <c r="R300" s="134"/>
      <c r="S300" s="134"/>
      <c r="T300" s="134"/>
      <c r="U300" s="174"/>
      <c r="V300" s="103"/>
    </row>
    <row r="301" spans="2:22" x14ac:dyDescent="0.3">
      <c r="B301" s="65"/>
      <c r="C301" s="210">
        <f t="shared" si="1"/>
        <v>38231</v>
      </c>
      <c r="D301" s="135"/>
      <c r="E301" s="134"/>
      <c r="F301" s="134"/>
      <c r="G301" s="134"/>
      <c r="H301" s="134"/>
      <c r="I301" s="134"/>
      <c r="J301" s="134"/>
      <c r="K301" s="134"/>
      <c r="L301" s="134"/>
      <c r="M301" s="134"/>
      <c r="N301" s="134"/>
      <c r="O301" s="134"/>
      <c r="P301" s="134"/>
      <c r="Q301" s="134"/>
      <c r="R301" s="134"/>
      <c r="S301" s="134"/>
      <c r="T301" s="134"/>
      <c r="U301" s="174"/>
      <c r="V301" s="103"/>
    </row>
    <row r="302" spans="2:22" x14ac:dyDescent="0.3">
      <c r="B302" s="65"/>
      <c r="C302" s="210">
        <f t="shared" si="1"/>
        <v>38261</v>
      </c>
      <c r="D302" s="135"/>
      <c r="E302" s="134"/>
      <c r="F302" s="134"/>
      <c r="G302" s="134"/>
      <c r="H302" s="134"/>
      <c r="I302" s="134"/>
      <c r="J302" s="134"/>
      <c r="K302" s="134"/>
      <c r="L302" s="134"/>
      <c r="M302" s="134"/>
      <c r="N302" s="134"/>
      <c r="O302" s="134"/>
      <c r="P302" s="134"/>
      <c r="Q302" s="134"/>
      <c r="R302" s="134"/>
      <c r="S302" s="134"/>
      <c r="T302" s="134"/>
      <c r="U302" s="174"/>
      <c r="V302" s="103"/>
    </row>
    <row r="303" spans="2:22" x14ac:dyDescent="0.3">
      <c r="B303" s="65"/>
      <c r="C303" s="210">
        <f t="shared" si="1"/>
        <v>38292</v>
      </c>
      <c r="D303" s="135"/>
      <c r="E303" s="134"/>
      <c r="F303" s="134"/>
      <c r="G303" s="134"/>
      <c r="H303" s="134"/>
      <c r="I303" s="134"/>
      <c r="J303" s="134"/>
      <c r="K303" s="134"/>
      <c r="L303" s="134"/>
      <c r="M303" s="134"/>
      <c r="N303" s="134"/>
      <c r="O303" s="134"/>
      <c r="P303" s="134"/>
      <c r="Q303" s="134"/>
      <c r="R303" s="134"/>
      <c r="S303" s="134"/>
      <c r="T303" s="134"/>
      <c r="U303" s="174"/>
      <c r="V303" s="103"/>
    </row>
    <row r="304" spans="2:22" x14ac:dyDescent="0.3">
      <c r="B304" s="65"/>
      <c r="C304" s="210">
        <f t="shared" si="1"/>
        <v>38322</v>
      </c>
      <c r="D304" s="135"/>
      <c r="E304" s="134"/>
      <c r="F304" s="134"/>
      <c r="G304" s="134"/>
      <c r="H304" s="134"/>
      <c r="I304" s="134"/>
      <c r="J304" s="134"/>
      <c r="K304" s="134"/>
      <c r="L304" s="134"/>
      <c r="M304" s="134"/>
      <c r="N304" s="134"/>
      <c r="O304" s="134"/>
      <c r="P304" s="134"/>
      <c r="Q304" s="134"/>
      <c r="R304" s="134"/>
      <c r="S304" s="134"/>
      <c r="T304" s="134"/>
      <c r="U304" s="174"/>
      <c r="V304" s="103"/>
    </row>
    <row r="305" spans="2:22" x14ac:dyDescent="0.3">
      <c r="B305" s="65"/>
      <c r="C305" s="210">
        <f t="shared" si="1"/>
        <v>38353</v>
      </c>
      <c r="D305" s="135"/>
      <c r="E305" s="134"/>
      <c r="F305" s="134"/>
      <c r="G305" s="134"/>
      <c r="H305" s="134"/>
      <c r="I305" s="134"/>
      <c r="J305" s="134"/>
      <c r="K305" s="134"/>
      <c r="L305" s="134"/>
      <c r="M305" s="134"/>
      <c r="N305" s="134"/>
      <c r="O305" s="134"/>
      <c r="P305" s="134"/>
      <c r="Q305" s="134"/>
      <c r="R305" s="134"/>
      <c r="S305" s="134"/>
      <c r="T305" s="134"/>
      <c r="U305" s="174"/>
      <c r="V305" s="103"/>
    </row>
    <row r="306" spans="2:22" x14ac:dyDescent="0.3">
      <c r="B306" s="65"/>
      <c r="C306" s="210">
        <f t="shared" si="1"/>
        <v>38384</v>
      </c>
      <c r="D306" s="135"/>
      <c r="E306" s="134"/>
      <c r="F306" s="134"/>
      <c r="G306" s="134"/>
      <c r="H306" s="134"/>
      <c r="I306" s="134"/>
      <c r="J306" s="134"/>
      <c r="K306" s="134"/>
      <c r="L306" s="134"/>
      <c r="M306" s="134"/>
      <c r="N306" s="134"/>
      <c r="O306" s="134"/>
      <c r="P306" s="134"/>
      <c r="Q306" s="134"/>
      <c r="R306" s="134"/>
      <c r="S306" s="134"/>
      <c r="T306" s="134"/>
      <c r="U306" s="174"/>
      <c r="V306" s="103"/>
    </row>
    <row r="307" spans="2:22" x14ac:dyDescent="0.3">
      <c r="B307" s="65"/>
      <c r="C307" s="210">
        <f t="shared" si="1"/>
        <v>38412</v>
      </c>
      <c r="D307" s="135"/>
      <c r="E307" s="134"/>
      <c r="F307" s="134"/>
      <c r="G307" s="134"/>
      <c r="H307" s="134"/>
      <c r="I307" s="134"/>
      <c r="J307" s="134"/>
      <c r="K307" s="134"/>
      <c r="L307" s="134"/>
      <c r="M307" s="134"/>
      <c r="N307" s="134"/>
      <c r="O307" s="134"/>
      <c r="P307" s="134"/>
      <c r="Q307" s="134"/>
      <c r="R307" s="134"/>
      <c r="S307" s="134"/>
      <c r="T307" s="134"/>
      <c r="U307" s="174"/>
      <c r="V307" s="103"/>
    </row>
    <row r="308" spans="2:22" x14ac:dyDescent="0.3">
      <c r="B308" s="65"/>
      <c r="C308" s="210">
        <f t="shared" si="1"/>
        <v>38443</v>
      </c>
      <c r="D308" s="135"/>
      <c r="E308" s="134"/>
      <c r="F308" s="134"/>
      <c r="G308" s="134"/>
      <c r="H308" s="134"/>
      <c r="I308" s="134"/>
      <c r="J308" s="134"/>
      <c r="K308" s="134"/>
      <c r="L308" s="134"/>
      <c r="M308" s="134"/>
      <c r="N308" s="134"/>
      <c r="O308" s="134"/>
      <c r="P308" s="134"/>
      <c r="Q308" s="134"/>
      <c r="R308" s="134"/>
      <c r="S308" s="134"/>
      <c r="T308" s="134"/>
      <c r="U308" s="174"/>
      <c r="V308" s="103"/>
    </row>
    <row r="309" spans="2:22" x14ac:dyDescent="0.3">
      <c r="B309" s="65"/>
      <c r="C309" s="210">
        <f t="shared" si="1"/>
        <v>38473</v>
      </c>
      <c r="D309" s="135"/>
      <c r="E309" s="134"/>
      <c r="F309" s="134"/>
      <c r="G309" s="134"/>
      <c r="H309" s="134"/>
      <c r="I309" s="134"/>
      <c r="J309" s="134"/>
      <c r="K309" s="134"/>
      <c r="L309" s="134"/>
      <c r="M309" s="134"/>
      <c r="N309" s="134"/>
      <c r="O309" s="134"/>
      <c r="P309" s="134"/>
      <c r="Q309" s="134"/>
      <c r="R309" s="134"/>
      <c r="S309" s="134"/>
      <c r="T309" s="134"/>
      <c r="U309" s="174"/>
      <c r="V309" s="103"/>
    </row>
    <row r="310" spans="2:22" x14ac:dyDescent="0.3">
      <c r="B310" s="65"/>
      <c r="C310" s="210">
        <f t="shared" si="1"/>
        <v>38504</v>
      </c>
      <c r="D310" s="135"/>
      <c r="E310" s="134"/>
      <c r="F310" s="134"/>
      <c r="G310" s="134"/>
      <c r="H310" s="134"/>
      <c r="I310" s="134"/>
      <c r="J310" s="134"/>
      <c r="K310" s="134"/>
      <c r="L310" s="134"/>
      <c r="M310" s="134"/>
      <c r="N310" s="134"/>
      <c r="O310" s="134"/>
      <c r="P310" s="134"/>
      <c r="Q310" s="134"/>
      <c r="R310" s="134"/>
      <c r="S310" s="134"/>
      <c r="T310" s="134"/>
      <c r="U310" s="174"/>
      <c r="V310" s="103"/>
    </row>
    <row r="311" spans="2:22" x14ac:dyDescent="0.3">
      <c r="B311" s="65"/>
      <c r="C311" s="210">
        <f t="shared" si="1"/>
        <v>38534</v>
      </c>
      <c r="D311" s="135"/>
      <c r="E311" s="134"/>
      <c r="F311" s="134"/>
      <c r="G311" s="134"/>
      <c r="H311" s="134"/>
      <c r="I311" s="134"/>
      <c r="J311" s="134"/>
      <c r="K311" s="134"/>
      <c r="L311" s="134"/>
      <c r="M311" s="134"/>
      <c r="N311" s="134"/>
      <c r="O311" s="134"/>
      <c r="P311" s="134"/>
      <c r="Q311" s="134"/>
      <c r="R311" s="134"/>
      <c r="S311" s="134"/>
      <c r="T311" s="134"/>
      <c r="U311" s="174"/>
      <c r="V311" s="103"/>
    </row>
    <row r="312" spans="2:22" x14ac:dyDescent="0.3">
      <c r="B312" s="65"/>
      <c r="C312" s="210">
        <f t="shared" si="1"/>
        <v>38565</v>
      </c>
      <c r="D312" s="135"/>
      <c r="E312" s="134"/>
      <c r="F312" s="134"/>
      <c r="G312" s="134"/>
      <c r="H312" s="134"/>
      <c r="I312" s="134"/>
      <c r="J312" s="134"/>
      <c r="K312" s="134"/>
      <c r="L312" s="134"/>
      <c r="M312" s="134"/>
      <c r="N312" s="134"/>
      <c r="O312" s="134"/>
      <c r="P312" s="134"/>
      <c r="Q312" s="134"/>
      <c r="R312" s="134"/>
      <c r="S312" s="134"/>
      <c r="T312" s="134"/>
      <c r="U312" s="174"/>
      <c r="V312" s="103"/>
    </row>
    <row r="313" spans="2:22" x14ac:dyDescent="0.3">
      <c r="B313" s="65"/>
      <c r="C313" s="210">
        <f t="shared" si="1"/>
        <v>38596</v>
      </c>
      <c r="D313" s="135"/>
      <c r="E313" s="134"/>
      <c r="F313" s="134"/>
      <c r="G313" s="134"/>
      <c r="H313" s="134"/>
      <c r="I313" s="134"/>
      <c r="J313" s="134"/>
      <c r="K313" s="134"/>
      <c r="L313" s="134"/>
      <c r="M313" s="134"/>
      <c r="N313" s="134"/>
      <c r="O313" s="134"/>
      <c r="P313" s="134"/>
      <c r="Q313" s="134"/>
      <c r="R313" s="134"/>
      <c r="S313" s="134"/>
      <c r="T313" s="134"/>
      <c r="U313" s="174"/>
      <c r="V313" s="103"/>
    </row>
    <row r="314" spans="2:22" x14ac:dyDescent="0.3">
      <c r="B314" s="65"/>
      <c r="C314" s="210">
        <f t="shared" si="1"/>
        <v>38626</v>
      </c>
      <c r="D314" s="135"/>
      <c r="E314" s="134"/>
      <c r="F314" s="134"/>
      <c r="G314" s="134"/>
      <c r="H314" s="134"/>
      <c r="I314" s="134"/>
      <c r="J314" s="134"/>
      <c r="K314" s="134"/>
      <c r="L314" s="134"/>
      <c r="M314" s="134"/>
      <c r="N314" s="134"/>
      <c r="O314" s="134"/>
      <c r="P314" s="134"/>
      <c r="Q314" s="134"/>
      <c r="R314" s="134"/>
      <c r="S314" s="134"/>
      <c r="T314" s="134"/>
      <c r="U314" s="174"/>
      <c r="V314" s="103"/>
    </row>
    <row r="315" spans="2:22" x14ac:dyDescent="0.3">
      <c r="B315" s="65"/>
      <c r="C315" s="210">
        <f t="shared" si="1"/>
        <v>38657</v>
      </c>
      <c r="D315" s="135"/>
      <c r="E315" s="134"/>
      <c r="F315" s="134"/>
      <c r="G315" s="134"/>
      <c r="H315" s="134"/>
      <c r="I315" s="134"/>
      <c r="J315" s="134"/>
      <c r="K315" s="134"/>
      <c r="L315" s="134"/>
      <c r="M315" s="134"/>
      <c r="N315" s="134"/>
      <c r="O315" s="134"/>
      <c r="P315" s="134"/>
      <c r="Q315" s="134"/>
      <c r="R315" s="134"/>
      <c r="S315" s="134"/>
      <c r="T315" s="134"/>
      <c r="U315" s="174"/>
      <c r="V315" s="103"/>
    </row>
    <row r="316" spans="2:22" x14ac:dyDescent="0.3">
      <c r="B316" s="65"/>
      <c r="C316" s="210">
        <f t="shared" si="1"/>
        <v>38687</v>
      </c>
      <c r="D316" s="135"/>
      <c r="E316" s="134"/>
      <c r="F316" s="134"/>
      <c r="G316" s="134"/>
      <c r="H316" s="134"/>
      <c r="I316" s="134"/>
      <c r="J316" s="134"/>
      <c r="K316" s="134"/>
      <c r="L316" s="134"/>
      <c r="M316" s="134"/>
      <c r="N316" s="134"/>
      <c r="O316" s="134"/>
      <c r="P316" s="134"/>
      <c r="Q316" s="134"/>
      <c r="R316" s="134"/>
      <c r="S316" s="134"/>
      <c r="T316" s="134"/>
      <c r="U316" s="174"/>
      <c r="V316" s="103"/>
    </row>
    <row r="317" spans="2:22" x14ac:dyDescent="0.3">
      <c r="B317" s="65"/>
      <c r="C317" s="210">
        <f t="shared" si="1"/>
        <v>38718</v>
      </c>
      <c r="D317" s="135"/>
      <c r="E317" s="134"/>
      <c r="F317" s="134"/>
      <c r="G317" s="134"/>
      <c r="H317" s="134"/>
      <c r="I317" s="134"/>
      <c r="J317" s="134"/>
      <c r="K317" s="134"/>
      <c r="L317" s="134"/>
      <c r="M317" s="134"/>
      <c r="N317" s="134"/>
      <c r="O317" s="134"/>
      <c r="P317" s="134"/>
      <c r="Q317" s="134"/>
      <c r="R317" s="134"/>
      <c r="S317" s="134"/>
      <c r="T317" s="134"/>
      <c r="U317" s="174"/>
      <c r="V317" s="103"/>
    </row>
    <row r="318" spans="2:22" x14ac:dyDescent="0.3">
      <c r="B318" s="65"/>
      <c r="C318" s="210">
        <f t="shared" si="1"/>
        <v>38749</v>
      </c>
      <c r="D318" s="135"/>
      <c r="E318" s="134"/>
      <c r="F318" s="134"/>
      <c r="G318" s="134"/>
      <c r="H318" s="134"/>
      <c r="I318" s="134"/>
      <c r="J318" s="134"/>
      <c r="K318" s="134"/>
      <c r="L318" s="134"/>
      <c r="M318" s="134"/>
      <c r="N318" s="134"/>
      <c r="O318" s="134"/>
      <c r="P318" s="134"/>
      <c r="Q318" s="134"/>
      <c r="R318" s="134"/>
      <c r="S318" s="134"/>
      <c r="T318" s="134"/>
      <c r="U318" s="174"/>
      <c r="V318" s="103"/>
    </row>
    <row r="319" spans="2:22" x14ac:dyDescent="0.3">
      <c r="B319" s="65"/>
      <c r="C319" s="210">
        <f t="shared" si="1"/>
        <v>38777</v>
      </c>
      <c r="D319" s="135"/>
      <c r="E319" s="134"/>
      <c r="F319" s="134"/>
      <c r="G319" s="134"/>
      <c r="H319" s="134"/>
      <c r="I319" s="134"/>
      <c r="J319" s="134"/>
      <c r="K319" s="134"/>
      <c r="L319" s="134"/>
      <c r="M319" s="134"/>
      <c r="N319" s="134"/>
      <c r="O319" s="134"/>
      <c r="P319" s="134"/>
      <c r="Q319" s="134"/>
      <c r="R319" s="134"/>
      <c r="S319" s="134"/>
      <c r="T319" s="134"/>
      <c r="U319" s="174"/>
      <c r="V319" s="103"/>
    </row>
    <row r="320" spans="2:22" x14ac:dyDescent="0.3">
      <c r="B320" s="65"/>
      <c r="C320" s="210">
        <f t="shared" si="1"/>
        <v>38808</v>
      </c>
      <c r="D320" s="135"/>
      <c r="E320" s="134"/>
      <c r="F320" s="134"/>
      <c r="G320" s="134"/>
      <c r="H320" s="134"/>
      <c r="I320" s="134"/>
      <c r="J320" s="134"/>
      <c r="K320" s="134"/>
      <c r="L320" s="134"/>
      <c r="M320" s="134"/>
      <c r="N320" s="134"/>
      <c r="O320" s="134"/>
      <c r="P320" s="134"/>
      <c r="Q320" s="134"/>
      <c r="R320" s="134"/>
      <c r="S320" s="134"/>
      <c r="T320" s="134"/>
      <c r="U320" s="174"/>
      <c r="V320" s="103"/>
    </row>
    <row r="321" spans="2:22" x14ac:dyDescent="0.3">
      <c r="B321" s="65"/>
      <c r="C321" s="210">
        <f t="shared" si="1"/>
        <v>38838</v>
      </c>
      <c r="D321" s="135"/>
      <c r="E321" s="134"/>
      <c r="F321" s="134"/>
      <c r="G321" s="134"/>
      <c r="H321" s="134"/>
      <c r="I321" s="134"/>
      <c r="J321" s="134"/>
      <c r="K321" s="134"/>
      <c r="L321" s="134"/>
      <c r="M321" s="134"/>
      <c r="N321" s="134"/>
      <c r="O321" s="134"/>
      <c r="P321" s="134"/>
      <c r="Q321" s="134"/>
      <c r="R321" s="134"/>
      <c r="S321" s="134"/>
      <c r="T321" s="134"/>
      <c r="U321" s="174"/>
      <c r="V321" s="103"/>
    </row>
    <row r="322" spans="2:22" x14ac:dyDescent="0.3">
      <c r="B322" s="65"/>
      <c r="C322" s="210">
        <f t="shared" si="1"/>
        <v>38869</v>
      </c>
      <c r="D322" s="135"/>
      <c r="E322" s="134"/>
      <c r="F322" s="134"/>
      <c r="G322" s="134"/>
      <c r="H322" s="134"/>
      <c r="I322" s="134"/>
      <c r="J322" s="134"/>
      <c r="K322" s="134"/>
      <c r="L322" s="134"/>
      <c r="M322" s="134"/>
      <c r="N322" s="134"/>
      <c r="O322" s="134"/>
      <c r="P322" s="134"/>
      <c r="Q322" s="134"/>
      <c r="R322" s="134"/>
      <c r="S322" s="134"/>
      <c r="T322" s="134"/>
      <c r="U322" s="174"/>
      <c r="V322" s="103"/>
    </row>
    <row r="323" spans="2:22" x14ac:dyDescent="0.3">
      <c r="B323" s="65"/>
      <c r="C323" s="210">
        <f t="shared" si="1"/>
        <v>38899</v>
      </c>
      <c r="D323" s="135"/>
      <c r="E323" s="134"/>
      <c r="F323" s="134"/>
      <c r="G323" s="134"/>
      <c r="H323" s="134"/>
      <c r="I323" s="134"/>
      <c r="J323" s="134"/>
      <c r="K323" s="134"/>
      <c r="L323" s="134"/>
      <c r="M323" s="134"/>
      <c r="N323" s="134"/>
      <c r="O323" s="134"/>
      <c r="P323" s="134"/>
      <c r="Q323" s="134"/>
      <c r="R323" s="134"/>
      <c r="S323" s="134"/>
      <c r="T323" s="134"/>
      <c r="U323" s="174"/>
      <c r="V323" s="103"/>
    </row>
    <row r="324" spans="2:22" x14ac:dyDescent="0.3">
      <c r="B324" s="65"/>
      <c r="C324" s="210">
        <f t="shared" si="1"/>
        <v>38930</v>
      </c>
      <c r="D324" s="135"/>
      <c r="E324" s="134"/>
      <c r="F324" s="134"/>
      <c r="G324" s="134"/>
      <c r="H324" s="134"/>
      <c r="I324" s="134"/>
      <c r="J324" s="134"/>
      <c r="K324" s="134"/>
      <c r="L324" s="134"/>
      <c r="M324" s="134"/>
      <c r="N324" s="134"/>
      <c r="O324" s="134"/>
      <c r="P324" s="134"/>
      <c r="Q324" s="134"/>
      <c r="R324" s="134"/>
      <c r="S324" s="134"/>
      <c r="T324" s="134"/>
      <c r="U324" s="174"/>
      <c r="V324" s="103"/>
    </row>
    <row r="325" spans="2:22" x14ac:dyDescent="0.3">
      <c r="B325" s="65"/>
      <c r="C325" s="210">
        <f t="shared" si="1"/>
        <v>38961</v>
      </c>
      <c r="D325" s="135"/>
      <c r="E325" s="134"/>
      <c r="F325" s="134"/>
      <c r="G325" s="134"/>
      <c r="H325" s="134"/>
      <c r="I325" s="134"/>
      <c r="J325" s="134"/>
      <c r="K325" s="134"/>
      <c r="L325" s="134"/>
      <c r="M325" s="134"/>
      <c r="N325" s="134"/>
      <c r="O325" s="134"/>
      <c r="P325" s="134"/>
      <c r="Q325" s="134"/>
      <c r="R325" s="134"/>
      <c r="S325" s="134"/>
      <c r="T325" s="134"/>
      <c r="U325" s="174"/>
      <c r="V325" s="103"/>
    </row>
    <row r="326" spans="2:22" x14ac:dyDescent="0.3">
      <c r="B326" s="65"/>
      <c r="C326" s="210">
        <f t="shared" si="1"/>
        <v>38991</v>
      </c>
      <c r="D326" s="135"/>
      <c r="E326" s="134"/>
      <c r="F326" s="134"/>
      <c r="G326" s="134"/>
      <c r="H326" s="134"/>
      <c r="I326" s="134"/>
      <c r="J326" s="134"/>
      <c r="K326" s="134"/>
      <c r="L326" s="134"/>
      <c r="M326" s="134"/>
      <c r="N326" s="134"/>
      <c r="O326" s="134"/>
      <c r="P326" s="134"/>
      <c r="Q326" s="134"/>
      <c r="R326" s="134"/>
      <c r="S326" s="134"/>
      <c r="T326" s="134"/>
      <c r="U326" s="174"/>
      <c r="V326" s="103"/>
    </row>
    <row r="327" spans="2:22" x14ac:dyDescent="0.3">
      <c r="B327" s="65"/>
      <c r="C327" s="210">
        <f t="shared" si="1"/>
        <v>39022</v>
      </c>
      <c r="D327" s="135"/>
      <c r="E327" s="134"/>
      <c r="F327" s="134"/>
      <c r="G327" s="134"/>
      <c r="H327" s="134"/>
      <c r="I327" s="134"/>
      <c r="J327" s="134"/>
      <c r="K327" s="134"/>
      <c r="L327" s="134"/>
      <c r="M327" s="134"/>
      <c r="N327" s="134"/>
      <c r="O327" s="134"/>
      <c r="P327" s="134"/>
      <c r="Q327" s="134"/>
      <c r="R327" s="134"/>
      <c r="S327" s="134"/>
      <c r="T327" s="134"/>
      <c r="U327" s="174"/>
      <c r="V327" s="103"/>
    </row>
    <row r="328" spans="2:22" x14ac:dyDescent="0.3">
      <c r="B328" s="65"/>
      <c r="C328" s="210">
        <f t="shared" si="1"/>
        <v>39052</v>
      </c>
      <c r="D328" s="135"/>
      <c r="E328" s="134"/>
      <c r="F328" s="134"/>
      <c r="G328" s="134"/>
      <c r="H328" s="134"/>
      <c r="I328" s="134"/>
      <c r="J328" s="134"/>
      <c r="K328" s="134"/>
      <c r="L328" s="134"/>
      <c r="M328" s="134"/>
      <c r="N328" s="134"/>
      <c r="O328" s="134"/>
      <c r="P328" s="134"/>
      <c r="Q328" s="134"/>
      <c r="R328" s="134"/>
      <c r="S328" s="134"/>
      <c r="T328" s="134"/>
      <c r="U328" s="174"/>
      <c r="V328" s="103"/>
    </row>
    <row r="329" spans="2:22" x14ac:dyDescent="0.3">
      <c r="B329" s="65"/>
      <c r="C329" s="210">
        <f t="shared" si="1"/>
        <v>39083</v>
      </c>
      <c r="D329" s="135"/>
      <c r="E329" s="134"/>
      <c r="F329" s="134"/>
      <c r="G329" s="134"/>
      <c r="H329" s="134"/>
      <c r="I329" s="134"/>
      <c r="J329" s="134"/>
      <c r="K329" s="134"/>
      <c r="L329" s="134"/>
      <c r="M329" s="134"/>
      <c r="N329" s="134"/>
      <c r="O329" s="134"/>
      <c r="P329" s="134"/>
      <c r="Q329" s="134"/>
      <c r="R329" s="134"/>
      <c r="S329" s="134"/>
      <c r="T329" s="134"/>
      <c r="U329" s="174"/>
      <c r="V329" s="103"/>
    </row>
    <row r="330" spans="2:22" x14ac:dyDescent="0.3">
      <c r="B330" s="65"/>
      <c r="C330" s="210">
        <f t="shared" si="1"/>
        <v>39114</v>
      </c>
      <c r="D330" s="135"/>
      <c r="E330" s="134"/>
      <c r="F330" s="134"/>
      <c r="G330" s="134"/>
      <c r="H330" s="134"/>
      <c r="I330" s="134"/>
      <c r="J330" s="134"/>
      <c r="K330" s="134"/>
      <c r="L330" s="134"/>
      <c r="M330" s="134"/>
      <c r="N330" s="134"/>
      <c r="O330" s="134"/>
      <c r="P330" s="134"/>
      <c r="Q330" s="134"/>
      <c r="R330" s="134"/>
      <c r="S330" s="134"/>
      <c r="T330" s="134"/>
      <c r="U330" s="174"/>
      <c r="V330" s="103"/>
    </row>
    <row r="331" spans="2:22" x14ac:dyDescent="0.3">
      <c r="B331" s="65"/>
      <c r="C331" s="210">
        <f t="shared" si="1"/>
        <v>39142</v>
      </c>
      <c r="D331" s="135"/>
      <c r="E331" s="134"/>
      <c r="F331" s="134"/>
      <c r="G331" s="134"/>
      <c r="H331" s="134"/>
      <c r="I331" s="134"/>
      <c r="J331" s="134"/>
      <c r="K331" s="134"/>
      <c r="L331" s="134"/>
      <c r="M331" s="134"/>
      <c r="N331" s="134"/>
      <c r="O331" s="134"/>
      <c r="P331" s="134"/>
      <c r="Q331" s="134"/>
      <c r="R331" s="134"/>
      <c r="S331" s="134"/>
      <c r="T331" s="134"/>
      <c r="U331" s="174"/>
      <c r="V331" s="103"/>
    </row>
    <row r="332" spans="2:22" x14ac:dyDescent="0.3">
      <c r="B332" s="65"/>
      <c r="C332" s="210">
        <f t="shared" ref="C332:C395" si="2">C78</f>
        <v>39173</v>
      </c>
      <c r="D332" s="135"/>
      <c r="E332" s="134"/>
      <c r="F332" s="134"/>
      <c r="G332" s="134"/>
      <c r="H332" s="134"/>
      <c r="I332" s="134"/>
      <c r="J332" s="134"/>
      <c r="K332" s="134"/>
      <c r="L332" s="134"/>
      <c r="M332" s="134"/>
      <c r="N332" s="134"/>
      <c r="O332" s="134"/>
      <c r="P332" s="134"/>
      <c r="Q332" s="134"/>
      <c r="R332" s="134"/>
      <c r="S332" s="134"/>
      <c r="T332" s="134"/>
      <c r="U332" s="174"/>
      <c r="V332" s="103"/>
    </row>
    <row r="333" spans="2:22" x14ac:dyDescent="0.3">
      <c r="B333" s="65"/>
      <c r="C333" s="210">
        <f t="shared" si="2"/>
        <v>39203</v>
      </c>
      <c r="D333" s="135"/>
      <c r="E333" s="134"/>
      <c r="F333" s="134"/>
      <c r="G333" s="134"/>
      <c r="H333" s="134"/>
      <c r="I333" s="134"/>
      <c r="J333" s="134"/>
      <c r="K333" s="134"/>
      <c r="L333" s="134"/>
      <c r="M333" s="134"/>
      <c r="N333" s="134"/>
      <c r="O333" s="134"/>
      <c r="P333" s="134"/>
      <c r="Q333" s="134"/>
      <c r="R333" s="134"/>
      <c r="S333" s="134"/>
      <c r="T333" s="134"/>
      <c r="U333" s="174"/>
      <c r="V333" s="103"/>
    </row>
    <row r="334" spans="2:22" x14ac:dyDescent="0.3">
      <c r="B334" s="65"/>
      <c r="C334" s="210">
        <f t="shared" si="2"/>
        <v>39234</v>
      </c>
      <c r="D334" s="135"/>
      <c r="E334" s="134"/>
      <c r="F334" s="134"/>
      <c r="G334" s="134"/>
      <c r="H334" s="134"/>
      <c r="I334" s="134"/>
      <c r="J334" s="134"/>
      <c r="K334" s="134"/>
      <c r="L334" s="134"/>
      <c r="M334" s="134"/>
      <c r="N334" s="134"/>
      <c r="O334" s="134"/>
      <c r="P334" s="134"/>
      <c r="Q334" s="134"/>
      <c r="R334" s="134"/>
      <c r="S334" s="134"/>
      <c r="T334" s="134"/>
      <c r="U334" s="174"/>
      <c r="V334" s="103"/>
    </row>
    <row r="335" spans="2:22" x14ac:dyDescent="0.3">
      <c r="B335" s="65"/>
      <c r="C335" s="210">
        <f t="shared" si="2"/>
        <v>39264</v>
      </c>
      <c r="D335" s="135"/>
      <c r="E335" s="134"/>
      <c r="F335" s="134"/>
      <c r="G335" s="134"/>
      <c r="H335" s="134"/>
      <c r="I335" s="134"/>
      <c r="J335" s="134"/>
      <c r="K335" s="134"/>
      <c r="L335" s="134"/>
      <c r="M335" s="134"/>
      <c r="N335" s="134"/>
      <c r="O335" s="134"/>
      <c r="P335" s="134"/>
      <c r="Q335" s="134"/>
      <c r="R335" s="134"/>
      <c r="S335" s="134"/>
      <c r="T335" s="134"/>
      <c r="U335" s="174"/>
      <c r="V335" s="103"/>
    </row>
    <row r="336" spans="2:22" x14ac:dyDescent="0.3">
      <c r="B336" s="65"/>
      <c r="C336" s="210">
        <f t="shared" si="2"/>
        <v>39295</v>
      </c>
      <c r="D336" s="135"/>
      <c r="E336" s="134"/>
      <c r="F336" s="134"/>
      <c r="G336" s="134"/>
      <c r="H336" s="134"/>
      <c r="I336" s="134"/>
      <c r="J336" s="134"/>
      <c r="K336" s="134"/>
      <c r="L336" s="134"/>
      <c r="M336" s="134"/>
      <c r="N336" s="134"/>
      <c r="O336" s="134"/>
      <c r="P336" s="134"/>
      <c r="Q336" s="134"/>
      <c r="R336" s="134"/>
      <c r="S336" s="134"/>
      <c r="T336" s="134"/>
      <c r="U336" s="174"/>
      <c r="V336" s="103"/>
    </row>
    <row r="337" spans="2:22" x14ac:dyDescent="0.3">
      <c r="B337" s="65"/>
      <c r="C337" s="210">
        <f t="shared" si="2"/>
        <v>39326</v>
      </c>
      <c r="D337" s="135"/>
      <c r="E337" s="134"/>
      <c r="F337" s="134"/>
      <c r="G337" s="134"/>
      <c r="H337" s="134"/>
      <c r="I337" s="134"/>
      <c r="J337" s="134"/>
      <c r="K337" s="134"/>
      <c r="L337" s="134"/>
      <c r="M337" s="134"/>
      <c r="N337" s="134"/>
      <c r="O337" s="134"/>
      <c r="P337" s="134"/>
      <c r="Q337" s="134"/>
      <c r="R337" s="134"/>
      <c r="S337" s="134"/>
      <c r="T337" s="134"/>
      <c r="U337" s="174"/>
      <c r="V337" s="103"/>
    </row>
    <row r="338" spans="2:22" x14ac:dyDescent="0.3">
      <c r="B338" s="65"/>
      <c r="C338" s="210">
        <f t="shared" si="2"/>
        <v>39356</v>
      </c>
      <c r="D338" s="135"/>
      <c r="E338" s="134"/>
      <c r="F338" s="134"/>
      <c r="G338" s="134"/>
      <c r="H338" s="134"/>
      <c r="I338" s="134"/>
      <c r="J338" s="134"/>
      <c r="K338" s="134"/>
      <c r="L338" s="134"/>
      <c r="M338" s="134"/>
      <c r="N338" s="134"/>
      <c r="O338" s="134"/>
      <c r="P338" s="134"/>
      <c r="Q338" s="134"/>
      <c r="R338" s="134"/>
      <c r="S338" s="134"/>
      <c r="T338" s="134"/>
      <c r="U338" s="174"/>
      <c r="V338" s="103"/>
    </row>
    <row r="339" spans="2:22" x14ac:dyDescent="0.3">
      <c r="B339" s="65"/>
      <c r="C339" s="210">
        <f t="shared" si="2"/>
        <v>39387</v>
      </c>
      <c r="D339" s="135"/>
      <c r="E339" s="134"/>
      <c r="F339" s="134"/>
      <c r="G339" s="134"/>
      <c r="H339" s="134"/>
      <c r="I339" s="134"/>
      <c r="J339" s="134"/>
      <c r="K339" s="134"/>
      <c r="L339" s="134"/>
      <c r="M339" s="134"/>
      <c r="N339" s="134"/>
      <c r="O339" s="134"/>
      <c r="P339" s="134"/>
      <c r="Q339" s="134"/>
      <c r="R339" s="134"/>
      <c r="S339" s="134"/>
      <c r="T339" s="134"/>
      <c r="U339" s="174"/>
      <c r="V339" s="103"/>
    </row>
    <row r="340" spans="2:22" x14ac:dyDescent="0.3">
      <c r="B340" s="65"/>
      <c r="C340" s="210">
        <f t="shared" si="2"/>
        <v>39417</v>
      </c>
      <c r="D340" s="135"/>
      <c r="E340" s="134"/>
      <c r="F340" s="134"/>
      <c r="G340" s="134"/>
      <c r="H340" s="134"/>
      <c r="I340" s="134"/>
      <c r="J340" s="134"/>
      <c r="K340" s="134"/>
      <c r="L340" s="134"/>
      <c r="M340" s="134"/>
      <c r="N340" s="134"/>
      <c r="O340" s="134"/>
      <c r="P340" s="134"/>
      <c r="Q340" s="134"/>
      <c r="R340" s="134"/>
      <c r="S340" s="134"/>
      <c r="T340" s="134"/>
      <c r="U340" s="174"/>
      <c r="V340" s="103"/>
    </row>
    <row r="341" spans="2:22" x14ac:dyDescent="0.3">
      <c r="B341" s="65"/>
      <c r="C341" s="210">
        <f t="shared" si="2"/>
        <v>39448</v>
      </c>
      <c r="D341" s="135"/>
      <c r="E341" s="134"/>
      <c r="F341" s="134"/>
      <c r="G341" s="134"/>
      <c r="H341" s="134"/>
      <c r="I341" s="134"/>
      <c r="J341" s="134"/>
      <c r="K341" s="134"/>
      <c r="L341" s="134"/>
      <c r="M341" s="134"/>
      <c r="N341" s="134"/>
      <c r="O341" s="134"/>
      <c r="P341" s="134"/>
      <c r="Q341" s="134"/>
      <c r="R341" s="134"/>
      <c r="S341" s="134"/>
      <c r="T341" s="134"/>
      <c r="U341" s="174"/>
      <c r="V341" s="103"/>
    </row>
    <row r="342" spans="2:22" x14ac:dyDescent="0.3">
      <c r="B342" s="65"/>
      <c r="C342" s="210">
        <f t="shared" si="2"/>
        <v>39479</v>
      </c>
      <c r="D342" s="135"/>
      <c r="E342" s="134"/>
      <c r="F342" s="134"/>
      <c r="G342" s="134"/>
      <c r="H342" s="134"/>
      <c r="I342" s="134"/>
      <c r="J342" s="134"/>
      <c r="K342" s="134"/>
      <c r="L342" s="134"/>
      <c r="M342" s="134"/>
      <c r="N342" s="134"/>
      <c r="O342" s="134"/>
      <c r="P342" s="134"/>
      <c r="Q342" s="134"/>
      <c r="R342" s="134"/>
      <c r="S342" s="134"/>
      <c r="T342" s="134"/>
      <c r="U342" s="174"/>
      <c r="V342" s="103"/>
    </row>
    <row r="343" spans="2:22" x14ac:dyDescent="0.3">
      <c r="B343" s="65"/>
      <c r="C343" s="210">
        <f t="shared" si="2"/>
        <v>39508</v>
      </c>
      <c r="D343" s="135"/>
      <c r="E343" s="134"/>
      <c r="F343" s="134"/>
      <c r="G343" s="134"/>
      <c r="H343" s="134"/>
      <c r="I343" s="134"/>
      <c r="J343" s="134"/>
      <c r="K343" s="134"/>
      <c r="L343" s="134"/>
      <c r="M343" s="134"/>
      <c r="N343" s="134"/>
      <c r="O343" s="134"/>
      <c r="P343" s="134"/>
      <c r="Q343" s="134"/>
      <c r="R343" s="134"/>
      <c r="S343" s="134"/>
      <c r="T343" s="134"/>
      <c r="U343" s="174"/>
      <c r="V343" s="103"/>
    </row>
    <row r="344" spans="2:22" x14ac:dyDescent="0.3">
      <c r="B344" s="65"/>
      <c r="C344" s="210">
        <f t="shared" si="2"/>
        <v>39539</v>
      </c>
      <c r="D344" s="135"/>
      <c r="E344" s="134"/>
      <c r="F344" s="134"/>
      <c r="G344" s="134"/>
      <c r="H344" s="134"/>
      <c r="I344" s="134"/>
      <c r="J344" s="134"/>
      <c r="K344" s="134"/>
      <c r="L344" s="134"/>
      <c r="M344" s="134"/>
      <c r="N344" s="134"/>
      <c r="O344" s="134"/>
      <c r="P344" s="134"/>
      <c r="Q344" s="134"/>
      <c r="R344" s="134"/>
      <c r="S344" s="134"/>
      <c r="T344" s="134"/>
      <c r="U344" s="174"/>
      <c r="V344" s="103"/>
    </row>
    <row r="345" spans="2:22" x14ac:dyDescent="0.3">
      <c r="B345" s="65"/>
      <c r="C345" s="210">
        <f t="shared" si="2"/>
        <v>39569</v>
      </c>
      <c r="D345" s="135"/>
      <c r="E345" s="134"/>
      <c r="F345" s="134"/>
      <c r="G345" s="134"/>
      <c r="H345" s="134"/>
      <c r="I345" s="134"/>
      <c r="J345" s="134"/>
      <c r="K345" s="134"/>
      <c r="L345" s="134"/>
      <c r="M345" s="134"/>
      <c r="N345" s="134"/>
      <c r="O345" s="134"/>
      <c r="P345" s="134"/>
      <c r="Q345" s="134"/>
      <c r="R345" s="134"/>
      <c r="S345" s="134"/>
      <c r="T345" s="134"/>
      <c r="U345" s="174"/>
      <c r="V345" s="103"/>
    </row>
    <row r="346" spans="2:22" x14ac:dyDescent="0.3">
      <c r="B346" s="65"/>
      <c r="C346" s="210">
        <f t="shared" si="2"/>
        <v>39600</v>
      </c>
      <c r="D346" s="135"/>
      <c r="E346" s="134"/>
      <c r="F346" s="134"/>
      <c r="G346" s="134"/>
      <c r="H346" s="134"/>
      <c r="I346" s="134"/>
      <c r="J346" s="134"/>
      <c r="K346" s="134"/>
      <c r="L346" s="134"/>
      <c r="M346" s="134"/>
      <c r="N346" s="134"/>
      <c r="O346" s="134"/>
      <c r="P346" s="134"/>
      <c r="Q346" s="134"/>
      <c r="R346" s="134"/>
      <c r="S346" s="134"/>
      <c r="T346" s="134"/>
      <c r="U346" s="174"/>
      <c r="V346" s="103"/>
    </row>
    <row r="347" spans="2:22" x14ac:dyDescent="0.3">
      <c r="B347" s="65"/>
      <c r="C347" s="210">
        <f t="shared" si="2"/>
        <v>39630</v>
      </c>
      <c r="D347" s="135"/>
      <c r="E347" s="134"/>
      <c r="F347" s="134"/>
      <c r="G347" s="134"/>
      <c r="H347" s="134"/>
      <c r="I347" s="134"/>
      <c r="J347" s="134"/>
      <c r="K347" s="134"/>
      <c r="L347" s="134"/>
      <c r="M347" s="134"/>
      <c r="N347" s="134"/>
      <c r="O347" s="134"/>
      <c r="P347" s="134"/>
      <c r="Q347" s="134"/>
      <c r="R347" s="134"/>
      <c r="S347" s="134"/>
      <c r="T347" s="134"/>
      <c r="U347" s="174"/>
      <c r="V347" s="103"/>
    </row>
    <row r="348" spans="2:22" x14ac:dyDescent="0.3">
      <c r="B348" s="65"/>
      <c r="C348" s="210">
        <f t="shared" si="2"/>
        <v>39661</v>
      </c>
      <c r="D348" s="135"/>
      <c r="E348" s="134"/>
      <c r="F348" s="134"/>
      <c r="G348" s="134"/>
      <c r="H348" s="134"/>
      <c r="I348" s="134"/>
      <c r="J348" s="134"/>
      <c r="K348" s="134"/>
      <c r="L348" s="134"/>
      <c r="M348" s="134"/>
      <c r="N348" s="134"/>
      <c r="O348" s="134"/>
      <c r="P348" s="134"/>
      <c r="Q348" s="134"/>
      <c r="R348" s="134"/>
      <c r="S348" s="134"/>
      <c r="T348" s="134"/>
      <c r="U348" s="174"/>
      <c r="V348" s="103"/>
    </row>
    <row r="349" spans="2:22" x14ac:dyDescent="0.3">
      <c r="B349" s="65"/>
      <c r="C349" s="210">
        <f t="shared" si="2"/>
        <v>39692</v>
      </c>
      <c r="D349" s="135"/>
      <c r="E349" s="134"/>
      <c r="F349" s="134"/>
      <c r="G349" s="134"/>
      <c r="H349" s="134"/>
      <c r="I349" s="134"/>
      <c r="J349" s="134"/>
      <c r="K349" s="134"/>
      <c r="L349" s="134"/>
      <c r="M349" s="134"/>
      <c r="N349" s="134"/>
      <c r="O349" s="134"/>
      <c r="P349" s="134"/>
      <c r="Q349" s="134"/>
      <c r="R349" s="134"/>
      <c r="S349" s="134"/>
      <c r="T349" s="134"/>
      <c r="U349" s="174"/>
      <c r="V349" s="103"/>
    </row>
    <row r="350" spans="2:22" x14ac:dyDescent="0.3">
      <c r="B350" s="65"/>
      <c r="C350" s="210">
        <f t="shared" si="2"/>
        <v>39722</v>
      </c>
      <c r="D350" s="135"/>
      <c r="E350" s="134"/>
      <c r="F350" s="134"/>
      <c r="G350" s="134"/>
      <c r="H350" s="134"/>
      <c r="I350" s="134"/>
      <c r="J350" s="134"/>
      <c r="K350" s="134"/>
      <c r="L350" s="134"/>
      <c r="M350" s="134"/>
      <c r="N350" s="134"/>
      <c r="O350" s="134"/>
      <c r="P350" s="134"/>
      <c r="Q350" s="134"/>
      <c r="R350" s="134"/>
      <c r="S350" s="134"/>
      <c r="T350" s="134"/>
      <c r="U350" s="174"/>
      <c r="V350" s="103"/>
    </row>
    <row r="351" spans="2:22" x14ac:dyDescent="0.3">
      <c r="B351" s="65"/>
      <c r="C351" s="210">
        <f t="shared" si="2"/>
        <v>39753</v>
      </c>
      <c r="D351" s="135"/>
      <c r="E351" s="134"/>
      <c r="F351" s="134"/>
      <c r="G351" s="134"/>
      <c r="H351" s="134"/>
      <c r="I351" s="134"/>
      <c r="J351" s="134"/>
      <c r="K351" s="134"/>
      <c r="L351" s="134"/>
      <c r="M351" s="134"/>
      <c r="N351" s="134"/>
      <c r="O351" s="134"/>
      <c r="P351" s="134"/>
      <c r="Q351" s="134"/>
      <c r="R351" s="134"/>
      <c r="S351" s="134"/>
      <c r="T351" s="134"/>
      <c r="U351" s="174"/>
      <c r="V351" s="103"/>
    </row>
    <row r="352" spans="2:22" x14ac:dyDescent="0.3">
      <c r="B352" s="65"/>
      <c r="C352" s="210">
        <f t="shared" si="2"/>
        <v>39783</v>
      </c>
      <c r="D352" s="135"/>
      <c r="E352" s="134"/>
      <c r="F352" s="134"/>
      <c r="G352" s="134"/>
      <c r="H352" s="134"/>
      <c r="I352" s="134"/>
      <c r="J352" s="134"/>
      <c r="K352" s="134"/>
      <c r="L352" s="134"/>
      <c r="M352" s="134"/>
      <c r="N352" s="134"/>
      <c r="O352" s="134"/>
      <c r="P352" s="134"/>
      <c r="Q352" s="134"/>
      <c r="R352" s="134"/>
      <c r="S352" s="134"/>
      <c r="T352" s="134"/>
      <c r="U352" s="174"/>
      <c r="V352" s="103"/>
    </row>
    <row r="353" spans="2:22" x14ac:dyDescent="0.3">
      <c r="B353" s="65"/>
      <c r="C353" s="210">
        <f t="shared" si="2"/>
        <v>39814</v>
      </c>
      <c r="D353" s="135"/>
      <c r="E353" s="134"/>
      <c r="F353" s="134"/>
      <c r="G353" s="134"/>
      <c r="H353" s="134"/>
      <c r="I353" s="134"/>
      <c r="J353" s="134"/>
      <c r="K353" s="134"/>
      <c r="L353" s="134"/>
      <c r="M353" s="134"/>
      <c r="N353" s="134"/>
      <c r="O353" s="134"/>
      <c r="P353" s="134"/>
      <c r="Q353" s="134"/>
      <c r="R353" s="134"/>
      <c r="S353" s="134"/>
      <c r="T353" s="134"/>
      <c r="U353" s="174"/>
      <c r="V353" s="103"/>
    </row>
    <row r="354" spans="2:22" x14ac:dyDescent="0.3">
      <c r="B354" s="65"/>
      <c r="C354" s="210">
        <f t="shared" si="2"/>
        <v>39845</v>
      </c>
      <c r="D354" s="135"/>
      <c r="E354" s="134"/>
      <c r="F354" s="134"/>
      <c r="G354" s="134"/>
      <c r="H354" s="134"/>
      <c r="I354" s="134"/>
      <c r="J354" s="134"/>
      <c r="K354" s="134"/>
      <c r="L354" s="134"/>
      <c r="M354" s="134"/>
      <c r="N354" s="134"/>
      <c r="O354" s="134"/>
      <c r="P354" s="134"/>
      <c r="Q354" s="134"/>
      <c r="R354" s="134"/>
      <c r="S354" s="134"/>
      <c r="T354" s="134"/>
      <c r="U354" s="174"/>
      <c r="V354" s="103"/>
    </row>
    <row r="355" spans="2:22" x14ac:dyDescent="0.3">
      <c r="B355" s="65"/>
      <c r="C355" s="210">
        <f t="shared" si="2"/>
        <v>39873</v>
      </c>
      <c r="D355" s="135"/>
      <c r="E355" s="134"/>
      <c r="F355" s="134"/>
      <c r="G355" s="134"/>
      <c r="H355" s="134"/>
      <c r="I355" s="134"/>
      <c r="J355" s="134"/>
      <c r="K355" s="134"/>
      <c r="L355" s="134"/>
      <c r="M355" s="134"/>
      <c r="N355" s="134"/>
      <c r="O355" s="134"/>
      <c r="P355" s="134"/>
      <c r="Q355" s="134"/>
      <c r="R355" s="134"/>
      <c r="S355" s="134"/>
      <c r="T355" s="134"/>
      <c r="U355" s="174"/>
      <c r="V355" s="103"/>
    </row>
    <row r="356" spans="2:22" x14ac:dyDescent="0.3">
      <c r="B356" s="65"/>
      <c r="C356" s="210">
        <f t="shared" si="2"/>
        <v>39904</v>
      </c>
      <c r="D356" s="135"/>
      <c r="E356" s="134"/>
      <c r="F356" s="134"/>
      <c r="G356" s="134"/>
      <c r="H356" s="134"/>
      <c r="I356" s="134"/>
      <c r="J356" s="134"/>
      <c r="K356" s="134"/>
      <c r="L356" s="134"/>
      <c r="M356" s="134"/>
      <c r="N356" s="134"/>
      <c r="O356" s="134"/>
      <c r="P356" s="134"/>
      <c r="Q356" s="134"/>
      <c r="R356" s="134"/>
      <c r="S356" s="134"/>
      <c r="T356" s="134"/>
      <c r="U356" s="174"/>
      <c r="V356" s="103"/>
    </row>
    <row r="357" spans="2:22" x14ac:dyDescent="0.3">
      <c r="B357" s="65"/>
      <c r="C357" s="210">
        <f t="shared" si="2"/>
        <v>39934</v>
      </c>
      <c r="D357" s="135"/>
      <c r="E357" s="134"/>
      <c r="F357" s="134"/>
      <c r="G357" s="134"/>
      <c r="H357" s="134"/>
      <c r="I357" s="134"/>
      <c r="J357" s="134"/>
      <c r="K357" s="134"/>
      <c r="L357" s="134"/>
      <c r="M357" s="134"/>
      <c r="N357" s="134"/>
      <c r="O357" s="134"/>
      <c r="P357" s="134"/>
      <c r="Q357" s="134"/>
      <c r="R357" s="134"/>
      <c r="S357" s="134"/>
      <c r="T357" s="134"/>
      <c r="U357" s="174"/>
      <c r="V357" s="103"/>
    </row>
    <row r="358" spans="2:22" x14ac:dyDescent="0.3">
      <c r="B358" s="65"/>
      <c r="C358" s="210">
        <f t="shared" si="2"/>
        <v>39965</v>
      </c>
      <c r="D358" s="135"/>
      <c r="E358" s="134"/>
      <c r="F358" s="134"/>
      <c r="G358" s="134"/>
      <c r="H358" s="134"/>
      <c r="I358" s="134"/>
      <c r="J358" s="134"/>
      <c r="K358" s="134"/>
      <c r="L358" s="134"/>
      <c r="M358" s="134"/>
      <c r="N358" s="134"/>
      <c r="O358" s="134"/>
      <c r="P358" s="134"/>
      <c r="Q358" s="134"/>
      <c r="R358" s="134"/>
      <c r="S358" s="134"/>
      <c r="T358" s="134"/>
      <c r="U358" s="174"/>
      <c r="V358" s="103"/>
    </row>
    <row r="359" spans="2:22" x14ac:dyDescent="0.3">
      <c r="B359" s="65"/>
      <c r="C359" s="210">
        <f t="shared" si="2"/>
        <v>39995</v>
      </c>
      <c r="D359" s="135"/>
      <c r="E359" s="134"/>
      <c r="F359" s="134"/>
      <c r="G359" s="134"/>
      <c r="H359" s="134"/>
      <c r="I359" s="134"/>
      <c r="J359" s="134"/>
      <c r="K359" s="134"/>
      <c r="L359" s="134"/>
      <c r="M359" s="134"/>
      <c r="N359" s="134"/>
      <c r="O359" s="134"/>
      <c r="P359" s="134"/>
      <c r="Q359" s="134"/>
      <c r="R359" s="134"/>
      <c r="S359" s="134"/>
      <c r="T359" s="134"/>
      <c r="U359" s="174"/>
      <c r="V359" s="103"/>
    </row>
    <row r="360" spans="2:22" x14ac:dyDescent="0.3">
      <c r="B360" s="65"/>
      <c r="C360" s="210">
        <f t="shared" si="2"/>
        <v>40026</v>
      </c>
      <c r="D360" s="135"/>
      <c r="E360" s="134"/>
      <c r="F360" s="134"/>
      <c r="G360" s="134"/>
      <c r="H360" s="134"/>
      <c r="I360" s="134"/>
      <c r="J360" s="134"/>
      <c r="K360" s="134"/>
      <c r="L360" s="134"/>
      <c r="M360" s="134"/>
      <c r="N360" s="134"/>
      <c r="O360" s="134"/>
      <c r="P360" s="134"/>
      <c r="Q360" s="134"/>
      <c r="R360" s="134"/>
      <c r="S360" s="134"/>
      <c r="T360" s="134"/>
      <c r="U360" s="174"/>
      <c r="V360" s="103"/>
    </row>
    <row r="361" spans="2:22" x14ac:dyDescent="0.3">
      <c r="B361" s="65"/>
      <c r="C361" s="210">
        <f t="shared" si="2"/>
        <v>40057</v>
      </c>
      <c r="D361" s="135"/>
      <c r="E361" s="134"/>
      <c r="F361" s="134"/>
      <c r="G361" s="134"/>
      <c r="H361" s="134"/>
      <c r="I361" s="134"/>
      <c r="J361" s="134"/>
      <c r="K361" s="134"/>
      <c r="L361" s="134"/>
      <c r="M361" s="134"/>
      <c r="N361" s="134"/>
      <c r="O361" s="134"/>
      <c r="P361" s="134"/>
      <c r="Q361" s="134"/>
      <c r="R361" s="134"/>
      <c r="S361" s="134"/>
      <c r="T361" s="134"/>
      <c r="U361" s="174"/>
      <c r="V361" s="103"/>
    </row>
    <row r="362" spans="2:22" x14ac:dyDescent="0.3">
      <c r="B362" s="65"/>
      <c r="C362" s="210">
        <f t="shared" si="2"/>
        <v>40087</v>
      </c>
      <c r="D362" s="135"/>
      <c r="E362" s="134"/>
      <c r="F362" s="134"/>
      <c r="G362" s="134"/>
      <c r="H362" s="134"/>
      <c r="I362" s="134"/>
      <c r="J362" s="134"/>
      <c r="K362" s="134"/>
      <c r="L362" s="134"/>
      <c r="M362" s="134"/>
      <c r="N362" s="134"/>
      <c r="O362" s="134"/>
      <c r="P362" s="134"/>
      <c r="Q362" s="134"/>
      <c r="R362" s="134"/>
      <c r="S362" s="134"/>
      <c r="T362" s="134"/>
      <c r="U362" s="174"/>
      <c r="V362" s="103"/>
    </row>
    <row r="363" spans="2:22" x14ac:dyDescent="0.3">
      <c r="B363" s="65"/>
      <c r="C363" s="210">
        <f t="shared" si="2"/>
        <v>40118</v>
      </c>
      <c r="D363" s="135"/>
      <c r="E363" s="134"/>
      <c r="F363" s="134"/>
      <c r="G363" s="134"/>
      <c r="H363" s="134"/>
      <c r="I363" s="134"/>
      <c r="J363" s="134"/>
      <c r="K363" s="134"/>
      <c r="L363" s="134"/>
      <c r="M363" s="134"/>
      <c r="N363" s="134"/>
      <c r="O363" s="134"/>
      <c r="P363" s="134"/>
      <c r="Q363" s="134"/>
      <c r="R363" s="134"/>
      <c r="S363" s="134"/>
      <c r="T363" s="134"/>
      <c r="U363" s="174"/>
      <c r="V363" s="103"/>
    </row>
    <row r="364" spans="2:22" x14ac:dyDescent="0.3">
      <c r="B364" s="65"/>
      <c r="C364" s="210">
        <f t="shared" si="2"/>
        <v>40148</v>
      </c>
      <c r="D364" s="135"/>
      <c r="E364" s="134"/>
      <c r="F364" s="134"/>
      <c r="G364" s="134"/>
      <c r="H364" s="134"/>
      <c r="I364" s="134"/>
      <c r="J364" s="134"/>
      <c r="K364" s="134"/>
      <c r="L364" s="134"/>
      <c r="M364" s="134"/>
      <c r="N364" s="134"/>
      <c r="O364" s="134"/>
      <c r="P364" s="134"/>
      <c r="Q364" s="134"/>
      <c r="R364" s="134"/>
      <c r="S364" s="134"/>
      <c r="T364" s="134"/>
      <c r="U364" s="174"/>
      <c r="V364" s="103"/>
    </row>
    <row r="365" spans="2:22" x14ac:dyDescent="0.3">
      <c r="B365" s="65"/>
      <c r="C365" s="210">
        <f t="shared" si="2"/>
        <v>40179</v>
      </c>
      <c r="D365" s="135"/>
      <c r="E365" s="134"/>
      <c r="F365" s="134"/>
      <c r="G365" s="134"/>
      <c r="H365" s="134"/>
      <c r="I365" s="134"/>
      <c r="J365" s="134"/>
      <c r="K365" s="134"/>
      <c r="L365" s="134"/>
      <c r="M365" s="134"/>
      <c r="N365" s="134"/>
      <c r="O365" s="134"/>
      <c r="P365" s="134"/>
      <c r="Q365" s="134"/>
      <c r="R365" s="134"/>
      <c r="S365" s="134"/>
      <c r="T365" s="134"/>
      <c r="U365" s="174"/>
      <c r="V365" s="103"/>
    </row>
    <row r="366" spans="2:22" x14ac:dyDescent="0.3">
      <c r="B366" s="65"/>
      <c r="C366" s="210">
        <f t="shared" si="2"/>
        <v>40210</v>
      </c>
      <c r="D366" s="135"/>
      <c r="E366" s="134"/>
      <c r="F366" s="134"/>
      <c r="G366" s="134"/>
      <c r="H366" s="134"/>
      <c r="I366" s="134"/>
      <c r="J366" s="134"/>
      <c r="K366" s="134"/>
      <c r="L366" s="134"/>
      <c r="M366" s="134"/>
      <c r="N366" s="134"/>
      <c r="O366" s="134"/>
      <c r="P366" s="134"/>
      <c r="Q366" s="134"/>
      <c r="R366" s="134"/>
      <c r="S366" s="134"/>
      <c r="T366" s="134"/>
      <c r="U366" s="174"/>
      <c r="V366" s="103"/>
    </row>
    <row r="367" spans="2:22" x14ac:dyDescent="0.3">
      <c r="B367" s="65"/>
      <c r="C367" s="210">
        <f t="shared" si="2"/>
        <v>40238</v>
      </c>
      <c r="D367" s="135"/>
      <c r="E367" s="134"/>
      <c r="F367" s="134"/>
      <c r="G367" s="134"/>
      <c r="H367" s="134"/>
      <c r="I367" s="134"/>
      <c r="J367" s="134"/>
      <c r="K367" s="134"/>
      <c r="L367" s="134"/>
      <c r="M367" s="134"/>
      <c r="N367" s="134"/>
      <c r="O367" s="134"/>
      <c r="P367" s="134"/>
      <c r="Q367" s="134"/>
      <c r="R367" s="134"/>
      <c r="S367" s="134"/>
      <c r="T367" s="134"/>
      <c r="U367" s="174"/>
      <c r="V367" s="103"/>
    </row>
    <row r="368" spans="2:22" x14ac:dyDescent="0.3">
      <c r="B368" s="65"/>
      <c r="C368" s="210">
        <f t="shared" si="2"/>
        <v>40269</v>
      </c>
      <c r="D368" s="135"/>
      <c r="E368" s="134"/>
      <c r="F368" s="134"/>
      <c r="G368" s="134"/>
      <c r="H368" s="134"/>
      <c r="I368" s="134"/>
      <c r="J368" s="134"/>
      <c r="K368" s="134"/>
      <c r="L368" s="134"/>
      <c r="M368" s="134"/>
      <c r="N368" s="134"/>
      <c r="O368" s="134"/>
      <c r="P368" s="134"/>
      <c r="Q368" s="134"/>
      <c r="R368" s="134"/>
      <c r="S368" s="134"/>
      <c r="T368" s="134"/>
      <c r="U368" s="174"/>
      <c r="V368" s="103"/>
    </row>
    <row r="369" spans="2:22" x14ac:dyDescent="0.3">
      <c r="B369" s="65"/>
      <c r="C369" s="210">
        <f t="shared" si="2"/>
        <v>40299</v>
      </c>
      <c r="D369" s="135"/>
      <c r="E369" s="134"/>
      <c r="F369" s="134"/>
      <c r="G369" s="134"/>
      <c r="H369" s="134"/>
      <c r="I369" s="134"/>
      <c r="J369" s="134"/>
      <c r="K369" s="134"/>
      <c r="L369" s="134"/>
      <c r="M369" s="134"/>
      <c r="N369" s="134"/>
      <c r="O369" s="134"/>
      <c r="P369" s="134"/>
      <c r="Q369" s="134"/>
      <c r="R369" s="134"/>
      <c r="S369" s="134"/>
      <c r="T369" s="134"/>
      <c r="U369" s="174"/>
      <c r="V369" s="103"/>
    </row>
    <row r="370" spans="2:22" x14ac:dyDescent="0.3">
      <c r="B370" s="65"/>
      <c r="C370" s="210">
        <f t="shared" si="2"/>
        <v>40330</v>
      </c>
      <c r="D370" s="135"/>
      <c r="E370" s="134"/>
      <c r="F370" s="134"/>
      <c r="G370" s="134"/>
      <c r="H370" s="134"/>
      <c r="I370" s="134"/>
      <c r="J370" s="134"/>
      <c r="K370" s="134"/>
      <c r="L370" s="134"/>
      <c r="M370" s="134"/>
      <c r="N370" s="134"/>
      <c r="O370" s="134"/>
      <c r="P370" s="134"/>
      <c r="Q370" s="134"/>
      <c r="R370" s="134"/>
      <c r="S370" s="134"/>
      <c r="T370" s="134"/>
      <c r="U370" s="174"/>
      <c r="V370" s="103"/>
    </row>
    <row r="371" spans="2:22" x14ac:dyDescent="0.3">
      <c r="B371" s="65"/>
      <c r="C371" s="210">
        <f t="shared" si="2"/>
        <v>40360</v>
      </c>
      <c r="D371" s="135"/>
      <c r="E371" s="134"/>
      <c r="F371" s="134"/>
      <c r="G371" s="134"/>
      <c r="H371" s="134"/>
      <c r="I371" s="134"/>
      <c r="J371" s="134"/>
      <c r="K371" s="134"/>
      <c r="L371" s="134"/>
      <c r="M371" s="134"/>
      <c r="N371" s="134"/>
      <c r="O371" s="134"/>
      <c r="P371" s="134"/>
      <c r="Q371" s="134"/>
      <c r="R371" s="134"/>
      <c r="S371" s="134"/>
      <c r="T371" s="134"/>
      <c r="U371" s="174"/>
      <c r="V371" s="103"/>
    </row>
    <row r="372" spans="2:22" x14ac:dyDescent="0.3">
      <c r="B372" s="65"/>
      <c r="C372" s="210">
        <f t="shared" si="2"/>
        <v>40391</v>
      </c>
      <c r="D372" s="135"/>
      <c r="E372" s="134"/>
      <c r="F372" s="134"/>
      <c r="G372" s="134"/>
      <c r="H372" s="134"/>
      <c r="I372" s="134"/>
      <c r="J372" s="134"/>
      <c r="K372" s="134"/>
      <c r="L372" s="134"/>
      <c r="M372" s="134"/>
      <c r="N372" s="134"/>
      <c r="O372" s="134"/>
      <c r="P372" s="134"/>
      <c r="Q372" s="134"/>
      <c r="R372" s="134"/>
      <c r="S372" s="134"/>
      <c r="T372" s="134"/>
      <c r="U372" s="174"/>
      <c r="V372" s="103"/>
    </row>
    <row r="373" spans="2:22" x14ac:dyDescent="0.3">
      <c r="B373" s="65"/>
      <c r="C373" s="210">
        <f t="shared" si="2"/>
        <v>40422</v>
      </c>
      <c r="D373" s="135"/>
      <c r="E373" s="134"/>
      <c r="F373" s="134"/>
      <c r="G373" s="134"/>
      <c r="H373" s="134"/>
      <c r="I373" s="134"/>
      <c r="J373" s="134"/>
      <c r="K373" s="134"/>
      <c r="L373" s="134"/>
      <c r="M373" s="134"/>
      <c r="N373" s="134"/>
      <c r="O373" s="134"/>
      <c r="P373" s="134"/>
      <c r="Q373" s="134"/>
      <c r="R373" s="134"/>
      <c r="S373" s="134"/>
      <c r="T373" s="134"/>
      <c r="U373" s="174"/>
      <c r="V373" s="103"/>
    </row>
    <row r="374" spans="2:22" x14ac:dyDescent="0.3">
      <c r="B374" s="65"/>
      <c r="C374" s="210">
        <f t="shared" si="2"/>
        <v>40452</v>
      </c>
      <c r="D374" s="135"/>
      <c r="E374" s="134"/>
      <c r="F374" s="134"/>
      <c r="G374" s="134"/>
      <c r="H374" s="134"/>
      <c r="I374" s="134"/>
      <c r="J374" s="134"/>
      <c r="K374" s="134"/>
      <c r="L374" s="134"/>
      <c r="M374" s="134"/>
      <c r="N374" s="134"/>
      <c r="O374" s="134"/>
      <c r="P374" s="134"/>
      <c r="Q374" s="134"/>
      <c r="R374" s="134"/>
      <c r="S374" s="134"/>
      <c r="T374" s="134"/>
      <c r="U374" s="174"/>
      <c r="V374" s="103"/>
    </row>
    <row r="375" spans="2:22" x14ac:dyDescent="0.3">
      <c r="B375" s="65"/>
      <c r="C375" s="210">
        <f t="shared" si="2"/>
        <v>40483</v>
      </c>
      <c r="D375" s="135"/>
      <c r="E375" s="134"/>
      <c r="F375" s="134"/>
      <c r="G375" s="134"/>
      <c r="H375" s="134"/>
      <c r="I375" s="134"/>
      <c r="J375" s="134"/>
      <c r="K375" s="134"/>
      <c r="L375" s="134"/>
      <c r="M375" s="134"/>
      <c r="N375" s="134"/>
      <c r="O375" s="134"/>
      <c r="P375" s="134"/>
      <c r="Q375" s="134"/>
      <c r="R375" s="134"/>
      <c r="S375" s="134"/>
      <c r="T375" s="134"/>
      <c r="U375" s="174"/>
      <c r="V375" s="103"/>
    </row>
    <row r="376" spans="2:22" x14ac:dyDescent="0.3">
      <c r="B376" s="65"/>
      <c r="C376" s="210">
        <f t="shared" si="2"/>
        <v>40513</v>
      </c>
      <c r="D376" s="135"/>
      <c r="E376" s="134"/>
      <c r="F376" s="134"/>
      <c r="G376" s="134"/>
      <c r="H376" s="134"/>
      <c r="I376" s="134"/>
      <c r="J376" s="134"/>
      <c r="K376" s="134"/>
      <c r="L376" s="134"/>
      <c r="M376" s="134"/>
      <c r="N376" s="134"/>
      <c r="O376" s="134"/>
      <c r="P376" s="134"/>
      <c r="Q376" s="134"/>
      <c r="R376" s="134"/>
      <c r="S376" s="134"/>
      <c r="T376" s="134"/>
      <c r="U376" s="174"/>
      <c r="V376" s="103"/>
    </row>
    <row r="377" spans="2:22" x14ac:dyDescent="0.3">
      <c r="B377" s="65"/>
      <c r="C377" s="210">
        <f t="shared" si="2"/>
        <v>40544</v>
      </c>
      <c r="D377" s="135"/>
      <c r="E377" s="134"/>
      <c r="F377" s="134"/>
      <c r="G377" s="134"/>
      <c r="H377" s="134"/>
      <c r="I377" s="134"/>
      <c r="J377" s="134"/>
      <c r="K377" s="134"/>
      <c r="L377" s="134"/>
      <c r="M377" s="134"/>
      <c r="N377" s="134"/>
      <c r="O377" s="134"/>
      <c r="P377" s="134"/>
      <c r="Q377" s="134"/>
      <c r="R377" s="134"/>
      <c r="S377" s="134"/>
      <c r="T377" s="134"/>
      <c r="U377" s="174"/>
      <c r="V377" s="103"/>
    </row>
    <row r="378" spans="2:22" x14ac:dyDescent="0.3">
      <c r="B378" s="65"/>
      <c r="C378" s="210">
        <f t="shared" si="2"/>
        <v>40575</v>
      </c>
      <c r="D378" s="135"/>
      <c r="E378" s="134"/>
      <c r="F378" s="134"/>
      <c r="G378" s="134"/>
      <c r="H378" s="134"/>
      <c r="I378" s="134"/>
      <c r="J378" s="134"/>
      <c r="K378" s="134"/>
      <c r="L378" s="134"/>
      <c r="M378" s="134"/>
      <c r="N378" s="134"/>
      <c r="O378" s="134"/>
      <c r="P378" s="134"/>
      <c r="Q378" s="134"/>
      <c r="R378" s="134"/>
      <c r="S378" s="134"/>
      <c r="T378" s="134"/>
      <c r="U378" s="174"/>
      <c r="V378" s="103"/>
    </row>
    <row r="379" spans="2:22" x14ac:dyDescent="0.3">
      <c r="B379" s="65"/>
      <c r="C379" s="210">
        <f t="shared" si="2"/>
        <v>40603</v>
      </c>
      <c r="D379" s="135"/>
      <c r="E379" s="134"/>
      <c r="F379" s="134"/>
      <c r="G379" s="134"/>
      <c r="H379" s="134"/>
      <c r="I379" s="134"/>
      <c r="J379" s="134"/>
      <c r="K379" s="134"/>
      <c r="L379" s="134"/>
      <c r="M379" s="134"/>
      <c r="N379" s="134"/>
      <c r="O379" s="134"/>
      <c r="P379" s="134"/>
      <c r="Q379" s="134"/>
      <c r="R379" s="134"/>
      <c r="S379" s="134"/>
      <c r="T379" s="134"/>
      <c r="U379" s="174"/>
      <c r="V379" s="103"/>
    </row>
    <row r="380" spans="2:22" x14ac:dyDescent="0.3">
      <c r="B380" s="65"/>
      <c r="C380" s="210">
        <f t="shared" si="2"/>
        <v>40634</v>
      </c>
      <c r="D380" s="135"/>
      <c r="E380" s="134"/>
      <c r="F380" s="134"/>
      <c r="G380" s="134"/>
      <c r="H380" s="134"/>
      <c r="I380" s="134"/>
      <c r="J380" s="134"/>
      <c r="K380" s="134"/>
      <c r="L380" s="134"/>
      <c r="M380" s="134"/>
      <c r="N380" s="134"/>
      <c r="O380" s="134"/>
      <c r="P380" s="134"/>
      <c r="Q380" s="134"/>
      <c r="R380" s="134"/>
      <c r="S380" s="134"/>
      <c r="T380" s="134"/>
      <c r="U380" s="174"/>
      <c r="V380" s="103"/>
    </row>
    <row r="381" spans="2:22" x14ac:dyDescent="0.3">
      <c r="B381" s="65"/>
      <c r="C381" s="210">
        <f t="shared" si="2"/>
        <v>40664</v>
      </c>
      <c r="D381" s="135"/>
      <c r="E381" s="134"/>
      <c r="F381" s="134"/>
      <c r="G381" s="134"/>
      <c r="H381" s="134"/>
      <c r="I381" s="134"/>
      <c r="J381" s="134"/>
      <c r="K381" s="134"/>
      <c r="L381" s="134"/>
      <c r="M381" s="134"/>
      <c r="N381" s="134"/>
      <c r="O381" s="134"/>
      <c r="P381" s="134"/>
      <c r="Q381" s="134"/>
      <c r="R381" s="134"/>
      <c r="S381" s="134"/>
      <c r="T381" s="134"/>
      <c r="U381" s="174"/>
      <c r="V381" s="103"/>
    </row>
    <row r="382" spans="2:22" x14ac:dyDescent="0.3">
      <c r="B382" s="65"/>
      <c r="C382" s="210">
        <f t="shared" si="2"/>
        <v>40695</v>
      </c>
      <c r="D382" s="135"/>
      <c r="E382" s="134"/>
      <c r="F382" s="134"/>
      <c r="G382" s="134"/>
      <c r="H382" s="134"/>
      <c r="I382" s="134"/>
      <c r="J382" s="134"/>
      <c r="K382" s="134"/>
      <c r="L382" s="134"/>
      <c r="M382" s="134"/>
      <c r="N382" s="134"/>
      <c r="O382" s="134"/>
      <c r="P382" s="134"/>
      <c r="Q382" s="134"/>
      <c r="R382" s="134"/>
      <c r="S382" s="134"/>
      <c r="T382" s="134"/>
      <c r="U382" s="174"/>
      <c r="V382" s="103"/>
    </row>
    <row r="383" spans="2:22" x14ac:dyDescent="0.3">
      <c r="B383" s="65"/>
      <c r="C383" s="210">
        <f t="shared" si="2"/>
        <v>40725</v>
      </c>
      <c r="D383" s="135"/>
      <c r="E383" s="134"/>
      <c r="F383" s="134"/>
      <c r="G383" s="134"/>
      <c r="H383" s="134"/>
      <c r="I383" s="134"/>
      <c r="J383" s="134"/>
      <c r="K383" s="134"/>
      <c r="L383" s="134"/>
      <c r="M383" s="134"/>
      <c r="N383" s="134"/>
      <c r="O383" s="134"/>
      <c r="P383" s="134"/>
      <c r="Q383" s="134"/>
      <c r="R383" s="134"/>
      <c r="S383" s="134"/>
      <c r="T383" s="134"/>
      <c r="U383" s="174"/>
      <c r="V383" s="103"/>
    </row>
    <row r="384" spans="2:22" x14ac:dyDescent="0.3">
      <c r="B384" s="65"/>
      <c r="C384" s="210">
        <f t="shared" si="2"/>
        <v>40756</v>
      </c>
      <c r="D384" s="135"/>
      <c r="E384" s="134"/>
      <c r="F384" s="134"/>
      <c r="G384" s="134"/>
      <c r="H384" s="134"/>
      <c r="I384" s="134"/>
      <c r="J384" s="134"/>
      <c r="K384" s="134"/>
      <c r="L384" s="134"/>
      <c r="M384" s="134"/>
      <c r="N384" s="134"/>
      <c r="O384" s="134"/>
      <c r="P384" s="134"/>
      <c r="Q384" s="134"/>
      <c r="R384" s="134"/>
      <c r="S384" s="134"/>
      <c r="T384" s="134"/>
      <c r="U384" s="174"/>
      <c r="V384" s="103"/>
    </row>
    <row r="385" spans="2:22" x14ac:dyDescent="0.3">
      <c r="B385" s="65"/>
      <c r="C385" s="210">
        <f t="shared" si="2"/>
        <v>40787</v>
      </c>
      <c r="D385" s="135"/>
      <c r="E385" s="134"/>
      <c r="F385" s="134"/>
      <c r="G385" s="134"/>
      <c r="H385" s="134"/>
      <c r="I385" s="134"/>
      <c r="J385" s="134"/>
      <c r="K385" s="134"/>
      <c r="L385" s="134"/>
      <c r="M385" s="134"/>
      <c r="N385" s="134"/>
      <c r="O385" s="134"/>
      <c r="P385" s="134"/>
      <c r="Q385" s="134"/>
      <c r="R385" s="134"/>
      <c r="S385" s="134"/>
      <c r="T385" s="134"/>
      <c r="U385" s="174"/>
      <c r="V385" s="103"/>
    </row>
    <row r="386" spans="2:22" x14ac:dyDescent="0.3">
      <c r="B386" s="65"/>
      <c r="C386" s="210">
        <f t="shared" si="2"/>
        <v>40817</v>
      </c>
      <c r="D386" s="135"/>
      <c r="E386" s="134"/>
      <c r="F386" s="134"/>
      <c r="G386" s="134"/>
      <c r="H386" s="134"/>
      <c r="I386" s="134"/>
      <c r="J386" s="134"/>
      <c r="K386" s="134"/>
      <c r="L386" s="134"/>
      <c r="M386" s="134"/>
      <c r="N386" s="134"/>
      <c r="O386" s="134"/>
      <c r="P386" s="134"/>
      <c r="Q386" s="134"/>
      <c r="R386" s="134"/>
      <c r="S386" s="134"/>
      <c r="T386" s="134"/>
      <c r="U386" s="174"/>
      <c r="V386" s="103"/>
    </row>
    <row r="387" spans="2:22" x14ac:dyDescent="0.3">
      <c r="B387" s="65"/>
      <c r="C387" s="210">
        <f t="shared" si="2"/>
        <v>40848</v>
      </c>
      <c r="D387" s="135"/>
      <c r="E387" s="134"/>
      <c r="F387" s="134"/>
      <c r="G387" s="134"/>
      <c r="H387" s="134"/>
      <c r="I387" s="134"/>
      <c r="J387" s="134"/>
      <c r="K387" s="134"/>
      <c r="L387" s="134"/>
      <c r="M387" s="134"/>
      <c r="N387" s="134"/>
      <c r="O387" s="134"/>
      <c r="P387" s="134"/>
      <c r="Q387" s="134"/>
      <c r="R387" s="134"/>
      <c r="S387" s="134"/>
      <c r="T387" s="134"/>
      <c r="U387" s="174"/>
      <c r="V387" s="103"/>
    </row>
    <row r="388" spans="2:22" x14ac:dyDescent="0.3">
      <c r="B388" s="65"/>
      <c r="C388" s="210">
        <f t="shared" si="2"/>
        <v>40878</v>
      </c>
      <c r="D388" s="135"/>
      <c r="E388" s="134"/>
      <c r="F388" s="134"/>
      <c r="G388" s="134"/>
      <c r="H388" s="134"/>
      <c r="I388" s="134"/>
      <c r="J388" s="134"/>
      <c r="K388" s="134"/>
      <c r="L388" s="134"/>
      <c r="M388" s="134"/>
      <c r="N388" s="134"/>
      <c r="O388" s="134"/>
      <c r="P388" s="134"/>
      <c r="Q388" s="134"/>
      <c r="R388" s="134"/>
      <c r="S388" s="134"/>
      <c r="T388" s="134"/>
      <c r="U388" s="174"/>
      <c r="V388" s="103"/>
    </row>
    <row r="389" spans="2:22" x14ac:dyDescent="0.3">
      <c r="B389" s="65"/>
      <c r="C389" s="210">
        <f t="shared" si="2"/>
        <v>40909</v>
      </c>
      <c r="D389" s="135"/>
      <c r="E389" s="134"/>
      <c r="F389" s="134"/>
      <c r="G389" s="134"/>
      <c r="H389" s="134"/>
      <c r="I389" s="134"/>
      <c r="J389" s="134"/>
      <c r="K389" s="134"/>
      <c r="L389" s="134"/>
      <c r="M389" s="134"/>
      <c r="N389" s="134"/>
      <c r="O389" s="134"/>
      <c r="P389" s="134"/>
      <c r="Q389" s="134"/>
      <c r="R389" s="134"/>
      <c r="S389" s="134"/>
      <c r="T389" s="134"/>
      <c r="U389" s="174"/>
      <c r="V389" s="103"/>
    </row>
    <row r="390" spans="2:22" x14ac:dyDescent="0.3">
      <c r="B390" s="65"/>
      <c r="C390" s="210">
        <f t="shared" si="2"/>
        <v>40940</v>
      </c>
      <c r="D390" s="135"/>
      <c r="E390" s="134"/>
      <c r="F390" s="134"/>
      <c r="G390" s="134"/>
      <c r="H390" s="134"/>
      <c r="I390" s="134"/>
      <c r="J390" s="134"/>
      <c r="K390" s="134"/>
      <c r="L390" s="134"/>
      <c r="M390" s="134"/>
      <c r="N390" s="134"/>
      <c r="O390" s="134"/>
      <c r="P390" s="134"/>
      <c r="Q390" s="134"/>
      <c r="R390" s="134"/>
      <c r="S390" s="134"/>
      <c r="T390" s="134"/>
      <c r="U390" s="174"/>
      <c r="V390" s="103"/>
    </row>
    <row r="391" spans="2:22" x14ac:dyDescent="0.3">
      <c r="B391" s="65"/>
      <c r="C391" s="210">
        <f t="shared" si="2"/>
        <v>40969</v>
      </c>
      <c r="D391" s="135"/>
      <c r="E391" s="134"/>
      <c r="F391" s="134"/>
      <c r="G391" s="134"/>
      <c r="H391" s="134"/>
      <c r="I391" s="134"/>
      <c r="J391" s="134"/>
      <c r="K391" s="134"/>
      <c r="L391" s="134"/>
      <c r="M391" s="134"/>
      <c r="N391" s="134"/>
      <c r="O391" s="134"/>
      <c r="P391" s="134"/>
      <c r="Q391" s="134"/>
      <c r="R391" s="134"/>
      <c r="S391" s="134"/>
      <c r="T391" s="134"/>
      <c r="U391" s="174"/>
      <c r="V391" s="103"/>
    </row>
    <row r="392" spans="2:22" x14ac:dyDescent="0.3">
      <c r="B392" s="65"/>
      <c r="C392" s="210">
        <f t="shared" si="2"/>
        <v>41000</v>
      </c>
      <c r="D392" s="135"/>
      <c r="E392" s="134"/>
      <c r="F392" s="134"/>
      <c r="G392" s="134"/>
      <c r="H392" s="134"/>
      <c r="I392" s="134"/>
      <c r="J392" s="134"/>
      <c r="K392" s="134"/>
      <c r="L392" s="134"/>
      <c r="M392" s="134"/>
      <c r="N392" s="134"/>
      <c r="O392" s="134"/>
      <c r="P392" s="134"/>
      <c r="Q392" s="134"/>
      <c r="R392" s="134"/>
      <c r="S392" s="134"/>
      <c r="T392" s="134"/>
      <c r="U392" s="174"/>
      <c r="V392" s="103"/>
    </row>
    <row r="393" spans="2:22" x14ac:dyDescent="0.3">
      <c r="B393" s="65"/>
      <c r="C393" s="210">
        <f t="shared" si="2"/>
        <v>41030</v>
      </c>
      <c r="D393" s="135"/>
      <c r="E393" s="134"/>
      <c r="F393" s="134"/>
      <c r="G393" s="134"/>
      <c r="H393" s="134"/>
      <c r="I393" s="134"/>
      <c r="J393" s="134"/>
      <c r="K393" s="134"/>
      <c r="L393" s="134"/>
      <c r="M393" s="134"/>
      <c r="N393" s="134"/>
      <c r="O393" s="134"/>
      <c r="P393" s="134"/>
      <c r="Q393" s="134"/>
      <c r="R393" s="134"/>
      <c r="S393" s="134"/>
      <c r="T393" s="134"/>
      <c r="U393" s="174"/>
      <c r="V393" s="103"/>
    </row>
    <row r="394" spans="2:22" x14ac:dyDescent="0.3">
      <c r="B394" s="65"/>
      <c r="C394" s="210">
        <f t="shared" si="2"/>
        <v>41061</v>
      </c>
      <c r="D394" s="135"/>
      <c r="E394" s="134"/>
      <c r="F394" s="134"/>
      <c r="G394" s="134"/>
      <c r="H394" s="134"/>
      <c r="I394" s="134"/>
      <c r="J394" s="134"/>
      <c r="K394" s="134"/>
      <c r="L394" s="134"/>
      <c r="M394" s="134"/>
      <c r="N394" s="134"/>
      <c r="O394" s="134"/>
      <c r="P394" s="134"/>
      <c r="Q394" s="134"/>
      <c r="R394" s="134"/>
      <c r="S394" s="134"/>
      <c r="T394" s="134"/>
      <c r="U394" s="174"/>
      <c r="V394" s="103"/>
    </row>
    <row r="395" spans="2:22" x14ac:dyDescent="0.3">
      <c r="B395" s="65"/>
      <c r="C395" s="210">
        <f t="shared" si="2"/>
        <v>41091</v>
      </c>
      <c r="D395" s="135"/>
      <c r="E395" s="134"/>
      <c r="F395" s="134"/>
      <c r="G395" s="134"/>
      <c r="H395" s="134"/>
      <c r="I395" s="134"/>
      <c r="J395" s="134"/>
      <c r="K395" s="134"/>
      <c r="L395" s="134"/>
      <c r="M395" s="134"/>
      <c r="N395" s="134"/>
      <c r="O395" s="134"/>
      <c r="P395" s="134"/>
      <c r="Q395" s="134"/>
      <c r="R395" s="134"/>
      <c r="S395" s="134"/>
      <c r="T395" s="134"/>
      <c r="U395" s="174"/>
      <c r="V395" s="103"/>
    </row>
    <row r="396" spans="2:22" x14ac:dyDescent="0.3">
      <c r="B396" s="65"/>
      <c r="C396" s="210">
        <f t="shared" ref="C396:C459" si="3">C142</f>
        <v>41122</v>
      </c>
      <c r="D396" s="135"/>
      <c r="E396" s="134"/>
      <c r="F396" s="134"/>
      <c r="G396" s="134"/>
      <c r="H396" s="134"/>
      <c r="I396" s="134"/>
      <c r="J396" s="134"/>
      <c r="K396" s="134"/>
      <c r="L396" s="134"/>
      <c r="M396" s="134"/>
      <c r="N396" s="134"/>
      <c r="O396" s="134"/>
      <c r="P396" s="134"/>
      <c r="Q396" s="134"/>
      <c r="R396" s="134"/>
      <c r="S396" s="134"/>
      <c r="T396" s="134"/>
      <c r="U396" s="174"/>
      <c r="V396" s="103"/>
    </row>
    <row r="397" spans="2:22" x14ac:dyDescent="0.3">
      <c r="B397" s="65"/>
      <c r="C397" s="210">
        <f t="shared" si="3"/>
        <v>41153</v>
      </c>
      <c r="D397" s="135"/>
      <c r="E397" s="134"/>
      <c r="F397" s="134"/>
      <c r="G397" s="134"/>
      <c r="H397" s="134"/>
      <c r="I397" s="134"/>
      <c r="J397" s="134"/>
      <c r="K397" s="134"/>
      <c r="L397" s="134"/>
      <c r="M397" s="134"/>
      <c r="N397" s="134"/>
      <c r="O397" s="134"/>
      <c r="P397" s="134"/>
      <c r="Q397" s="134"/>
      <c r="R397" s="134"/>
      <c r="S397" s="134"/>
      <c r="T397" s="134"/>
      <c r="U397" s="174"/>
      <c r="V397" s="103"/>
    </row>
    <row r="398" spans="2:22" x14ac:dyDescent="0.3">
      <c r="B398" s="65"/>
      <c r="C398" s="210">
        <f t="shared" si="3"/>
        <v>41183</v>
      </c>
      <c r="D398" s="135"/>
      <c r="E398" s="134"/>
      <c r="F398" s="134"/>
      <c r="G398" s="134"/>
      <c r="H398" s="134"/>
      <c r="I398" s="134"/>
      <c r="J398" s="134"/>
      <c r="K398" s="134"/>
      <c r="L398" s="134"/>
      <c r="M398" s="134"/>
      <c r="N398" s="134"/>
      <c r="O398" s="134"/>
      <c r="P398" s="134"/>
      <c r="Q398" s="134"/>
      <c r="R398" s="134"/>
      <c r="S398" s="134"/>
      <c r="T398" s="134"/>
      <c r="U398" s="174"/>
      <c r="V398" s="103"/>
    </row>
    <row r="399" spans="2:22" x14ac:dyDescent="0.3">
      <c r="B399" s="65"/>
      <c r="C399" s="210">
        <f t="shared" si="3"/>
        <v>41214</v>
      </c>
      <c r="D399" s="135"/>
      <c r="E399" s="134"/>
      <c r="F399" s="134"/>
      <c r="G399" s="134"/>
      <c r="H399" s="134"/>
      <c r="I399" s="134"/>
      <c r="J399" s="134"/>
      <c r="K399" s="134"/>
      <c r="L399" s="134"/>
      <c r="M399" s="134"/>
      <c r="N399" s="134"/>
      <c r="O399" s="134"/>
      <c r="P399" s="134"/>
      <c r="Q399" s="134"/>
      <c r="R399" s="134"/>
      <c r="S399" s="134"/>
      <c r="T399" s="134"/>
      <c r="U399" s="174"/>
      <c r="V399" s="103"/>
    </row>
    <row r="400" spans="2:22" x14ac:dyDescent="0.3">
      <c r="B400" s="65"/>
      <c r="C400" s="210">
        <f t="shared" si="3"/>
        <v>41244</v>
      </c>
      <c r="D400" s="135"/>
      <c r="E400" s="134"/>
      <c r="F400" s="134"/>
      <c r="G400" s="134"/>
      <c r="H400" s="134"/>
      <c r="I400" s="134"/>
      <c r="J400" s="134"/>
      <c r="K400" s="134"/>
      <c r="L400" s="134"/>
      <c r="M400" s="134"/>
      <c r="N400" s="134"/>
      <c r="O400" s="134"/>
      <c r="P400" s="134"/>
      <c r="Q400" s="134"/>
      <c r="R400" s="134"/>
      <c r="S400" s="134"/>
      <c r="T400" s="134"/>
      <c r="U400" s="174"/>
      <c r="V400" s="103"/>
    </row>
    <row r="401" spans="2:22" x14ac:dyDescent="0.3">
      <c r="B401" s="65"/>
      <c r="C401" s="210">
        <f t="shared" si="3"/>
        <v>41275</v>
      </c>
      <c r="D401" s="135"/>
      <c r="E401" s="134"/>
      <c r="F401" s="134"/>
      <c r="G401" s="134"/>
      <c r="H401" s="134"/>
      <c r="I401" s="134"/>
      <c r="J401" s="134"/>
      <c r="K401" s="134"/>
      <c r="L401" s="134"/>
      <c r="M401" s="134"/>
      <c r="N401" s="134"/>
      <c r="O401" s="134"/>
      <c r="P401" s="134"/>
      <c r="Q401" s="134"/>
      <c r="R401" s="134"/>
      <c r="S401" s="134"/>
      <c r="T401" s="134"/>
      <c r="U401" s="174"/>
      <c r="V401" s="103"/>
    </row>
    <row r="402" spans="2:22" x14ac:dyDescent="0.3">
      <c r="B402" s="65"/>
      <c r="C402" s="210">
        <f t="shared" si="3"/>
        <v>41306</v>
      </c>
      <c r="D402" s="135"/>
      <c r="E402" s="134"/>
      <c r="F402" s="134"/>
      <c r="G402" s="134"/>
      <c r="H402" s="134"/>
      <c r="I402" s="134"/>
      <c r="J402" s="134"/>
      <c r="K402" s="134"/>
      <c r="L402" s="134"/>
      <c r="M402" s="134"/>
      <c r="N402" s="134"/>
      <c r="O402" s="134"/>
      <c r="P402" s="134"/>
      <c r="Q402" s="134"/>
      <c r="R402" s="134"/>
      <c r="S402" s="134"/>
      <c r="T402" s="134"/>
      <c r="U402" s="174"/>
      <c r="V402" s="103"/>
    </row>
    <row r="403" spans="2:22" x14ac:dyDescent="0.3">
      <c r="B403" s="65"/>
      <c r="C403" s="210">
        <f t="shared" si="3"/>
        <v>41334</v>
      </c>
      <c r="D403" s="135"/>
      <c r="E403" s="134"/>
      <c r="F403" s="134"/>
      <c r="G403" s="134"/>
      <c r="H403" s="134"/>
      <c r="I403" s="134"/>
      <c r="J403" s="134"/>
      <c r="K403" s="134"/>
      <c r="L403" s="134"/>
      <c r="M403" s="134"/>
      <c r="N403" s="134"/>
      <c r="O403" s="134"/>
      <c r="P403" s="134"/>
      <c r="Q403" s="134"/>
      <c r="R403" s="134"/>
      <c r="S403" s="134"/>
      <c r="T403" s="134"/>
      <c r="U403" s="174"/>
      <c r="V403" s="103"/>
    </row>
    <row r="404" spans="2:22" x14ac:dyDescent="0.3">
      <c r="B404" s="65"/>
      <c r="C404" s="210">
        <f t="shared" si="3"/>
        <v>41365</v>
      </c>
      <c r="D404" s="135"/>
      <c r="E404" s="134"/>
      <c r="F404" s="134"/>
      <c r="G404" s="134"/>
      <c r="H404" s="134"/>
      <c r="I404" s="134"/>
      <c r="J404" s="134"/>
      <c r="K404" s="134"/>
      <c r="L404" s="134"/>
      <c r="M404" s="134"/>
      <c r="N404" s="134"/>
      <c r="O404" s="134"/>
      <c r="P404" s="134"/>
      <c r="Q404" s="134"/>
      <c r="R404" s="134"/>
      <c r="S404" s="134"/>
      <c r="T404" s="134"/>
      <c r="U404" s="174"/>
      <c r="V404" s="103"/>
    </row>
    <row r="405" spans="2:22" x14ac:dyDescent="0.3">
      <c r="B405" s="65"/>
      <c r="C405" s="210">
        <f t="shared" si="3"/>
        <v>41395</v>
      </c>
      <c r="D405" s="135"/>
      <c r="E405" s="134"/>
      <c r="F405" s="134"/>
      <c r="G405" s="134"/>
      <c r="H405" s="134"/>
      <c r="I405" s="134"/>
      <c r="J405" s="134"/>
      <c r="K405" s="134"/>
      <c r="L405" s="134"/>
      <c r="M405" s="134"/>
      <c r="N405" s="134"/>
      <c r="O405" s="134"/>
      <c r="P405" s="134"/>
      <c r="Q405" s="134"/>
      <c r="R405" s="134"/>
      <c r="S405" s="134"/>
      <c r="T405" s="134"/>
      <c r="U405" s="174"/>
      <c r="V405" s="103"/>
    </row>
    <row r="406" spans="2:22" x14ac:dyDescent="0.3">
      <c r="B406" s="65"/>
      <c r="C406" s="210">
        <f t="shared" si="3"/>
        <v>41426</v>
      </c>
      <c r="D406" s="135"/>
      <c r="E406" s="134"/>
      <c r="F406" s="134"/>
      <c r="G406" s="134"/>
      <c r="H406" s="134"/>
      <c r="I406" s="134"/>
      <c r="J406" s="134"/>
      <c r="K406" s="134"/>
      <c r="L406" s="134"/>
      <c r="M406" s="134"/>
      <c r="N406" s="134"/>
      <c r="O406" s="134"/>
      <c r="P406" s="134"/>
      <c r="Q406" s="134"/>
      <c r="R406" s="134"/>
      <c r="S406" s="134"/>
      <c r="T406" s="134"/>
      <c r="U406" s="174"/>
      <c r="V406" s="103"/>
    </row>
    <row r="407" spans="2:22" x14ac:dyDescent="0.3">
      <c r="B407" s="65"/>
      <c r="C407" s="210">
        <f t="shared" si="3"/>
        <v>41456</v>
      </c>
      <c r="D407" s="135"/>
      <c r="E407" s="134"/>
      <c r="F407" s="134"/>
      <c r="G407" s="134"/>
      <c r="H407" s="134"/>
      <c r="I407" s="134"/>
      <c r="J407" s="134"/>
      <c r="K407" s="134"/>
      <c r="L407" s="134"/>
      <c r="M407" s="134"/>
      <c r="N407" s="134"/>
      <c r="O407" s="134"/>
      <c r="P407" s="134"/>
      <c r="Q407" s="134"/>
      <c r="R407" s="134"/>
      <c r="S407" s="134"/>
      <c r="T407" s="134"/>
      <c r="U407" s="174"/>
      <c r="V407" s="103"/>
    </row>
    <row r="408" spans="2:22" x14ac:dyDescent="0.3">
      <c r="B408" s="65"/>
      <c r="C408" s="210">
        <f t="shared" si="3"/>
        <v>41487</v>
      </c>
      <c r="D408" s="135"/>
      <c r="E408" s="134"/>
      <c r="F408" s="134"/>
      <c r="G408" s="134"/>
      <c r="H408" s="134"/>
      <c r="I408" s="134"/>
      <c r="J408" s="134"/>
      <c r="K408" s="134"/>
      <c r="L408" s="134"/>
      <c r="M408" s="134"/>
      <c r="N408" s="134"/>
      <c r="O408" s="134"/>
      <c r="P408" s="134"/>
      <c r="Q408" s="134"/>
      <c r="R408" s="134"/>
      <c r="S408" s="134"/>
      <c r="T408" s="134"/>
      <c r="U408" s="174"/>
      <c r="V408" s="103"/>
    </row>
    <row r="409" spans="2:22" x14ac:dyDescent="0.3">
      <c r="B409" s="65"/>
      <c r="C409" s="210">
        <f t="shared" si="3"/>
        <v>41518</v>
      </c>
      <c r="D409" s="135"/>
      <c r="E409" s="134"/>
      <c r="F409" s="134"/>
      <c r="G409" s="134"/>
      <c r="H409" s="134"/>
      <c r="I409" s="134"/>
      <c r="J409" s="134"/>
      <c r="K409" s="134"/>
      <c r="L409" s="134"/>
      <c r="M409" s="134"/>
      <c r="N409" s="134"/>
      <c r="O409" s="134"/>
      <c r="P409" s="134"/>
      <c r="Q409" s="134"/>
      <c r="R409" s="134"/>
      <c r="S409" s="134"/>
      <c r="T409" s="134"/>
      <c r="U409" s="174"/>
      <c r="V409" s="103"/>
    </row>
    <row r="410" spans="2:22" x14ac:dyDescent="0.3">
      <c r="B410" s="65"/>
      <c r="C410" s="210">
        <f t="shared" si="3"/>
        <v>41548</v>
      </c>
      <c r="D410" s="135"/>
      <c r="E410" s="134"/>
      <c r="F410" s="134"/>
      <c r="G410" s="134"/>
      <c r="H410" s="134"/>
      <c r="I410" s="134"/>
      <c r="J410" s="134"/>
      <c r="K410" s="134"/>
      <c r="L410" s="134"/>
      <c r="M410" s="134"/>
      <c r="N410" s="134"/>
      <c r="O410" s="134"/>
      <c r="P410" s="134"/>
      <c r="Q410" s="134"/>
      <c r="R410" s="134"/>
      <c r="S410" s="134"/>
      <c r="T410" s="134"/>
      <c r="U410" s="174"/>
      <c r="V410" s="103"/>
    </row>
    <row r="411" spans="2:22" x14ac:dyDescent="0.3">
      <c r="B411" s="65"/>
      <c r="C411" s="210">
        <f t="shared" si="3"/>
        <v>41579</v>
      </c>
      <c r="D411" s="135"/>
      <c r="E411" s="134"/>
      <c r="F411" s="134"/>
      <c r="G411" s="134"/>
      <c r="H411" s="134"/>
      <c r="I411" s="134"/>
      <c r="J411" s="134"/>
      <c r="K411" s="134"/>
      <c r="L411" s="134"/>
      <c r="M411" s="134"/>
      <c r="N411" s="134"/>
      <c r="O411" s="134"/>
      <c r="P411" s="134"/>
      <c r="Q411" s="134"/>
      <c r="R411" s="134"/>
      <c r="S411" s="134"/>
      <c r="T411" s="134"/>
      <c r="U411" s="174"/>
      <c r="V411" s="103"/>
    </row>
    <row r="412" spans="2:22" x14ac:dyDescent="0.3">
      <c r="B412" s="65"/>
      <c r="C412" s="210">
        <f t="shared" si="3"/>
        <v>41609</v>
      </c>
      <c r="D412" s="135"/>
      <c r="E412" s="134"/>
      <c r="F412" s="134"/>
      <c r="G412" s="134"/>
      <c r="H412" s="134"/>
      <c r="I412" s="134"/>
      <c r="J412" s="134"/>
      <c r="K412" s="134"/>
      <c r="L412" s="134"/>
      <c r="M412" s="134"/>
      <c r="N412" s="134"/>
      <c r="O412" s="134"/>
      <c r="P412" s="134"/>
      <c r="Q412" s="134"/>
      <c r="R412" s="134"/>
      <c r="S412" s="134"/>
      <c r="T412" s="134"/>
      <c r="U412" s="174"/>
      <c r="V412" s="103"/>
    </row>
    <row r="413" spans="2:22" x14ac:dyDescent="0.3">
      <c r="B413" s="65"/>
      <c r="C413" s="210">
        <f t="shared" si="3"/>
        <v>41640</v>
      </c>
      <c r="D413" s="135"/>
      <c r="E413" s="134"/>
      <c r="F413" s="134"/>
      <c r="G413" s="134"/>
      <c r="H413" s="134"/>
      <c r="I413" s="134"/>
      <c r="J413" s="134"/>
      <c r="K413" s="134"/>
      <c r="L413" s="134"/>
      <c r="M413" s="134"/>
      <c r="N413" s="134"/>
      <c r="O413" s="134"/>
      <c r="P413" s="134"/>
      <c r="Q413" s="134"/>
      <c r="R413" s="134"/>
      <c r="S413" s="134"/>
      <c r="T413" s="134"/>
      <c r="U413" s="174"/>
      <c r="V413" s="103"/>
    </row>
    <row r="414" spans="2:22" x14ac:dyDescent="0.3">
      <c r="B414" s="65"/>
      <c r="C414" s="210">
        <f t="shared" si="3"/>
        <v>41671</v>
      </c>
      <c r="D414" s="135"/>
      <c r="E414" s="134"/>
      <c r="F414" s="134"/>
      <c r="G414" s="134"/>
      <c r="H414" s="134"/>
      <c r="I414" s="134"/>
      <c r="J414" s="134"/>
      <c r="K414" s="134"/>
      <c r="L414" s="134"/>
      <c r="M414" s="134"/>
      <c r="N414" s="134"/>
      <c r="O414" s="134"/>
      <c r="P414" s="134"/>
      <c r="Q414" s="134"/>
      <c r="R414" s="134"/>
      <c r="S414" s="134"/>
      <c r="T414" s="134"/>
      <c r="U414" s="174"/>
      <c r="V414" s="103"/>
    </row>
    <row r="415" spans="2:22" x14ac:dyDescent="0.3">
      <c r="B415" s="65"/>
      <c r="C415" s="210">
        <f t="shared" si="3"/>
        <v>41699</v>
      </c>
      <c r="D415" s="135"/>
      <c r="E415" s="134"/>
      <c r="F415" s="134"/>
      <c r="G415" s="134"/>
      <c r="H415" s="134"/>
      <c r="I415" s="134"/>
      <c r="J415" s="134"/>
      <c r="K415" s="134"/>
      <c r="L415" s="134"/>
      <c r="M415" s="134"/>
      <c r="N415" s="134"/>
      <c r="O415" s="134"/>
      <c r="P415" s="134"/>
      <c r="Q415" s="134"/>
      <c r="R415" s="134"/>
      <c r="S415" s="134"/>
      <c r="T415" s="134"/>
      <c r="U415" s="174"/>
      <c r="V415" s="103"/>
    </row>
    <row r="416" spans="2:22" x14ac:dyDescent="0.3">
      <c r="B416" s="65"/>
      <c r="C416" s="210">
        <f t="shared" si="3"/>
        <v>41730</v>
      </c>
      <c r="D416" s="135"/>
      <c r="E416" s="134"/>
      <c r="F416" s="134"/>
      <c r="G416" s="134"/>
      <c r="H416" s="134"/>
      <c r="I416" s="134"/>
      <c r="J416" s="134"/>
      <c r="K416" s="134"/>
      <c r="L416" s="134"/>
      <c r="M416" s="134"/>
      <c r="N416" s="134"/>
      <c r="O416" s="134"/>
      <c r="P416" s="134"/>
      <c r="Q416" s="134"/>
      <c r="R416" s="134"/>
      <c r="S416" s="134"/>
      <c r="T416" s="134"/>
      <c r="U416" s="174"/>
      <c r="V416" s="103"/>
    </row>
    <row r="417" spans="2:22" x14ac:dyDescent="0.3">
      <c r="B417" s="65"/>
      <c r="C417" s="210">
        <f t="shared" si="3"/>
        <v>41760</v>
      </c>
      <c r="D417" s="135"/>
      <c r="E417" s="134"/>
      <c r="F417" s="134"/>
      <c r="G417" s="134"/>
      <c r="H417" s="134"/>
      <c r="I417" s="134"/>
      <c r="J417" s="134"/>
      <c r="K417" s="134"/>
      <c r="L417" s="134"/>
      <c r="M417" s="134"/>
      <c r="N417" s="134"/>
      <c r="O417" s="134"/>
      <c r="P417" s="134"/>
      <c r="Q417" s="134"/>
      <c r="R417" s="134"/>
      <c r="S417" s="134"/>
      <c r="T417" s="134"/>
      <c r="U417" s="174"/>
      <c r="V417" s="103"/>
    </row>
    <row r="418" spans="2:22" x14ac:dyDescent="0.3">
      <c r="B418" s="65"/>
      <c r="C418" s="210">
        <f t="shared" si="3"/>
        <v>41791</v>
      </c>
      <c r="D418" s="135"/>
      <c r="E418" s="134"/>
      <c r="F418" s="134"/>
      <c r="G418" s="134"/>
      <c r="H418" s="134"/>
      <c r="I418" s="134"/>
      <c r="J418" s="134"/>
      <c r="K418" s="134"/>
      <c r="L418" s="134"/>
      <c r="M418" s="134"/>
      <c r="N418" s="134"/>
      <c r="O418" s="134"/>
      <c r="P418" s="134"/>
      <c r="Q418" s="134"/>
      <c r="R418" s="134"/>
      <c r="S418" s="134"/>
      <c r="T418" s="134"/>
      <c r="U418" s="174"/>
      <c r="V418" s="103"/>
    </row>
    <row r="419" spans="2:22" x14ac:dyDescent="0.3">
      <c r="B419" s="65"/>
      <c r="C419" s="210">
        <f t="shared" si="3"/>
        <v>41821</v>
      </c>
      <c r="D419" s="135"/>
      <c r="E419" s="134"/>
      <c r="F419" s="134"/>
      <c r="G419" s="134"/>
      <c r="H419" s="134"/>
      <c r="I419" s="134"/>
      <c r="J419" s="134"/>
      <c r="K419" s="134"/>
      <c r="L419" s="134"/>
      <c r="M419" s="134"/>
      <c r="N419" s="134"/>
      <c r="O419" s="134"/>
      <c r="P419" s="134"/>
      <c r="Q419" s="134"/>
      <c r="R419" s="134"/>
      <c r="S419" s="134"/>
      <c r="T419" s="134"/>
      <c r="U419" s="174"/>
      <c r="V419" s="103"/>
    </row>
    <row r="420" spans="2:22" x14ac:dyDescent="0.3">
      <c r="B420" s="65"/>
      <c r="C420" s="210">
        <f t="shared" si="3"/>
        <v>41852</v>
      </c>
      <c r="D420" s="135"/>
      <c r="E420" s="134"/>
      <c r="F420" s="134"/>
      <c r="G420" s="134"/>
      <c r="H420" s="134"/>
      <c r="I420" s="134"/>
      <c r="J420" s="134"/>
      <c r="K420" s="134"/>
      <c r="L420" s="134"/>
      <c r="M420" s="134"/>
      <c r="N420" s="134"/>
      <c r="O420" s="134"/>
      <c r="P420" s="134"/>
      <c r="Q420" s="134"/>
      <c r="R420" s="134"/>
      <c r="S420" s="134"/>
      <c r="T420" s="134"/>
      <c r="U420" s="174"/>
      <c r="V420" s="103"/>
    </row>
    <row r="421" spans="2:22" x14ac:dyDescent="0.3">
      <c r="B421" s="65"/>
      <c r="C421" s="210">
        <f t="shared" si="3"/>
        <v>41883</v>
      </c>
      <c r="D421" s="135"/>
      <c r="E421" s="134"/>
      <c r="F421" s="134"/>
      <c r="G421" s="134"/>
      <c r="H421" s="134"/>
      <c r="I421" s="134"/>
      <c r="J421" s="134"/>
      <c r="K421" s="134"/>
      <c r="L421" s="134"/>
      <c r="M421" s="134"/>
      <c r="N421" s="134"/>
      <c r="O421" s="134"/>
      <c r="P421" s="134"/>
      <c r="Q421" s="134"/>
      <c r="R421" s="134"/>
      <c r="S421" s="134"/>
      <c r="T421" s="134"/>
      <c r="U421" s="174"/>
      <c r="V421" s="103"/>
    </row>
    <row r="422" spans="2:22" x14ac:dyDescent="0.3">
      <c r="B422" s="65"/>
      <c r="C422" s="210">
        <f t="shared" si="3"/>
        <v>41913</v>
      </c>
      <c r="D422" s="135"/>
      <c r="E422" s="134"/>
      <c r="F422" s="134"/>
      <c r="G422" s="134"/>
      <c r="H422" s="134"/>
      <c r="I422" s="134"/>
      <c r="J422" s="134"/>
      <c r="K422" s="134"/>
      <c r="L422" s="134"/>
      <c r="M422" s="134"/>
      <c r="N422" s="134"/>
      <c r="O422" s="134"/>
      <c r="P422" s="134"/>
      <c r="Q422" s="134"/>
      <c r="R422" s="134"/>
      <c r="S422" s="134"/>
      <c r="T422" s="134"/>
      <c r="U422" s="174"/>
      <c r="V422" s="103"/>
    </row>
    <row r="423" spans="2:22" x14ac:dyDescent="0.3">
      <c r="B423" s="65"/>
      <c r="C423" s="210">
        <f t="shared" si="3"/>
        <v>41944</v>
      </c>
      <c r="D423" s="135"/>
      <c r="E423" s="134"/>
      <c r="F423" s="134"/>
      <c r="G423" s="134"/>
      <c r="H423" s="134"/>
      <c r="I423" s="134"/>
      <c r="J423" s="134"/>
      <c r="K423" s="134"/>
      <c r="L423" s="134"/>
      <c r="M423" s="134"/>
      <c r="N423" s="134"/>
      <c r="O423" s="134"/>
      <c r="P423" s="134"/>
      <c r="Q423" s="134"/>
      <c r="R423" s="134"/>
      <c r="S423" s="134"/>
      <c r="T423" s="134"/>
      <c r="U423" s="174"/>
      <c r="V423" s="103"/>
    </row>
    <row r="424" spans="2:22" x14ac:dyDescent="0.3">
      <c r="B424" s="65"/>
      <c r="C424" s="210">
        <f t="shared" si="3"/>
        <v>41974</v>
      </c>
      <c r="D424" s="135"/>
      <c r="E424" s="134"/>
      <c r="F424" s="134"/>
      <c r="G424" s="134"/>
      <c r="H424" s="134"/>
      <c r="I424" s="134"/>
      <c r="J424" s="134"/>
      <c r="K424" s="134"/>
      <c r="L424" s="134"/>
      <c r="M424" s="134"/>
      <c r="N424" s="134"/>
      <c r="O424" s="134"/>
      <c r="P424" s="134"/>
      <c r="Q424" s="134"/>
      <c r="R424" s="134"/>
      <c r="S424" s="134"/>
      <c r="T424" s="134"/>
      <c r="U424" s="174"/>
      <c r="V424" s="103"/>
    </row>
    <row r="425" spans="2:22" x14ac:dyDescent="0.3">
      <c r="B425" s="65"/>
      <c r="C425" s="210">
        <f t="shared" si="3"/>
        <v>42005</v>
      </c>
      <c r="D425" s="135"/>
      <c r="E425" s="134"/>
      <c r="F425" s="134"/>
      <c r="G425" s="134"/>
      <c r="H425" s="134"/>
      <c r="I425" s="134"/>
      <c r="J425" s="134"/>
      <c r="K425" s="134"/>
      <c r="L425" s="134"/>
      <c r="M425" s="134"/>
      <c r="N425" s="134"/>
      <c r="O425" s="134"/>
      <c r="P425" s="134"/>
      <c r="Q425" s="134"/>
      <c r="R425" s="134"/>
      <c r="S425" s="134"/>
      <c r="T425" s="134"/>
      <c r="U425" s="174"/>
      <c r="V425" s="103"/>
    </row>
    <row r="426" spans="2:22" x14ac:dyDescent="0.3">
      <c r="B426" s="65"/>
      <c r="C426" s="210">
        <f t="shared" si="3"/>
        <v>42036</v>
      </c>
      <c r="D426" s="135"/>
      <c r="E426" s="134"/>
      <c r="F426" s="134"/>
      <c r="G426" s="134"/>
      <c r="H426" s="134"/>
      <c r="I426" s="134"/>
      <c r="J426" s="134"/>
      <c r="K426" s="134"/>
      <c r="L426" s="134"/>
      <c r="M426" s="134"/>
      <c r="N426" s="134"/>
      <c r="O426" s="134"/>
      <c r="P426" s="134"/>
      <c r="Q426" s="134"/>
      <c r="R426" s="134"/>
      <c r="S426" s="134"/>
      <c r="T426" s="134"/>
      <c r="U426" s="174"/>
      <c r="V426" s="103"/>
    </row>
    <row r="427" spans="2:22" x14ac:dyDescent="0.3">
      <c r="B427" s="65"/>
      <c r="C427" s="210">
        <f t="shared" si="3"/>
        <v>42064</v>
      </c>
      <c r="D427" s="135"/>
      <c r="E427" s="134"/>
      <c r="F427" s="134"/>
      <c r="G427" s="134"/>
      <c r="H427" s="134"/>
      <c r="I427" s="134"/>
      <c r="J427" s="134"/>
      <c r="K427" s="134"/>
      <c r="L427" s="134"/>
      <c r="M427" s="134"/>
      <c r="N427" s="134"/>
      <c r="O427" s="134"/>
      <c r="P427" s="134"/>
      <c r="Q427" s="134"/>
      <c r="R427" s="134"/>
      <c r="S427" s="134"/>
      <c r="T427" s="134"/>
      <c r="U427" s="174"/>
      <c r="V427" s="103"/>
    </row>
    <row r="428" spans="2:22" x14ac:dyDescent="0.3">
      <c r="B428" s="65"/>
      <c r="C428" s="210">
        <f t="shared" si="3"/>
        <v>42095</v>
      </c>
      <c r="D428" s="135"/>
      <c r="E428" s="134"/>
      <c r="F428" s="134"/>
      <c r="G428" s="134"/>
      <c r="H428" s="134"/>
      <c r="I428" s="134"/>
      <c r="J428" s="134"/>
      <c r="K428" s="134"/>
      <c r="L428" s="134"/>
      <c r="M428" s="134"/>
      <c r="N428" s="134"/>
      <c r="O428" s="134"/>
      <c r="P428" s="134"/>
      <c r="Q428" s="134"/>
      <c r="R428" s="134"/>
      <c r="S428" s="134"/>
      <c r="T428" s="134"/>
      <c r="U428" s="174"/>
      <c r="V428" s="103"/>
    </row>
    <row r="429" spans="2:22" x14ac:dyDescent="0.3">
      <c r="B429" s="65"/>
      <c r="C429" s="210">
        <f t="shared" si="3"/>
        <v>42125</v>
      </c>
      <c r="D429" s="135"/>
      <c r="E429" s="134"/>
      <c r="F429" s="134"/>
      <c r="G429" s="134"/>
      <c r="H429" s="134"/>
      <c r="I429" s="134"/>
      <c r="J429" s="134"/>
      <c r="K429" s="134"/>
      <c r="L429" s="134"/>
      <c r="M429" s="134"/>
      <c r="N429" s="134"/>
      <c r="O429" s="134"/>
      <c r="P429" s="134"/>
      <c r="Q429" s="134"/>
      <c r="R429" s="134"/>
      <c r="S429" s="134"/>
      <c r="T429" s="134"/>
      <c r="U429" s="174"/>
      <c r="V429" s="103"/>
    </row>
    <row r="430" spans="2:22" x14ac:dyDescent="0.3">
      <c r="B430" s="65"/>
      <c r="C430" s="210">
        <f t="shared" si="3"/>
        <v>42156</v>
      </c>
      <c r="D430" s="135"/>
      <c r="E430" s="134"/>
      <c r="F430" s="134"/>
      <c r="G430" s="134"/>
      <c r="H430" s="134"/>
      <c r="I430" s="134"/>
      <c r="J430" s="134"/>
      <c r="K430" s="134"/>
      <c r="L430" s="134"/>
      <c r="M430" s="134"/>
      <c r="N430" s="134"/>
      <c r="O430" s="134"/>
      <c r="P430" s="134"/>
      <c r="Q430" s="134"/>
      <c r="R430" s="134"/>
      <c r="S430" s="134"/>
      <c r="T430" s="134"/>
      <c r="U430" s="174"/>
      <c r="V430" s="103"/>
    </row>
    <row r="431" spans="2:22" x14ac:dyDescent="0.3">
      <c r="B431" s="65"/>
      <c r="C431" s="210">
        <f t="shared" si="3"/>
        <v>42186</v>
      </c>
      <c r="D431" s="135"/>
      <c r="E431" s="134"/>
      <c r="F431" s="134"/>
      <c r="G431" s="134"/>
      <c r="H431" s="134"/>
      <c r="I431" s="134"/>
      <c r="J431" s="134"/>
      <c r="K431" s="134"/>
      <c r="L431" s="134"/>
      <c r="M431" s="134"/>
      <c r="N431" s="134"/>
      <c r="O431" s="134"/>
      <c r="P431" s="134"/>
      <c r="Q431" s="134"/>
      <c r="R431" s="134"/>
      <c r="S431" s="134"/>
      <c r="T431" s="134"/>
      <c r="U431" s="174"/>
      <c r="V431" s="103"/>
    </row>
    <row r="432" spans="2:22" x14ac:dyDescent="0.3">
      <c r="B432" s="65"/>
      <c r="C432" s="210">
        <f t="shared" si="3"/>
        <v>42217</v>
      </c>
      <c r="D432" s="135"/>
      <c r="E432" s="134"/>
      <c r="F432" s="134"/>
      <c r="G432" s="134"/>
      <c r="H432" s="134"/>
      <c r="I432" s="134"/>
      <c r="J432" s="134"/>
      <c r="K432" s="134"/>
      <c r="L432" s="134"/>
      <c r="M432" s="134"/>
      <c r="N432" s="134"/>
      <c r="O432" s="134"/>
      <c r="P432" s="134"/>
      <c r="Q432" s="134"/>
      <c r="R432" s="134"/>
      <c r="S432" s="134"/>
      <c r="T432" s="134"/>
      <c r="U432" s="174"/>
      <c r="V432" s="103"/>
    </row>
    <row r="433" spans="2:22" x14ac:dyDescent="0.3">
      <c r="B433" s="65"/>
      <c r="C433" s="210">
        <f t="shared" si="3"/>
        <v>42248</v>
      </c>
      <c r="D433" s="135"/>
      <c r="E433" s="134"/>
      <c r="F433" s="134"/>
      <c r="G433" s="134"/>
      <c r="H433" s="134"/>
      <c r="I433" s="134"/>
      <c r="J433" s="134"/>
      <c r="K433" s="134"/>
      <c r="L433" s="134"/>
      <c r="M433" s="134"/>
      <c r="N433" s="134"/>
      <c r="O433" s="134"/>
      <c r="P433" s="134"/>
      <c r="Q433" s="134"/>
      <c r="R433" s="134"/>
      <c r="S433" s="134"/>
      <c r="T433" s="134"/>
      <c r="U433" s="174"/>
      <c r="V433" s="103"/>
    </row>
    <row r="434" spans="2:22" x14ac:dyDescent="0.3">
      <c r="B434" s="65"/>
      <c r="C434" s="210">
        <f t="shared" si="3"/>
        <v>42278</v>
      </c>
      <c r="D434" s="135"/>
      <c r="E434" s="134"/>
      <c r="F434" s="134"/>
      <c r="G434" s="134"/>
      <c r="H434" s="134"/>
      <c r="I434" s="134"/>
      <c r="J434" s="134"/>
      <c r="K434" s="134"/>
      <c r="L434" s="134"/>
      <c r="M434" s="134"/>
      <c r="N434" s="134"/>
      <c r="O434" s="134"/>
      <c r="P434" s="134"/>
      <c r="Q434" s="134"/>
      <c r="R434" s="134"/>
      <c r="S434" s="134"/>
      <c r="T434" s="134"/>
      <c r="U434" s="174"/>
      <c r="V434" s="103"/>
    </row>
    <row r="435" spans="2:22" x14ac:dyDescent="0.3">
      <c r="B435" s="65"/>
      <c r="C435" s="210">
        <f t="shared" si="3"/>
        <v>42309</v>
      </c>
      <c r="D435" s="135"/>
      <c r="E435" s="134"/>
      <c r="F435" s="134"/>
      <c r="G435" s="134"/>
      <c r="H435" s="134"/>
      <c r="I435" s="134"/>
      <c r="J435" s="134"/>
      <c r="K435" s="134"/>
      <c r="L435" s="134"/>
      <c r="M435" s="134"/>
      <c r="N435" s="134"/>
      <c r="O435" s="134"/>
      <c r="P435" s="134"/>
      <c r="Q435" s="134"/>
      <c r="R435" s="134"/>
      <c r="S435" s="134"/>
      <c r="T435" s="134"/>
      <c r="U435" s="174"/>
      <c r="V435" s="103"/>
    </row>
    <row r="436" spans="2:22" x14ac:dyDescent="0.3">
      <c r="B436" s="65"/>
      <c r="C436" s="210">
        <f t="shared" si="3"/>
        <v>42339</v>
      </c>
      <c r="D436" s="135"/>
      <c r="E436" s="134"/>
      <c r="F436" s="134"/>
      <c r="G436" s="134"/>
      <c r="H436" s="134"/>
      <c r="I436" s="134"/>
      <c r="J436" s="134"/>
      <c r="K436" s="134"/>
      <c r="L436" s="134"/>
      <c r="M436" s="134"/>
      <c r="N436" s="134"/>
      <c r="O436" s="134"/>
      <c r="P436" s="134"/>
      <c r="Q436" s="134"/>
      <c r="R436" s="134"/>
      <c r="S436" s="134"/>
      <c r="T436" s="134"/>
      <c r="U436" s="174"/>
      <c r="V436" s="103"/>
    </row>
    <row r="437" spans="2:22" x14ac:dyDescent="0.3">
      <c r="B437" s="65"/>
      <c r="C437" s="210">
        <f t="shared" si="3"/>
        <v>42370</v>
      </c>
      <c r="D437" s="135"/>
      <c r="E437" s="134"/>
      <c r="F437" s="134"/>
      <c r="G437" s="134"/>
      <c r="H437" s="134"/>
      <c r="I437" s="134"/>
      <c r="J437" s="134"/>
      <c r="K437" s="134"/>
      <c r="L437" s="134"/>
      <c r="M437" s="134"/>
      <c r="N437" s="134"/>
      <c r="O437" s="134"/>
      <c r="P437" s="134"/>
      <c r="Q437" s="134"/>
      <c r="R437" s="134"/>
      <c r="S437" s="134"/>
      <c r="T437" s="134"/>
      <c r="U437" s="174"/>
      <c r="V437" s="103"/>
    </row>
    <row r="438" spans="2:22" x14ac:dyDescent="0.3">
      <c r="B438" s="65"/>
      <c r="C438" s="210">
        <f t="shared" si="3"/>
        <v>42401</v>
      </c>
      <c r="D438" s="135"/>
      <c r="E438" s="134"/>
      <c r="F438" s="134"/>
      <c r="G438" s="134"/>
      <c r="H438" s="134"/>
      <c r="I438" s="134"/>
      <c r="J438" s="134"/>
      <c r="K438" s="134"/>
      <c r="L438" s="134"/>
      <c r="M438" s="134"/>
      <c r="N438" s="134"/>
      <c r="O438" s="134"/>
      <c r="P438" s="134"/>
      <c r="Q438" s="134"/>
      <c r="R438" s="134"/>
      <c r="S438" s="134"/>
      <c r="T438" s="134"/>
      <c r="U438" s="174"/>
      <c r="V438" s="103"/>
    </row>
    <row r="439" spans="2:22" x14ac:dyDescent="0.3">
      <c r="B439" s="65"/>
      <c r="C439" s="210">
        <f t="shared" si="3"/>
        <v>42430</v>
      </c>
      <c r="D439" s="135"/>
      <c r="E439" s="134"/>
      <c r="F439" s="134"/>
      <c r="G439" s="134"/>
      <c r="H439" s="134"/>
      <c r="I439" s="134"/>
      <c r="J439" s="134"/>
      <c r="K439" s="134"/>
      <c r="L439" s="134"/>
      <c r="M439" s="134"/>
      <c r="N439" s="134"/>
      <c r="O439" s="134"/>
      <c r="P439" s="134"/>
      <c r="Q439" s="134"/>
      <c r="R439" s="134"/>
      <c r="S439" s="134"/>
      <c r="T439" s="134"/>
      <c r="U439" s="174"/>
      <c r="V439" s="103"/>
    </row>
    <row r="440" spans="2:22" x14ac:dyDescent="0.3">
      <c r="B440" s="65"/>
      <c r="C440" s="210">
        <f t="shared" si="3"/>
        <v>42461</v>
      </c>
      <c r="D440" s="135"/>
      <c r="E440" s="134"/>
      <c r="F440" s="134"/>
      <c r="G440" s="134"/>
      <c r="H440" s="134"/>
      <c r="I440" s="134"/>
      <c r="J440" s="134"/>
      <c r="K440" s="134"/>
      <c r="L440" s="134"/>
      <c r="M440" s="134"/>
      <c r="N440" s="134"/>
      <c r="O440" s="134"/>
      <c r="P440" s="134"/>
      <c r="Q440" s="134"/>
      <c r="R440" s="134"/>
      <c r="S440" s="134"/>
      <c r="T440" s="134"/>
      <c r="U440" s="174"/>
      <c r="V440" s="103"/>
    </row>
    <row r="441" spans="2:22" x14ac:dyDescent="0.3">
      <c r="B441" s="65"/>
      <c r="C441" s="210">
        <f t="shared" si="3"/>
        <v>42491</v>
      </c>
      <c r="D441" s="135"/>
      <c r="E441" s="134"/>
      <c r="F441" s="134"/>
      <c r="G441" s="134"/>
      <c r="H441" s="134"/>
      <c r="I441" s="134"/>
      <c r="J441" s="134"/>
      <c r="K441" s="134"/>
      <c r="L441" s="134"/>
      <c r="M441" s="134"/>
      <c r="N441" s="134"/>
      <c r="O441" s="134"/>
      <c r="P441" s="134"/>
      <c r="Q441" s="134"/>
      <c r="R441" s="134"/>
      <c r="S441" s="134"/>
      <c r="T441" s="134"/>
      <c r="U441" s="174"/>
      <c r="V441" s="103"/>
    </row>
    <row r="442" spans="2:22" x14ac:dyDescent="0.3">
      <c r="B442" s="65"/>
      <c r="C442" s="210">
        <f t="shared" si="3"/>
        <v>42522</v>
      </c>
      <c r="D442" s="135"/>
      <c r="E442" s="134"/>
      <c r="F442" s="134"/>
      <c r="G442" s="134"/>
      <c r="H442" s="134"/>
      <c r="I442" s="134"/>
      <c r="J442" s="134"/>
      <c r="K442" s="134"/>
      <c r="L442" s="134"/>
      <c r="M442" s="134"/>
      <c r="N442" s="134"/>
      <c r="O442" s="134"/>
      <c r="P442" s="134"/>
      <c r="Q442" s="134"/>
      <c r="R442" s="134"/>
      <c r="S442" s="134"/>
      <c r="T442" s="134"/>
      <c r="U442" s="174"/>
      <c r="V442" s="103"/>
    </row>
    <row r="443" spans="2:22" x14ac:dyDescent="0.3">
      <c r="B443" s="65"/>
      <c r="C443" s="210">
        <f t="shared" si="3"/>
        <v>42552</v>
      </c>
      <c r="D443" s="135"/>
      <c r="E443" s="134"/>
      <c r="F443" s="134"/>
      <c r="G443" s="134"/>
      <c r="H443" s="134"/>
      <c r="I443" s="134"/>
      <c r="J443" s="134"/>
      <c r="K443" s="134"/>
      <c r="L443" s="134"/>
      <c r="M443" s="134"/>
      <c r="N443" s="134"/>
      <c r="O443" s="134"/>
      <c r="P443" s="134"/>
      <c r="Q443" s="134"/>
      <c r="R443" s="134"/>
      <c r="S443" s="134"/>
      <c r="T443" s="134"/>
      <c r="U443" s="174"/>
      <c r="V443" s="103"/>
    </row>
    <row r="444" spans="2:22" x14ac:dyDescent="0.3">
      <c r="B444" s="65"/>
      <c r="C444" s="210">
        <f t="shared" si="3"/>
        <v>42583</v>
      </c>
      <c r="D444" s="135"/>
      <c r="E444" s="134"/>
      <c r="F444" s="134"/>
      <c r="G444" s="134"/>
      <c r="H444" s="134"/>
      <c r="I444" s="134"/>
      <c r="J444" s="134"/>
      <c r="K444" s="134"/>
      <c r="L444" s="134"/>
      <c r="M444" s="134"/>
      <c r="N444" s="134"/>
      <c r="O444" s="134"/>
      <c r="P444" s="134"/>
      <c r="Q444" s="134"/>
      <c r="R444" s="134"/>
      <c r="S444" s="134"/>
      <c r="T444" s="134"/>
      <c r="U444" s="174"/>
      <c r="V444" s="103"/>
    </row>
    <row r="445" spans="2:22" x14ac:dyDescent="0.3">
      <c r="B445" s="65"/>
      <c r="C445" s="210">
        <f t="shared" si="3"/>
        <v>42614</v>
      </c>
      <c r="D445" s="135"/>
      <c r="E445" s="134"/>
      <c r="F445" s="134"/>
      <c r="G445" s="134"/>
      <c r="H445" s="134"/>
      <c r="I445" s="134"/>
      <c r="J445" s="134"/>
      <c r="K445" s="134"/>
      <c r="L445" s="134"/>
      <c r="M445" s="134"/>
      <c r="N445" s="134"/>
      <c r="O445" s="134"/>
      <c r="P445" s="134"/>
      <c r="Q445" s="134"/>
      <c r="R445" s="134"/>
      <c r="S445" s="134"/>
      <c r="T445" s="134"/>
      <c r="U445" s="174"/>
      <c r="V445" s="103"/>
    </row>
    <row r="446" spans="2:22" x14ac:dyDescent="0.3">
      <c r="B446" s="65"/>
      <c r="C446" s="210">
        <f t="shared" si="3"/>
        <v>42644</v>
      </c>
      <c r="D446" s="135"/>
      <c r="E446" s="134"/>
      <c r="F446" s="134"/>
      <c r="G446" s="134"/>
      <c r="H446" s="134"/>
      <c r="I446" s="134"/>
      <c r="J446" s="134"/>
      <c r="K446" s="134"/>
      <c r="L446" s="134"/>
      <c r="M446" s="134"/>
      <c r="N446" s="134"/>
      <c r="O446" s="134"/>
      <c r="P446" s="134"/>
      <c r="Q446" s="134"/>
      <c r="R446" s="134"/>
      <c r="S446" s="134"/>
      <c r="T446" s="134"/>
      <c r="U446" s="174"/>
      <c r="V446" s="103"/>
    </row>
    <row r="447" spans="2:22" x14ac:dyDescent="0.3">
      <c r="B447" s="65"/>
      <c r="C447" s="210">
        <f t="shared" si="3"/>
        <v>42675</v>
      </c>
      <c r="D447" s="135"/>
      <c r="E447" s="134"/>
      <c r="F447" s="134"/>
      <c r="G447" s="134"/>
      <c r="H447" s="134"/>
      <c r="I447" s="134"/>
      <c r="J447" s="134"/>
      <c r="K447" s="134"/>
      <c r="L447" s="134"/>
      <c r="M447" s="134"/>
      <c r="N447" s="134"/>
      <c r="O447" s="134"/>
      <c r="P447" s="134"/>
      <c r="Q447" s="134"/>
      <c r="R447" s="134"/>
      <c r="S447" s="134"/>
      <c r="T447" s="134"/>
      <c r="U447" s="174"/>
      <c r="V447" s="103"/>
    </row>
    <row r="448" spans="2:22" x14ac:dyDescent="0.3">
      <c r="B448" s="65"/>
      <c r="C448" s="210">
        <f t="shared" si="3"/>
        <v>42705</v>
      </c>
      <c r="D448" s="135"/>
      <c r="E448" s="134"/>
      <c r="F448" s="134"/>
      <c r="G448" s="134"/>
      <c r="H448" s="134"/>
      <c r="I448" s="134"/>
      <c r="J448" s="134"/>
      <c r="K448" s="134"/>
      <c r="L448" s="134"/>
      <c r="M448" s="134"/>
      <c r="N448" s="134"/>
      <c r="O448" s="134"/>
      <c r="P448" s="134"/>
      <c r="Q448" s="134"/>
      <c r="R448" s="134"/>
      <c r="S448" s="134"/>
      <c r="T448" s="134"/>
      <c r="U448" s="174"/>
      <c r="V448" s="103"/>
    </row>
    <row r="449" spans="2:22" x14ac:dyDescent="0.3">
      <c r="B449" s="65"/>
      <c r="C449" s="210">
        <f t="shared" si="3"/>
        <v>42736</v>
      </c>
      <c r="D449" s="135"/>
      <c r="E449" s="134"/>
      <c r="F449" s="134"/>
      <c r="G449" s="134"/>
      <c r="H449" s="134"/>
      <c r="I449" s="134"/>
      <c r="J449" s="134"/>
      <c r="K449" s="134"/>
      <c r="L449" s="134"/>
      <c r="M449" s="134"/>
      <c r="N449" s="134"/>
      <c r="O449" s="134"/>
      <c r="P449" s="134"/>
      <c r="Q449" s="134"/>
      <c r="R449" s="134"/>
      <c r="S449" s="134"/>
      <c r="T449" s="134"/>
      <c r="U449" s="174"/>
      <c r="V449" s="103"/>
    </row>
    <row r="450" spans="2:22" x14ac:dyDescent="0.3">
      <c r="B450" s="65"/>
      <c r="C450" s="210">
        <f t="shared" si="3"/>
        <v>42767</v>
      </c>
      <c r="D450" s="135"/>
      <c r="E450" s="134"/>
      <c r="F450" s="134"/>
      <c r="G450" s="134"/>
      <c r="H450" s="134"/>
      <c r="I450" s="134"/>
      <c r="J450" s="134"/>
      <c r="K450" s="134"/>
      <c r="L450" s="134"/>
      <c r="M450" s="134"/>
      <c r="N450" s="134"/>
      <c r="O450" s="134"/>
      <c r="P450" s="134"/>
      <c r="Q450" s="134"/>
      <c r="R450" s="134"/>
      <c r="S450" s="134"/>
      <c r="T450" s="134"/>
      <c r="U450" s="174"/>
      <c r="V450" s="103"/>
    </row>
    <row r="451" spans="2:22" x14ac:dyDescent="0.3">
      <c r="B451" s="65"/>
      <c r="C451" s="210">
        <f t="shared" si="3"/>
        <v>42795</v>
      </c>
      <c r="D451" s="135"/>
      <c r="E451" s="134"/>
      <c r="F451" s="134"/>
      <c r="G451" s="134"/>
      <c r="H451" s="134"/>
      <c r="I451" s="134"/>
      <c r="J451" s="134"/>
      <c r="K451" s="134"/>
      <c r="L451" s="134"/>
      <c r="M451" s="134"/>
      <c r="N451" s="134"/>
      <c r="O451" s="134"/>
      <c r="P451" s="134"/>
      <c r="Q451" s="134"/>
      <c r="R451" s="134"/>
      <c r="S451" s="134"/>
      <c r="T451" s="134"/>
      <c r="U451" s="174"/>
      <c r="V451" s="103"/>
    </row>
    <row r="452" spans="2:22" x14ac:dyDescent="0.3">
      <c r="B452" s="65"/>
      <c r="C452" s="210">
        <f t="shared" si="3"/>
        <v>42826</v>
      </c>
      <c r="D452" s="135"/>
      <c r="E452" s="134"/>
      <c r="F452" s="134"/>
      <c r="G452" s="134"/>
      <c r="H452" s="134"/>
      <c r="I452" s="134"/>
      <c r="J452" s="134"/>
      <c r="K452" s="134"/>
      <c r="L452" s="134"/>
      <c r="M452" s="134"/>
      <c r="N452" s="134"/>
      <c r="O452" s="134"/>
      <c r="P452" s="134"/>
      <c r="Q452" s="134"/>
      <c r="R452" s="134"/>
      <c r="S452" s="134"/>
      <c r="T452" s="134"/>
      <c r="U452" s="174"/>
      <c r="V452" s="103"/>
    </row>
    <row r="453" spans="2:22" x14ac:dyDescent="0.3">
      <c r="B453" s="65"/>
      <c r="C453" s="210">
        <f t="shared" si="3"/>
        <v>42856</v>
      </c>
      <c r="D453" s="135"/>
      <c r="E453" s="134"/>
      <c r="F453" s="134"/>
      <c r="G453" s="134"/>
      <c r="H453" s="134"/>
      <c r="I453" s="134"/>
      <c r="J453" s="134"/>
      <c r="K453" s="134"/>
      <c r="L453" s="134"/>
      <c r="M453" s="134"/>
      <c r="N453" s="134"/>
      <c r="O453" s="134"/>
      <c r="P453" s="134"/>
      <c r="Q453" s="134"/>
      <c r="R453" s="134"/>
      <c r="S453" s="134"/>
      <c r="T453" s="134"/>
      <c r="U453" s="174"/>
      <c r="V453" s="103"/>
    </row>
    <row r="454" spans="2:22" x14ac:dyDescent="0.3">
      <c r="B454" s="65"/>
      <c r="C454" s="210">
        <f t="shared" si="3"/>
        <v>42887</v>
      </c>
      <c r="D454" s="135"/>
      <c r="E454" s="134"/>
      <c r="F454" s="134"/>
      <c r="G454" s="134"/>
      <c r="H454" s="134"/>
      <c r="I454" s="134"/>
      <c r="J454" s="134"/>
      <c r="K454" s="134"/>
      <c r="L454" s="134"/>
      <c r="M454" s="134"/>
      <c r="N454" s="134"/>
      <c r="O454" s="134"/>
      <c r="P454" s="134"/>
      <c r="Q454" s="134"/>
      <c r="R454" s="134"/>
      <c r="S454" s="134"/>
      <c r="T454" s="134"/>
      <c r="U454" s="174"/>
      <c r="V454" s="103"/>
    </row>
    <row r="455" spans="2:22" x14ac:dyDescent="0.3">
      <c r="B455" s="65"/>
      <c r="C455" s="210">
        <f t="shared" si="3"/>
        <v>42917</v>
      </c>
      <c r="D455" s="135"/>
      <c r="E455" s="134"/>
      <c r="F455" s="134"/>
      <c r="G455" s="134"/>
      <c r="H455" s="134"/>
      <c r="I455" s="134"/>
      <c r="J455" s="134"/>
      <c r="K455" s="134"/>
      <c r="L455" s="134"/>
      <c r="M455" s="134"/>
      <c r="N455" s="134"/>
      <c r="O455" s="134"/>
      <c r="P455" s="134"/>
      <c r="Q455" s="134"/>
      <c r="R455" s="134"/>
      <c r="S455" s="134"/>
      <c r="T455" s="134"/>
      <c r="U455" s="174"/>
      <c r="V455" s="103"/>
    </row>
    <row r="456" spans="2:22" x14ac:dyDescent="0.3">
      <c r="B456" s="65"/>
      <c r="C456" s="210">
        <f t="shared" si="3"/>
        <v>42948</v>
      </c>
      <c r="D456" s="135"/>
      <c r="E456" s="134"/>
      <c r="F456" s="134"/>
      <c r="G456" s="134"/>
      <c r="H456" s="134"/>
      <c r="I456" s="134"/>
      <c r="J456" s="134"/>
      <c r="K456" s="134"/>
      <c r="L456" s="134"/>
      <c r="M456" s="134"/>
      <c r="N456" s="134"/>
      <c r="O456" s="134"/>
      <c r="P456" s="134"/>
      <c r="Q456" s="134"/>
      <c r="R456" s="134"/>
      <c r="S456" s="134"/>
      <c r="T456" s="134"/>
      <c r="U456" s="174"/>
      <c r="V456" s="103"/>
    </row>
    <row r="457" spans="2:22" x14ac:dyDescent="0.3">
      <c r="B457" s="65"/>
      <c r="C457" s="210">
        <f t="shared" si="3"/>
        <v>42979</v>
      </c>
      <c r="D457" s="135"/>
      <c r="E457" s="134"/>
      <c r="F457" s="134"/>
      <c r="G457" s="134"/>
      <c r="H457" s="134"/>
      <c r="I457" s="134"/>
      <c r="J457" s="134"/>
      <c r="K457" s="134"/>
      <c r="L457" s="134"/>
      <c r="M457" s="134"/>
      <c r="N457" s="134"/>
      <c r="O457" s="134"/>
      <c r="P457" s="134"/>
      <c r="Q457" s="134"/>
      <c r="R457" s="134"/>
      <c r="S457" s="134"/>
      <c r="T457" s="134"/>
      <c r="U457" s="174"/>
      <c r="V457" s="103"/>
    </row>
    <row r="458" spans="2:22" x14ac:dyDescent="0.3">
      <c r="B458" s="65"/>
      <c r="C458" s="210">
        <f t="shared" si="3"/>
        <v>43009</v>
      </c>
      <c r="D458" s="135"/>
      <c r="E458" s="134"/>
      <c r="F458" s="134"/>
      <c r="G458" s="134"/>
      <c r="H458" s="134"/>
      <c r="I458" s="134"/>
      <c r="J458" s="134"/>
      <c r="K458" s="134"/>
      <c r="L458" s="134"/>
      <c r="M458" s="134"/>
      <c r="N458" s="134"/>
      <c r="O458" s="134"/>
      <c r="P458" s="134"/>
      <c r="Q458" s="134"/>
      <c r="R458" s="134"/>
      <c r="S458" s="134"/>
      <c r="T458" s="134"/>
      <c r="U458" s="174"/>
      <c r="V458" s="103"/>
    </row>
    <row r="459" spans="2:22" x14ac:dyDescent="0.3">
      <c r="B459" s="65"/>
      <c r="C459" s="210">
        <f t="shared" si="3"/>
        <v>43040</v>
      </c>
      <c r="D459" s="135"/>
      <c r="E459" s="134"/>
      <c r="F459" s="134"/>
      <c r="G459" s="134"/>
      <c r="H459" s="134"/>
      <c r="I459" s="134"/>
      <c r="J459" s="134"/>
      <c r="K459" s="134"/>
      <c r="L459" s="134"/>
      <c r="M459" s="134"/>
      <c r="N459" s="134"/>
      <c r="O459" s="134"/>
      <c r="P459" s="134"/>
      <c r="Q459" s="134"/>
      <c r="R459" s="134"/>
      <c r="S459" s="134"/>
      <c r="T459" s="134"/>
      <c r="U459" s="174"/>
      <c r="V459" s="103"/>
    </row>
    <row r="460" spans="2:22" x14ac:dyDescent="0.3">
      <c r="B460" s="65"/>
      <c r="C460" s="210">
        <f t="shared" ref="C460:C517" si="4">C206</f>
        <v>43070</v>
      </c>
      <c r="D460" s="135"/>
      <c r="E460" s="134"/>
      <c r="F460" s="134"/>
      <c r="G460" s="134"/>
      <c r="H460" s="134"/>
      <c r="I460" s="134"/>
      <c r="J460" s="134"/>
      <c r="K460" s="134"/>
      <c r="L460" s="134"/>
      <c r="M460" s="134"/>
      <c r="N460" s="134"/>
      <c r="O460" s="134"/>
      <c r="P460" s="134"/>
      <c r="Q460" s="134"/>
      <c r="R460" s="134"/>
      <c r="S460" s="134"/>
      <c r="T460" s="134"/>
      <c r="U460" s="174"/>
      <c r="V460" s="103"/>
    </row>
    <row r="461" spans="2:22" x14ac:dyDescent="0.3">
      <c r="B461" s="65"/>
      <c r="C461" s="210">
        <f t="shared" si="4"/>
        <v>43101</v>
      </c>
      <c r="D461" s="135"/>
      <c r="E461" s="134"/>
      <c r="F461" s="134"/>
      <c r="G461" s="134"/>
      <c r="H461" s="134"/>
      <c r="I461" s="134"/>
      <c r="J461" s="134"/>
      <c r="K461" s="134"/>
      <c r="L461" s="134"/>
      <c r="M461" s="134"/>
      <c r="N461" s="134"/>
      <c r="O461" s="134"/>
      <c r="P461" s="134"/>
      <c r="Q461" s="134"/>
      <c r="R461" s="134"/>
      <c r="S461" s="134"/>
      <c r="T461" s="134"/>
      <c r="U461" s="174"/>
      <c r="V461" s="103"/>
    </row>
    <row r="462" spans="2:22" x14ac:dyDescent="0.3">
      <c r="B462" s="65"/>
      <c r="C462" s="210">
        <f t="shared" si="4"/>
        <v>43132</v>
      </c>
      <c r="D462" s="135"/>
      <c r="E462" s="134"/>
      <c r="F462" s="134"/>
      <c r="G462" s="134"/>
      <c r="H462" s="134"/>
      <c r="I462" s="134"/>
      <c r="J462" s="134"/>
      <c r="K462" s="134"/>
      <c r="L462" s="134"/>
      <c r="M462" s="134"/>
      <c r="N462" s="134"/>
      <c r="O462" s="134"/>
      <c r="P462" s="134"/>
      <c r="Q462" s="134"/>
      <c r="R462" s="134"/>
      <c r="S462" s="134"/>
      <c r="T462" s="134"/>
      <c r="U462" s="174"/>
      <c r="V462" s="103"/>
    </row>
    <row r="463" spans="2:22" x14ac:dyDescent="0.3">
      <c r="B463" s="65"/>
      <c r="C463" s="210">
        <f t="shared" si="4"/>
        <v>43160</v>
      </c>
      <c r="D463" s="135"/>
      <c r="E463" s="134"/>
      <c r="F463" s="134"/>
      <c r="G463" s="134"/>
      <c r="H463" s="134"/>
      <c r="I463" s="134"/>
      <c r="J463" s="134"/>
      <c r="K463" s="134"/>
      <c r="L463" s="134"/>
      <c r="M463" s="134"/>
      <c r="N463" s="134"/>
      <c r="O463" s="134"/>
      <c r="P463" s="134"/>
      <c r="Q463" s="134"/>
      <c r="R463" s="134"/>
      <c r="S463" s="134"/>
      <c r="T463" s="134"/>
      <c r="U463" s="174"/>
      <c r="V463" s="103"/>
    </row>
    <row r="464" spans="2:22" x14ac:dyDescent="0.3">
      <c r="B464" s="65"/>
      <c r="C464" s="210">
        <f t="shared" si="4"/>
        <v>43191</v>
      </c>
      <c r="D464" s="135"/>
      <c r="E464" s="134"/>
      <c r="F464" s="134"/>
      <c r="G464" s="134"/>
      <c r="H464" s="134"/>
      <c r="I464" s="134"/>
      <c r="J464" s="134"/>
      <c r="K464" s="134"/>
      <c r="L464" s="134"/>
      <c r="M464" s="134"/>
      <c r="N464" s="134"/>
      <c r="O464" s="134"/>
      <c r="P464" s="134"/>
      <c r="Q464" s="134"/>
      <c r="R464" s="134"/>
      <c r="S464" s="134"/>
      <c r="T464" s="134"/>
      <c r="U464" s="174"/>
      <c r="V464" s="103"/>
    </row>
    <row r="465" spans="2:22" x14ac:dyDescent="0.3">
      <c r="B465" s="65"/>
      <c r="C465" s="210">
        <f t="shared" si="4"/>
        <v>43221</v>
      </c>
      <c r="D465" s="135"/>
      <c r="E465" s="134"/>
      <c r="F465" s="134"/>
      <c r="G465" s="134"/>
      <c r="H465" s="134"/>
      <c r="I465" s="134"/>
      <c r="J465" s="134"/>
      <c r="K465" s="134"/>
      <c r="L465" s="134"/>
      <c r="M465" s="134"/>
      <c r="N465" s="134"/>
      <c r="O465" s="134"/>
      <c r="P465" s="134"/>
      <c r="Q465" s="134"/>
      <c r="R465" s="134"/>
      <c r="S465" s="134"/>
      <c r="T465" s="134"/>
      <c r="U465" s="174"/>
      <c r="V465" s="103"/>
    </row>
    <row r="466" spans="2:22" x14ac:dyDescent="0.3">
      <c r="B466" s="65"/>
      <c r="C466" s="210">
        <f t="shared" si="4"/>
        <v>43252</v>
      </c>
      <c r="D466" s="135"/>
      <c r="E466" s="134"/>
      <c r="F466" s="134"/>
      <c r="G466" s="134"/>
      <c r="H466" s="134"/>
      <c r="I466" s="134"/>
      <c r="J466" s="134"/>
      <c r="K466" s="134"/>
      <c r="L466" s="134"/>
      <c r="M466" s="134"/>
      <c r="N466" s="134"/>
      <c r="O466" s="134"/>
      <c r="P466" s="134"/>
      <c r="Q466" s="134"/>
      <c r="R466" s="134"/>
      <c r="S466" s="134"/>
      <c r="T466" s="134"/>
      <c r="U466" s="174"/>
      <c r="V466" s="103"/>
    </row>
    <row r="467" spans="2:22" x14ac:dyDescent="0.3">
      <c r="B467" s="65"/>
      <c r="C467" s="210">
        <f t="shared" si="4"/>
        <v>43282</v>
      </c>
      <c r="D467" s="135"/>
      <c r="E467" s="134"/>
      <c r="F467" s="134"/>
      <c r="G467" s="134"/>
      <c r="H467" s="134"/>
      <c r="I467" s="134"/>
      <c r="J467" s="134"/>
      <c r="K467" s="134"/>
      <c r="L467" s="134"/>
      <c r="M467" s="134"/>
      <c r="N467" s="134"/>
      <c r="O467" s="134"/>
      <c r="P467" s="134"/>
      <c r="Q467" s="134"/>
      <c r="R467" s="134"/>
      <c r="S467" s="134"/>
      <c r="T467" s="134"/>
      <c r="U467" s="174"/>
      <c r="V467" s="103"/>
    </row>
    <row r="468" spans="2:22" x14ac:dyDescent="0.3">
      <c r="B468" s="65"/>
      <c r="C468" s="210">
        <f t="shared" si="4"/>
        <v>43313</v>
      </c>
      <c r="D468" s="135"/>
      <c r="E468" s="134"/>
      <c r="F468" s="134"/>
      <c r="G468" s="134"/>
      <c r="H468" s="134"/>
      <c r="I468" s="134"/>
      <c r="J468" s="134"/>
      <c r="K468" s="134"/>
      <c r="L468" s="134"/>
      <c r="M468" s="134"/>
      <c r="N468" s="134"/>
      <c r="O468" s="134"/>
      <c r="P468" s="134"/>
      <c r="Q468" s="134"/>
      <c r="R468" s="134"/>
      <c r="S468" s="134"/>
      <c r="T468" s="134"/>
      <c r="U468" s="174"/>
      <c r="V468" s="103"/>
    </row>
    <row r="469" spans="2:22" x14ac:dyDescent="0.3">
      <c r="B469" s="65"/>
      <c r="C469" s="210">
        <f t="shared" si="4"/>
        <v>43344</v>
      </c>
      <c r="D469" s="135"/>
      <c r="E469" s="134"/>
      <c r="F469" s="134"/>
      <c r="G469" s="134"/>
      <c r="H469" s="134"/>
      <c r="I469" s="134"/>
      <c r="J469" s="134"/>
      <c r="K469" s="134"/>
      <c r="L469" s="134"/>
      <c r="M469" s="134"/>
      <c r="N469" s="134"/>
      <c r="O469" s="134"/>
      <c r="P469" s="134"/>
      <c r="Q469" s="134"/>
      <c r="R469" s="134"/>
      <c r="S469" s="134"/>
      <c r="T469" s="134"/>
      <c r="U469" s="174"/>
      <c r="V469" s="103"/>
    </row>
    <row r="470" spans="2:22" x14ac:dyDescent="0.3">
      <c r="B470" s="65"/>
      <c r="C470" s="210">
        <f t="shared" si="4"/>
        <v>43374</v>
      </c>
      <c r="D470" s="135"/>
      <c r="E470" s="134"/>
      <c r="F470" s="134"/>
      <c r="G470" s="134"/>
      <c r="H470" s="134"/>
      <c r="I470" s="134"/>
      <c r="J470" s="134"/>
      <c r="K470" s="134"/>
      <c r="L470" s="134"/>
      <c r="M470" s="134"/>
      <c r="N470" s="134"/>
      <c r="O470" s="134"/>
      <c r="P470" s="134"/>
      <c r="Q470" s="134"/>
      <c r="R470" s="134"/>
      <c r="S470" s="134"/>
      <c r="T470" s="134"/>
      <c r="U470" s="174"/>
      <c r="V470" s="103"/>
    </row>
    <row r="471" spans="2:22" x14ac:dyDescent="0.3">
      <c r="B471" s="65"/>
      <c r="C471" s="210">
        <f t="shared" si="4"/>
        <v>43405</v>
      </c>
      <c r="D471" s="135"/>
      <c r="E471" s="134"/>
      <c r="F471" s="134"/>
      <c r="G471" s="134"/>
      <c r="H471" s="134"/>
      <c r="I471" s="134"/>
      <c r="J471" s="134"/>
      <c r="K471" s="134"/>
      <c r="L471" s="134"/>
      <c r="M471" s="134"/>
      <c r="N471" s="134"/>
      <c r="O471" s="134"/>
      <c r="P471" s="134"/>
      <c r="Q471" s="134"/>
      <c r="R471" s="134"/>
      <c r="S471" s="134"/>
      <c r="T471" s="134"/>
      <c r="U471" s="174"/>
      <c r="V471" s="103"/>
    </row>
    <row r="472" spans="2:22" x14ac:dyDescent="0.3">
      <c r="B472" s="65"/>
      <c r="C472" s="210">
        <f t="shared" si="4"/>
        <v>43435</v>
      </c>
      <c r="D472" s="135"/>
      <c r="E472" s="134"/>
      <c r="F472" s="134"/>
      <c r="G472" s="134"/>
      <c r="H472" s="134"/>
      <c r="I472" s="134"/>
      <c r="J472" s="134"/>
      <c r="K472" s="134"/>
      <c r="L472" s="134"/>
      <c r="M472" s="134"/>
      <c r="N472" s="134"/>
      <c r="O472" s="134"/>
      <c r="P472" s="134"/>
      <c r="Q472" s="134"/>
      <c r="R472" s="134"/>
      <c r="S472" s="134"/>
      <c r="T472" s="134"/>
      <c r="U472" s="174"/>
      <c r="V472" s="103"/>
    </row>
    <row r="473" spans="2:22" x14ac:dyDescent="0.3">
      <c r="B473" s="65"/>
      <c r="C473" s="210">
        <f t="shared" si="4"/>
        <v>43466</v>
      </c>
      <c r="D473" s="135"/>
      <c r="E473" s="134"/>
      <c r="F473" s="134"/>
      <c r="G473" s="134"/>
      <c r="H473" s="134"/>
      <c r="I473" s="134"/>
      <c r="J473" s="134"/>
      <c r="K473" s="134"/>
      <c r="L473" s="134"/>
      <c r="M473" s="134"/>
      <c r="N473" s="134"/>
      <c r="O473" s="134"/>
      <c r="P473" s="134"/>
      <c r="Q473" s="134"/>
      <c r="R473" s="134"/>
      <c r="S473" s="134"/>
      <c r="T473" s="134"/>
      <c r="U473" s="174"/>
      <c r="V473" s="103"/>
    </row>
    <row r="474" spans="2:22" x14ac:dyDescent="0.3">
      <c r="B474" s="65"/>
      <c r="C474" s="210">
        <f t="shared" si="4"/>
        <v>43497</v>
      </c>
      <c r="D474" s="135"/>
      <c r="E474" s="134"/>
      <c r="F474" s="134"/>
      <c r="G474" s="134"/>
      <c r="H474" s="134"/>
      <c r="I474" s="134"/>
      <c r="J474" s="134"/>
      <c r="K474" s="134"/>
      <c r="L474" s="134"/>
      <c r="M474" s="134"/>
      <c r="N474" s="134"/>
      <c r="O474" s="134"/>
      <c r="P474" s="134"/>
      <c r="Q474" s="134"/>
      <c r="R474" s="134"/>
      <c r="S474" s="134"/>
      <c r="T474" s="134"/>
      <c r="U474" s="174"/>
      <c r="V474" s="103"/>
    </row>
    <row r="475" spans="2:22" x14ac:dyDescent="0.3">
      <c r="B475" s="65"/>
      <c r="C475" s="210">
        <f t="shared" si="4"/>
        <v>43525</v>
      </c>
      <c r="D475" s="135"/>
      <c r="E475" s="134"/>
      <c r="F475" s="134"/>
      <c r="G475" s="134"/>
      <c r="H475" s="134"/>
      <c r="I475" s="134"/>
      <c r="J475" s="134"/>
      <c r="K475" s="134"/>
      <c r="L475" s="134"/>
      <c r="M475" s="134"/>
      <c r="N475" s="134"/>
      <c r="O475" s="134"/>
      <c r="P475" s="134"/>
      <c r="Q475" s="134"/>
      <c r="R475" s="134"/>
      <c r="S475" s="134"/>
      <c r="T475" s="134"/>
      <c r="U475" s="174"/>
      <c r="V475" s="103"/>
    </row>
    <row r="476" spans="2:22" x14ac:dyDescent="0.3">
      <c r="B476" s="65"/>
      <c r="C476" s="210">
        <f t="shared" si="4"/>
        <v>43556</v>
      </c>
      <c r="D476" s="135"/>
      <c r="E476" s="134"/>
      <c r="F476" s="134"/>
      <c r="G476" s="134"/>
      <c r="H476" s="134"/>
      <c r="I476" s="134"/>
      <c r="J476" s="134"/>
      <c r="K476" s="134"/>
      <c r="L476" s="134"/>
      <c r="M476" s="134"/>
      <c r="N476" s="134"/>
      <c r="O476" s="134"/>
      <c r="P476" s="134"/>
      <c r="Q476" s="134"/>
      <c r="R476" s="134"/>
      <c r="S476" s="134"/>
      <c r="T476" s="134"/>
      <c r="U476" s="174"/>
      <c r="V476" s="103"/>
    </row>
    <row r="477" spans="2:22" x14ac:dyDescent="0.3">
      <c r="B477" s="65"/>
      <c r="C477" s="210">
        <f t="shared" si="4"/>
        <v>43586</v>
      </c>
      <c r="D477" s="135"/>
      <c r="E477" s="134"/>
      <c r="F477" s="134"/>
      <c r="G477" s="134"/>
      <c r="H477" s="134"/>
      <c r="I477" s="134"/>
      <c r="J477" s="134"/>
      <c r="K477" s="134"/>
      <c r="L477" s="134"/>
      <c r="M477" s="134"/>
      <c r="N477" s="134"/>
      <c r="O477" s="134"/>
      <c r="P477" s="134"/>
      <c r="Q477" s="134"/>
      <c r="R477" s="134"/>
      <c r="S477" s="134"/>
      <c r="T477" s="134"/>
      <c r="U477" s="174"/>
      <c r="V477" s="103"/>
    </row>
    <row r="478" spans="2:22" x14ac:dyDescent="0.3">
      <c r="B478" s="65"/>
      <c r="C478" s="210">
        <f t="shared" si="4"/>
        <v>43617</v>
      </c>
      <c r="D478" s="135"/>
      <c r="E478" s="134"/>
      <c r="F478" s="134"/>
      <c r="G478" s="134"/>
      <c r="H478" s="134"/>
      <c r="I478" s="134"/>
      <c r="J478" s="134"/>
      <c r="K478" s="134"/>
      <c r="L478" s="134"/>
      <c r="M478" s="134"/>
      <c r="N478" s="134"/>
      <c r="O478" s="134"/>
      <c r="P478" s="134"/>
      <c r="Q478" s="134"/>
      <c r="R478" s="134"/>
      <c r="S478" s="134"/>
      <c r="T478" s="134"/>
      <c r="U478" s="174"/>
      <c r="V478" s="103"/>
    </row>
    <row r="479" spans="2:22" x14ac:dyDescent="0.3">
      <c r="B479" s="65"/>
      <c r="C479" s="210">
        <f t="shared" si="4"/>
        <v>43647</v>
      </c>
      <c r="D479" s="135"/>
      <c r="E479" s="134"/>
      <c r="F479" s="134"/>
      <c r="G479" s="134"/>
      <c r="H479" s="134"/>
      <c r="I479" s="134"/>
      <c r="J479" s="134"/>
      <c r="K479" s="134"/>
      <c r="L479" s="134"/>
      <c r="M479" s="134"/>
      <c r="N479" s="134"/>
      <c r="O479" s="134"/>
      <c r="P479" s="134"/>
      <c r="Q479" s="134"/>
      <c r="R479" s="134"/>
      <c r="S479" s="134"/>
      <c r="T479" s="134"/>
      <c r="U479" s="174"/>
      <c r="V479" s="103"/>
    </row>
    <row r="480" spans="2:22" x14ac:dyDescent="0.3">
      <c r="B480" s="65"/>
      <c r="C480" s="210">
        <f t="shared" si="4"/>
        <v>43678</v>
      </c>
      <c r="D480" s="135"/>
      <c r="E480" s="134"/>
      <c r="F480" s="134"/>
      <c r="G480" s="134"/>
      <c r="H480" s="134"/>
      <c r="I480" s="134"/>
      <c r="J480" s="134"/>
      <c r="K480" s="134"/>
      <c r="L480" s="134"/>
      <c r="M480" s="134"/>
      <c r="N480" s="134"/>
      <c r="O480" s="134"/>
      <c r="P480" s="134"/>
      <c r="Q480" s="134"/>
      <c r="R480" s="134"/>
      <c r="S480" s="134"/>
      <c r="T480" s="134"/>
      <c r="U480" s="174"/>
      <c r="V480" s="103"/>
    </row>
    <row r="481" spans="2:22" x14ac:dyDescent="0.3">
      <c r="B481" s="65"/>
      <c r="C481" s="210">
        <f t="shared" si="4"/>
        <v>43709</v>
      </c>
      <c r="D481" s="135"/>
      <c r="E481" s="134"/>
      <c r="F481" s="134"/>
      <c r="G481" s="134"/>
      <c r="H481" s="134"/>
      <c r="I481" s="134"/>
      <c r="J481" s="134"/>
      <c r="K481" s="134"/>
      <c r="L481" s="134"/>
      <c r="M481" s="134"/>
      <c r="N481" s="134"/>
      <c r="O481" s="134"/>
      <c r="P481" s="134"/>
      <c r="Q481" s="134"/>
      <c r="R481" s="134"/>
      <c r="S481" s="134"/>
      <c r="T481" s="134"/>
      <c r="U481" s="174"/>
      <c r="V481" s="103"/>
    </row>
    <row r="482" spans="2:22" x14ac:dyDescent="0.3">
      <c r="B482" s="65"/>
      <c r="C482" s="210">
        <f t="shared" si="4"/>
        <v>43739</v>
      </c>
      <c r="D482" s="135"/>
      <c r="E482" s="134"/>
      <c r="F482" s="134"/>
      <c r="G482" s="134"/>
      <c r="H482" s="134"/>
      <c r="I482" s="134"/>
      <c r="J482" s="134"/>
      <c r="K482" s="134"/>
      <c r="L482" s="134"/>
      <c r="M482" s="134"/>
      <c r="N482" s="134"/>
      <c r="O482" s="134"/>
      <c r="P482" s="134"/>
      <c r="Q482" s="134"/>
      <c r="R482" s="134"/>
      <c r="S482" s="134"/>
      <c r="T482" s="134"/>
      <c r="U482" s="174"/>
      <c r="V482" s="103"/>
    </row>
    <row r="483" spans="2:22" x14ac:dyDescent="0.3">
      <c r="B483" s="65"/>
      <c r="C483" s="210">
        <f t="shared" si="4"/>
        <v>43770</v>
      </c>
      <c r="D483" s="135"/>
      <c r="E483" s="134"/>
      <c r="F483" s="134"/>
      <c r="G483" s="134"/>
      <c r="H483" s="134"/>
      <c r="I483" s="134"/>
      <c r="J483" s="134"/>
      <c r="K483" s="134"/>
      <c r="L483" s="134"/>
      <c r="M483" s="134"/>
      <c r="N483" s="134"/>
      <c r="O483" s="134"/>
      <c r="P483" s="134"/>
      <c r="Q483" s="134"/>
      <c r="R483" s="134"/>
      <c r="S483" s="134"/>
      <c r="T483" s="134"/>
      <c r="U483" s="174"/>
      <c r="V483" s="103"/>
    </row>
    <row r="484" spans="2:22" x14ac:dyDescent="0.3">
      <c r="B484" s="65"/>
      <c r="C484" s="210">
        <f t="shared" si="4"/>
        <v>43800</v>
      </c>
      <c r="D484" s="135"/>
      <c r="E484" s="134"/>
      <c r="F484" s="134"/>
      <c r="G484" s="134"/>
      <c r="H484" s="134"/>
      <c r="I484" s="134"/>
      <c r="J484" s="134"/>
      <c r="K484" s="134"/>
      <c r="L484" s="134"/>
      <c r="M484" s="134"/>
      <c r="N484" s="134"/>
      <c r="O484" s="134"/>
      <c r="P484" s="134"/>
      <c r="Q484" s="134"/>
      <c r="R484" s="134"/>
      <c r="S484" s="134"/>
      <c r="T484" s="134"/>
      <c r="U484" s="174"/>
      <c r="V484" s="103"/>
    </row>
    <row r="485" spans="2:22" x14ac:dyDescent="0.3">
      <c r="B485" s="65"/>
      <c r="C485" s="210">
        <f t="shared" si="4"/>
        <v>43831</v>
      </c>
      <c r="D485" s="135"/>
      <c r="E485" s="134"/>
      <c r="F485" s="134"/>
      <c r="G485" s="134"/>
      <c r="H485" s="134"/>
      <c r="I485" s="134"/>
      <c r="J485" s="134"/>
      <c r="K485" s="134"/>
      <c r="L485" s="134"/>
      <c r="M485" s="134"/>
      <c r="N485" s="134"/>
      <c r="O485" s="134"/>
      <c r="P485" s="134"/>
      <c r="Q485" s="134"/>
      <c r="R485" s="134"/>
      <c r="S485" s="134"/>
      <c r="T485" s="134"/>
      <c r="U485" s="174"/>
      <c r="V485" s="103"/>
    </row>
    <row r="486" spans="2:22" x14ac:dyDescent="0.3">
      <c r="B486" s="65"/>
      <c r="C486" s="210">
        <f t="shared" si="4"/>
        <v>43862</v>
      </c>
      <c r="D486" s="135"/>
      <c r="E486" s="134"/>
      <c r="F486" s="134"/>
      <c r="G486" s="134"/>
      <c r="H486" s="134"/>
      <c r="I486" s="134"/>
      <c r="J486" s="134"/>
      <c r="K486" s="134"/>
      <c r="L486" s="134"/>
      <c r="M486" s="134"/>
      <c r="N486" s="134"/>
      <c r="O486" s="134"/>
      <c r="P486" s="134"/>
      <c r="Q486" s="134"/>
      <c r="R486" s="134"/>
      <c r="S486" s="134"/>
      <c r="T486" s="134"/>
      <c r="U486" s="174"/>
      <c r="V486" s="103"/>
    </row>
    <row r="487" spans="2:22" x14ac:dyDescent="0.3">
      <c r="B487" s="65"/>
      <c r="C487" s="210">
        <f t="shared" si="4"/>
        <v>43891</v>
      </c>
      <c r="D487" s="135"/>
      <c r="E487" s="134"/>
      <c r="F487" s="134"/>
      <c r="G487" s="134"/>
      <c r="H487" s="134"/>
      <c r="I487" s="134"/>
      <c r="J487" s="134"/>
      <c r="K487" s="134"/>
      <c r="L487" s="134"/>
      <c r="M487" s="134"/>
      <c r="N487" s="134"/>
      <c r="O487" s="134"/>
      <c r="P487" s="134"/>
      <c r="Q487" s="134"/>
      <c r="R487" s="134"/>
      <c r="S487" s="134"/>
      <c r="T487" s="134"/>
      <c r="U487" s="174"/>
      <c r="V487" s="103"/>
    </row>
    <row r="488" spans="2:22" x14ac:dyDescent="0.3">
      <c r="B488" s="65"/>
      <c r="C488" s="210">
        <f t="shared" si="4"/>
        <v>43922</v>
      </c>
      <c r="D488" s="135"/>
      <c r="E488" s="134"/>
      <c r="F488" s="134"/>
      <c r="G488" s="134"/>
      <c r="H488" s="134"/>
      <c r="I488" s="134"/>
      <c r="J488" s="134"/>
      <c r="K488" s="134"/>
      <c r="L488" s="134"/>
      <c r="M488" s="134"/>
      <c r="N488" s="134"/>
      <c r="O488" s="134"/>
      <c r="P488" s="134"/>
      <c r="Q488" s="134"/>
      <c r="R488" s="134"/>
      <c r="S488" s="134"/>
      <c r="T488" s="134"/>
      <c r="U488" s="174"/>
      <c r="V488" s="103"/>
    </row>
    <row r="489" spans="2:22" x14ac:dyDescent="0.3">
      <c r="B489" s="65"/>
      <c r="C489" s="210">
        <f t="shared" si="4"/>
        <v>43952</v>
      </c>
      <c r="D489" s="135"/>
      <c r="E489" s="134"/>
      <c r="F489" s="134"/>
      <c r="G489" s="134"/>
      <c r="H489" s="134"/>
      <c r="I489" s="134"/>
      <c r="J489" s="134"/>
      <c r="K489" s="134"/>
      <c r="L489" s="134"/>
      <c r="M489" s="134"/>
      <c r="N489" s="134"/>
      <c r="O489" s="134"/>
      <c r="P489" s="134"/>
      <c r="Q489" s="134"/>
      <c r="R489" s="134"/>
      <c r="S489" s="134"/>
      <c r="T489" s="134"/>
      <c r="U489" s="174"/>
      <c r="V489" s="103"/>
    </row>
    <row r="490" spans="2:22" x14ac:dyDescent="0.3">
      <c r="B490" s="65"/>
      <c r="C490" s="210">
        <f t="shared" si="4"/>
        <v>43983</v>
      </c>
      <c r="D490" s="135"/>
      <c r="E490" s="134"/>
      <c r="F490" s="134"/>
      <c r="G490" s="134"/>
      <c r="H490" s="134"/>
      <c r="I490" s="134"/>
      <c r="J490" s="134"/>
      <c r="K490" s="134"/>
      <c r="L490" s="134"/>
      <c r="M490" s="134"/>
      <c r="N490" s="134"/>
      <c r="O490" s="134"/>
      <c r="P490" s="134"/>
      <c r="Q490" s="134"/>
      <c r="R490" s="134"/>
      <c r="S490" s="134"/>
      <c r="T490" s="134"/>
      <c r="U490" s="174"/>
      <c r="V490" s="103"/>
    </row>
    <row r="491" spans="2:22" x14ac:dyDescent="0.3">
      <c r="B491" s="65"/>
      <c r="C491" s="210">
        <f t="shared" si="4"/>
        <v>44013</v>
      </c>
      <c r="D491" s="135"/>
      <c r="E491" s="134"/>
      <c r="F491" s="134"/>
      <c r="G491" s="134"/>
      <c r="H491" s="134"/>
      <c r="I491" s="134"/>
      <c r="J491" s="134"/>
      <c r="K491" s="134"/>
      <c r="L491" s="134"/>
      <c r="M491" s="134"/>
      <c r="N491" s="134"/>
      <c r="O491" s="134"/>
      <c r="P491" s="134"/>
      <c r="Q491" s="134"/>
      <c r="R491" s="134"/>
      <c r="S491" s="134"/>
      <c r="T491" s="134"/>
      <c r="U491" s="174"/>
      <c r="V491" s="103"/>
    </row>
    <row r="492" spans="2:22" x14ac:dyDescent="0.3">
      <c r="B492" s="65"/>
      <c r="C492" s="210">
        <f t="shared" si="4"/>
        <v>44044</v>
      </c>
      <c r="D492" s="135"/>
      <c r="E492" s="134"/>
      <c r="F492" s="134"/>
      <c r="G492" s="134"/>
      <c r="H492" s="134"/>
      <c r="I492" s="134"/>
      <c r="J492" s="134"/>
      <c r="K492" s="134"/>
      <c r="L492" s="134"/>
      <c r="M492" s="134"/>
      <c r="N492" s="134"/>
      <c r="O492" s="134"/>
      <c r="P492" s="134"/>
      <c r="Q492" s="134"/>
      <c r="R492" s="134"/>
      <c r="S492" s="134"/>
      <c r="T492" s="134"/>
      <c r="U492" s="174"/>
      <c r="V492" s="103"/>
    </row>
    <row r="493" spans="2:22" x14ac:dyDescent="0.3">
      <c r="B493" s="65"/>
      <c r="C493" s="210">
        <f t="shared" si="4"/>
        <v>44075</v>
      </c>
      <c r="D493" s="135"/>
      <c r="E493" s="134"/>
      <c r="F493" s="134"/>
      <c r="G493" s="134"/>
      <c r="H493" s="134"/>
      <c r="I493" s="134"/>
      <c r="J493" s="134"/>
      <c r="K493" s="134"/>
      <c r="L493" s="134"/>
      <c r="M493" s="134"/>
      <c r="N493" s="134"/>
      <c r="O493" s="134"/>
      <c r="P493" s="134"/>
      <c r="Q493" s="134"/>
      <c r="R493" s="134"/>
      <c r="S493" s="134"/>
      <c r="T493" s="134"/>
      <c r="U493" s="174"/>
      <c r="V493" s="103"/>
    </row>
    <row r="494" spans="2:22" x14ac:dyDescent="0.3">
      <c r="B494" s="65"/>
      <c r="C494" s="210">
        <f t="shared" si="4"/>
        <v>44105</v>
      </c>
      <c r="D494" s="135"/>
      <c r="E494" s="134"/>
      <c r="F494" s="134"/>
      <c r="G494" s="134"/>
      <c r="H494" s="134"/>
      <c r="I494" s="134"/>
      <c r="J494" s="134"/>
      <c r="K494" s="134"/>
      <c r="L494" s="134"/>
      <c r="M494" s="134"/>
      <c r="N494" s="134"/>
      <c r="O494" s="134"/>
      <c r="P494" s="134"/>
      <c r="Q494" s="134"/>
      <c r="R494" s="134"/>
      <c r="S494" s="134"/>
      <c r="T494" s="134"/>
      <c r="U494" s="174"/>
      <c r="V494" s="103"/>
    </row>
    <row r="495" spans="2:22" x14ac:dyDescent="0.3">
      <c r="B495" s="65"/>
      <c r="C495" s="210">
        <f t="shared" si="4"/>
        <v>44136</v>
      </c>
      <c r="D495" s="135"/>
      <c r="E495" s="134"/>
      <c r="F495" s="134"/>
      <c r="G495" s="134"/>
      <c r="H495" s="134"/>
      <c r="I495" s="134"/>
      <c r="J495" s="134"/>
      <c r="K495" s="134"/>
      <c r="L495" s="134"/>
      <c r="M495" s="134"/>
      <c r="N495" s="134"/>
      <c r="O495" s="134"/>
      <c r="P495" s="134"/>
      <c r="Q495" s="134"/>
      <c r="R495" s="134"/>
      <c r="S495" s="134"/>
      <c r="T495" s="134"/>
      <c r="U495" s="174"/>
      <c r="V495" s="103"/>
    </row>
    <row r="496" spans="2:22" x14ac:dyDescent="0.3">
      <c r="B496" s="65"/>
      <c r="C496" s="210">
        <f t="shared" si="4"/>
        <v>44166</v>
      </c>
      <c r="D496" s="135"/>
      <c r="E496" s="134"/>
      <c r="F496" s="134"/>
      <c r="G496" s="134"/>
      <c r="H496" s="134"/>
      <c r="I496" s="134"/>
      <c r="J496" s="134"/>
      <c r="K496" s="134"/>
      <c r="L496" s="134"/>
      <c r="M496" s="134"/>
      <c r="N496" s="134"/>
      <c r="O496" s="134"/>
      <c r="P496" s="134"/>
      <c r="Q496" s="134"/>
      <c r="R496" s="134"/>
      <c r="S496" s="134"/>
      <c r="T496" s="134"/>
      <c r="U496" s="174"/>
      <c r="V496" s="103"/>
    </row>
    <row r="497" spans="2:22" x14ac:dyDescent="0.3">
      <c r="B497" s="65"/>
      <c r="C497" s="210">
        <f t="shared" si="4"/>
        <v>44197</v>
      </c>
      <c r="D497" s="135"/>
      <c r="E497" s="134"/>
      <c r="F497" s="134"/>
      <c r="G497" s="134"/>
      <c r="H497" s="134"/>
      <c r="I497" s="134"/>
      <c r="J497" s="134"/>
      <c r="K497" s="134"/>
      <c r="L497" s="134"/>
      <c r="M497" s="134"/>
      <c r="N497" s="134"/>
      <c r="O497" s="134"/>
      <c r="P497" s="134"/>
      <c r="Q497" s="134"/>
      <c r="R497" s="134"/>
      <c r="S497" s="134"/>
      <c r="T497" s="134"/>
      <c r="U497" s="174"/>
      <c r="V497" s="103"/>
    </row>
    <row r="498" spans="2:22" x14ac:dyDescent="0.3">
      <c r="B498" s="65"/>
      <c r="C498" s="210">
        <f t="shared" si="4"/>
        <v>44228</v>
      </c>
      <c r="D498" s="135"/>
      <c r="E498" s="134"/>
      <c r="F498" s="134"/>
      <c r="G498" s="134"/>
      <c r="H498" s="134"/>
      <c r="I498" s="134"/>
      <c r="J498" s="134"/>
      <c r="K498" s="134"/>
      <c r="L498" s="134"/>
      <c r="M498" s="134"/>
      <c r="N498" s="134"/>
      <c r="O498" s="134"/>
      <c r="P498" s="134"/>
      <c r="Q498" s="134"/>
      <c r="R498" s="134"/>
      <c r="S498" s="134"/>
      <c r="T498" s="134"/>
      <c r="U498" s="174"/>
      <c r="V498" s="103"/>
    </row>
    <row r="499" spans="2:22" x14ac:dyDescent="0.3">
      <c r="B499" s="65"/>
      <c r="C499" s="210">
        <f t="shared" si="4"/>
        <v>44256</v>
      </c>
      <c r="D499" s="135"/>
      <c r="E499" s="134"/>
      <c r="F499" s="134"/>
      <c r="G499" s="134"/>
      <c r="H499" s="134"/>
      <c r="I499" s="134"/>
      <c r="J499" s="134"/>
      <c r="K499" s="134"/>
      <c r="L499" s="134"/>
      <c r="M499" s="134"/>
      <c r="N499" s="134"/>
      <c r="O499" s="134"/>
      <c r="P499" s="134"/>
      <c r="Q499" s="134"/>
      <c r="R499" s="134"/>
      <c r="S499" s="134"/>
      <c r="T499" s="134"/>
      <c r="U499" s="174"/>
      <c r="V499" s="103"/>
    </row>
    <row r="500" spans="2:22" x14ac:dyDescent="0.3">
      <c r="B500" s="65"/>
      <c r="C500" s="210">
        <f t="shared" si="4"/>
        <v>44287</v>
      </c>
      <c r="D500" s="135"/>
      <c r="E500" s="134"/>
      <c r="F500" s="134"/>
      <c r="G500" s="134"/>
      <c r="H500" s="134"/>
      <c r="I500" s="134"/>
      <c r="J500" s="134"/>
      <c r="K500" s="134"/>
      <c r="L500" s="134"/>
      <c r="M500" s="134"/>
      <c r="N500" s="134"/>
      <c r="O500" s="134"/>
      <c r="P500" s="134"/>
      <c r="Q500" s="134"/>
      <c r="R500" s="134"/>
      <c r="S500" s="134"/>
      <c r="T500" s="134"/>
      <c r="U500" s="174"/>
      <c r="V500" s="103"/>
    </row>
    <row r="501" spans="2:22" x14ac:dyDescent="0.3">
      <c r="B501" s="65"/>
      <c r="C501" s="210">
        <f t="shared" si="4"/>
        <v>44317</v>
      </c>
      <c r="D501" s="135"/>
      <c r="E501" s="134"/>
      <c r="F501" s="134"/>
      <c r="G501" s="134"/>
      <c r="H501" s="134"/>
      <c r="I501" s="134"/>
      <c r="J501" s="134"/>
      <c r="K501" s="134"/>
      <c r="L501" s="134"/>
      <c r="M501" s="134"/>
      <c r="N501" s="134"/>
      <c r="O501" s="134"/>
      <c r="P501" s="134"/>
      <c r="Q501" s="134"/>
      <c r="R501" s="134"/>
      <c r="S501" s="134"/>
      <c r="T501" s="134"/>
      <c r="U501" s="174"/>
      <c r="V501" s="103"/>
    </row>
    <row r="502" spans="2:22" x14ac:dyDescent="0.3">
      <c r="B502" s="65"/>
      <c r="C502" s="210">
        <f t="shared" si="4"/>
        <v>44348</v>
      </c>
      <c r="D502" s="135"/>
      <c r="E502" s="134"/>
      <c r="F502" s="134"/>
      <c r="G502" s="134"/>
      <c r="H502" s="134"/>
      <c r="I502" s="134"/>
      <c r="J502" s="134"/>
      <c r="K502" s="134"/>
      <c r="L502" s="134"/>
      <c r="M502" s="134"/>
      <c r="N502" s="134"/>
      <c r="O502" s="134"/>
      <c r="P502" s="134"/>
      <c r="Q502" s="134"/>
      <c r="R502" s="134"/>
      <c r="S502" s="134"/>
      <c r="T502" s="134"/>
      <c r="U502" s="174"/>
      <c r="V502" s="103"/>
    </row>
    <row r="503" spans="2:22" x14ac:dyDescent="0.3">
      <c r="B503" s="65"/>
      <c r="C503" s="210">
        <f t="shared" si="4"/>
        <v>44378</v>
      </c>
      <c r="D503" s="135"/>
      <c r="E503" s="134"/>
      <c r="F503" s="134"/>
      <c r="G503" s="134"/>
      <c r="H503" s="134"/>
      <c r="I503" s="134"/>
      <c r="J503" s="134"/>
      <c r="K503" s="134"/>
      <c r="L503" s="134"/>
      <c r="M503" s="134"/>
      <c r="N503" s="134"/>
      <c r="O503" s="134"/>
      <c r="P503" s="134"/>
      <c r="Q503" s="134"/>
      <c r="R503" s="134"/>
      <c r="S503" s="134"/>
      <c r="T503" s="134"/>
      <c r="U503" s="174"/>
      <c r="V503" s="103"/>
    </row>
    <row r="504" spans="2:22" x14ac:dyDescent="0.3">
      <c r="B504" s="65"/>
      <c r="C504" s="210">
        <f t="shared" si="4"/>
        <v>44409</v>
      </c>
      <c r="D504" s="135"/>
      <c r="E504" s="134"/>
      <c r="F504" s="134"/>
      <c r="G504" s="134"/>
      <c r="H504" s="134"/>
      <c r="I504" s="134"/>
      <c r="J504" s="134"/>
      <c r="K504" s="134"/>
      <c r="L504" s="134"/>
      <c r="M504" s="134"/>
      <c r="N504" s="134"/>
      <c r="O504" s="134"/>
      <c r="P504" s="134"/>
      <c r="Q504" s="134"/>
      <c r="R504" s="134"/>
      <c r="S504" s="134"/>
      <c r="T504" s="134"/>
      <c r="U504" s="174"/>
      <c r="V504" s="103"/>
    </row>
    <row r="505" spans="2:22" x14ac:dyDescent="0.3">
      <c r="B505" s="65"/>
      <c r="C505" s="210">
        <f t="shared" si="4"/>
        <v>44440</v>
      </c>
      <c r="D505" s="135"/>
      <c r="E505" s="134"/>
      <c r="F505" s="134"/>
      <c r="G505" s="134"/>
      <c r="H505" s="134"/>
      <c r="I505" s="134"/>
      <c r="J505" s="134"/>
      <c r="K505" s="134"/>
      <c r="L505" s="134"/>
      <c r="M505" s="134"/>
      <c r="N505" s="134"/>
      <c r="O505" s="134"/>
      <c r="P505" s="134"/>
      <c r="Q505" s="134"/>
      <c r="R505" s="134"/>
      <c r="S505" s="134"/>
      <c r="T505" s="134"/>
      <c r="U505" s="174"/>
      <c r="V505" s="103"/>
    </row>
    <row r="506" spans="2:22" x14ac:dyDescent="0.3">
      <c r="B506" s="65"/>
      <c r="C506" s="210">
        <f t="shared" si="4"/>
        <v>44470</v>
      </c>
      <c r="D506" s="135"/>
      <c r="E506" s="134"/>
      <c r="F506" s="134"/>
      <c r="G506" s="134"/>
      <c r="H506" s="134"/>
      <c r="I506" s="134"/>
      <c r="J506" s="134"/>
      <c r="K506" s="134"/>
      <c r="L506" s="134"/>
      <c r="M506" s="134"/>
      <c r="N506" s="134"/>
      <c r="O506" s="134"/>
      <c r="P506" s="134"/>
      <c r="Q506" s="134"/>
      <c r="R506" s="134"/>
      <c r="S506" s="134"/>
      <c r="T506" s="134"/>
      <c r="U506" s="174"/>
      <c r="V506" s="103"/>
    </row>
    <row r="507" spans="2:22" x14ac:dyDescent="0.3">
      <c r="B507" s="65"/>
      <c r="C507" s="210">
        <f t="shared" si="4"/>
        <v>44501</v>
      </c>
      <c r="D507" s="135"/>
      <c r="E507" s="134"/>
      <c r="F507" s="134"/>
      <c r="G507" s="134"/>
      <c r="H507" s="134"/>
      <c r="I507" s="134"/>
      <c r="J507" s="134"/>
      <c r="K507" s="134"/>
      <c r="L507" s="134"/>
      <c r="M507" s="134"/>
      <c r="N507" s="134"/>
      <c r="O507" s="134"/>
      <c r="P507" s="134"/>
      <c r="Q507" s="134"/>
      <c r="R507" s="134"/>
      <c r="S507" s="134"/>
      <c r="T507" s="134"/>
      <c r="U507" s="174"/>
      <c r="V507" s="103"/>
    </row>
    <row r="508" spans="2:22" x14ac:dyDescent="0.3">
      <c r="B508" s="65"/>
      <c r="C508" s="210">
        <f t="shared" si="4"/>
        <v>44531</v>
      </c>
      <c r="D508" s="135"/>
      <c r="E508" s="134"/>
      <c r="F508" s="134"/>
      <c r="G508" s="134"/>
      <c r="H508" s="134"/>
      <c r="I508" s="134"/>
      <c r="J508" s="134"/>
      <c r="K508" s="134"/>
      <c r="L508" s="134"/>
      <c r="M508" s="134"/>
      <c r="N508" s="134"/>
      <c r="O508" s="134"/>
      <c r="P508" s="134"/>
      <c r="Q508" s="134"/>
      <c r="R508" s="134"/>
      <c r="S508" s="134"/>
      <c r="T508" s="134"/>
      <c r="U508" s="174"/>
      <c r="V508" s="103"/>
    </row>
    <row r="509" spans="2:22" x14ac:dyDescent="0.3">
      <c r="B509" s="65"/>
      <c r="C509" s="210">
        <f t="shared" si="4"/>
        <v>44562</v>
      </c>
      <c r="D509" s="135"/>
      <c r="E509" s="134"/>
      <c r="F509" s="134"/>
      <c r="G509" s="134"/>
      <c r="H509" s="134"/>
      <c r="I509" s="134"/>
      <c r="J509" s="134"/>
      <c r="K509" s="134"/>
      <c r="L509" s="134"/>
      <c r="M509" s="134"/>
      <c r="N509" s="134"/>
      <c r="O509" s="134"/>
      <c r="P509" s="134"/>
      <c r="Q509" s="134"/>
      <c r="R509" s="134"/>
      <c r="S509" s="134"/>
      <c r="T509" s="134"/>
      <c r="U509" s="174"/>
      <c r="V509" s="103"/>
    </row>
    <row r="510" spans="2:22" x14ac:dyDescent="0.3">
      <c r="B510" s="65"/>
      <c r="C510" s="210">
        <f t="shared" si="4"/>
        <v>44593</v>
      </c>
      <c r="D510" s="135"/>
      <c r="E510" s="134"/>
      <c r="F510" s="134"/>
      <c r="G510" s="134"/>
      <c r="H510" s="134"/>
      <c r="I510" s="134"/>
      <c r="J510" s="134"/>
      <c r="K510" s="134"/>
      <c r="L510" s="134"/>
      <c r="M510" s="134"/>
      <c r="N510" s="134"/>
      <c r="O510" s="134"/>
      <c r="P510" s="134"/>
      <c r="Q510" s="134"/>
      <c r="R510" s="134"/>
      <c r="S510" s="134"/>
      <c r="T510" s="134"/>
      <c r="U510" s="174"/>
      <c r="V510" s="103"/>
    </row>
    <row r="511" spans="2:22" x14ac:dyDescent="0.3">
      <c r="B511" s="65"/>
      <c r="C511" s="210">
        <f t="shared" si="4"/>
        <v>44621</v>
      </c>
      <c r="D511" s="135"/>
      <c r="E511" s="134"/>
      <c r="F511" s="134"/>
      <c r="G511" s="134"/>
      <c r="H511" s="134"/>
      <c r="I511" s="134"/>
      <c r="J511" s="134"/>
      <c r="K511" s="134"/>
      <c r="L511" s="134"/>
      <c r="M511" s="134"/>
      <c r="N511" s="134"/>
      <c r="O511" s="134"/>
      <c r="P511" s="134"/>
      <c r="Q511" s="134"/>
      <c r="R511" s="134"/>
      <c r="S511" s="134"/>
      <c r="T511" s="134"/>
      <c r="U511" s="174"/>
      <c r="V511" s="103"/>
    </row>
    <row r="512" spans="2:22" x14ac:dyDescent="0.3">
      <c r="B512" s="65"/>
      <c r="C512" s="210">
        <f t="shared" si="4"/>
        <v>44652</v>
      </c>
      <c r="D512" s="135"/>
      <c r="E512" s="134"/>
      <c r="F512" s="134"/>
      <c r="G512" s="134"/>
      <c r="H512" s="134"/>
      <c r="I512" s="134"/>
      <c r="J512" s="134"/>
      <c r="K512" s="134"/>
      <c r="L512" s="134"/>
      <c r="M512" s="134"/>
      <c r="N512" s="134"/>
      <c r="O512" s="134"/>
      <c r="P512" s="134"/>
      <c r="Q512" s="134"/>
      <c r="R512" s="134"/>
      <c r="S512" s="134"/>
      <c r="T512" s="134"/>
      <c r="U512" s="174"/>
      <c r="V512" s="103"/>
    </row>
    <row r="513" spans="2:22" x14ac:dyDescent="0.3">
      <c r="B513" s="65"/>
      <c r="C513" s="210">
        <f t="shared" si="4"/>
        <v>44682</v>
      </c>
      <c r="D513" s="135"/>
      <c r="E513" s="134"/>
      <c r="F513" s="134"/>
      <c r="G513" s="134"/>
      <c r="H513" s="134"/>
      <c r="I513" s="134"/>
      <c r="J513" s="134"/>
      <c r="K513" s="134"/>
      <c r="L513" s="134"/>
      <c r="M513" s="134"/>
      <c r="N513" s="134"/>
      <c r="O513" s="134"/>
      <c r="P513" s="134"/>
      <c r="Q513" s="134"/>
      <c r="R513" s="134"/>
      <c r="S513" s="134"/>
      <c r="T513" s="134"/>
      <c r="U513" s="174"/>
      <c r="V513" s="103"/>
    </row>
    <row r="514" spans="2:22" x14ac:dyDescent="0.3">
      <c r="B514" s="65"/>
      <c r="C514" s="210">
        <f t="shared" si="4"/>
        <v>44713</v>
      </c>
      <c r="D514" s="135"/>
      <c r="E514" s="134"/>
      <c r="F514" s="134"/>
      <c r="G514" s="134"/>
      <c r="H514" s="134"/>
      <c r="I514" s="134"/>
      <c r="J514" s="134"/>
      <c r="K514" s="134"/>
      <c r="L514" s="134"/>
      <c r="M514" s="134"/>
      <c r="N514" s="134"/>
      <c r="O514" s="134"/>
      <c r="P514" s="134"/>
      <c r="Q514" s="134"/>
      <c r="R514" s="134"/>
      <c r="S514" s="134"/>
      <c r="T514" s="134"/>
      <c r="U514" s="174"/>
      <c r="V514" s="103"/>
    </row>
    <row r="515" spans="2:22" x14ac:dyDescent="0.3">
      <c r="B515" s="65"/>
      <c r="C515" s="210">
        <f t="shared" si="4"/>
        <v>44743</v>
      </c>
      <c r="D515" s="135"/>
      <c r="E515" s="134"/>
      <c r="F515" s="134"/>
      <c r="G515" s="134"/>
      <c r="H515" s="134"/>
      <c r="I515" s="134"/>
      <c r="J515" s="134"/>
      <c r="K515" s="134"/>
      <c r="L515" s="134"/>
      <c r="M515" s="134"/>
      <c r="N515" s="134"/>
      <c r="O515" s="134"/>
      <c r="P515" s="134"/>
      <c r="Q515" s="134"/>
      <c r="R515" s="134"/>
      <c r="S515" s="134"/>
      <c r="T515" s="134"/>
      <c r="U515" s="174"/>
      <c r="V515" s="103"/>
    </row>
    <row r="516" spans="2:22" x14ac:dyDescent="0.3">
      <c r="B516" s="65"/>
      <c r="C516" s="210">
        <f t="shared" si="4"/>
        <v>44774</v>
      </c>
      <c r="D516" s="135"/>
      <c r="E516" s="134"/>
      <c r="F516" s="134"/>
      <c r="G516" s="134"/>
      <c r="H516" s="134"/>
      <c r="I516" s="134"/>
      <c r="J516" s="134"/>
      <c r="K516" s="134"/>
      <c r="L516" s="134"/>
      <c r="M516" s="134"/>
      <c r="N516" s="134"/>
      <c r="O516" s="134"/>
      <c r="P516" s="134"/>
      <c r="Q516" s="134"/>
      <c r="R516" s="134"/>
      <c r="S516" s="134"/>
      <c r="T516" s="134"/>
      <c r="U516" s="174"/>
      <c r="V516" s="103"/>
    </row>
    <row r="517" spans="2:22" x14ac:dyDescent="0.3">
      <c r="B517" s="65"/>
      <c r="C517" s="210">
        <f t="shared" si="4"/>
        <v>44805</v>
      </c>
      <c r="D517" s="135"/>
      <c r="E517" s="134"/>
      <c r="F517" s="134"/>
      <c r="G517" s="134"/>
      <c r="H517" s="134"/>
      <c r="I517" s="134"/>
      <c r="J517" s="134"/>
      <c r="K517" s="134"/>
      <c r="L517" s="134"/>
      <c r="M517" s="134"/>
      <c r="N517" s="134"/>
      <c r="O517" s="134"/>
      <c r="P517" s="134"/>
      <c r="Q517" s="134"/>
      <c r="R517" s="134"/>
      <c r="S517" s="134"/>
      <c r="T517" s="134"/>
      <c r="U517" s="174"/>
      <c r="V517" s="103"/>
    </row>
    <row r="518" spans="2:22" ht="14.5" thickBot="1" x14ac:dyDescent="0.35">
      <c r="B518" s="131"/>
      <c r="C518" s="110"/>
      <c r="D518" s="110"/>
      <c r="E518" s="111"/>
      <c r="F518" s="111"/>
      <c r="G518" s="111"/>
      <c r="H518" s="111"/>
      <c r="I518" s="111"/>
      <c r="J518" s="111"/>
      <c r="K518" s="111"/>
      <c r="L518" s="111"/>
      <c r="M518" s="111"/>
      <c r="N518" s="111"/>
      <c r="O518" s="111"/>
      <c r="P518" s="111"/>
      <c r="Q518" s="111"/>
      <c r="R518" s="111"/>
      <c r="S518" s="111"/>
      <c r="T518" s="111"/>
      <c r="U518" s="111"/>
      <c r="V518" s="112"/>
    </row>
    <row r="519" spans="2:22" x14ac:dyDescent="0.3">
      <c r="B519" s="104"/>
    </row>
  </sheetData>
  <pageMargins left="0.7" right="0.7" top="0.78740157499999996" bottom="0.78740157499999996" header="0.3" footer="0.3"/>
  <pageSetup paperSize="9" scale="45" fitToHeight="0" orientation="landscape" r:id="rId1"/>
  <rowBreaks count="1" manualBreakCount="1">
    <brk id="75" min="2" max="26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283C20-7BC7-4A48-BBEE-976BEBE3D3BF}">
  <sheetPr>
    <tabColor theme="4" tint="0.59999389629810485"/>
    <pageSetUpPr fitToPage="1"/>
  </sheetPr>
  <dimension ref="A1:IJ265"/>
  <sheetViews>
    <sheetView showGridLines="0" zoomScaleNormal="100" zoomScaleSheetLayoutView="20" workbookViewId="0">
      <selection activeCell="C265" sqref="C265"/>
    </sheetView>
  </sheetViews>
  <sheetFormatPr baseColWidth="10" defaultColWidth="11.453125" defaultRowHeight="14" x14ac:dyDescent="0.3"/>
  <cols>
    <col min="1" max="1" width="2" style="85" customWidth="1"/>
    <col min="2" max="2" width="2" style="64" customWidth="1"/>
    <col min="3" max="3" width="12.54296875" style="104" customWidth="1"/>
    <col min="4" max="4" width="16.81640625" style="104" customWidth="1"/>
    <col min="5" max="31" width="16.81640625" style="85" customWidth="1"/>
    <col min="32" max="32" width="18.453125" style="85" customWidth="1"/>
    <col min="33" max="41" width="16.81640625" style="85" customWidth="1"/>
    <col min="42" max="42" width="5" style="85" customWidth="1"/>
    <col min="43" max="16384" width="11.453125" style="85"/>
  </cols>
  <sheetData>
    <row r="1" spans="1:244" s="5" customFormat="1" ht="12.75" customHeight="1" x14ac:dyDescent="0.3">
      <c r="O1" s="6"/>
      <c r="P1" s="6"/>
      <c r="Q1" s="6"/>
      <c r="R1" s="6"/>
    </row>
    <row r="2" spans="1:244" s="5" customFormat="1" ht="1.5" customHeight="1" x14ac:dyDescent="0.3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</row>
    <row r="3" spans="1:244" s="5" customFormat="1" ht="0.75" customHeight="1" x14ac:dyDescent="0.3">
      <c r="B3" s="58"/>
      <c r="C3" s="58"/>
      <c r="D3" s="58"/>
      <c r="E3" s="6"/>
      <c r="F3" s="6">
        <v>1</v>
      </c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58"/>
      <c r="S3" s="58"/>
      <c r="T3" s="58"/>
      <c r="U3" s="58"/>
      <c r="V3" s="58"/>
      <c r="W3" s="58"/>
      <c r="X3" s="58"/>
      <c r="Y3" s="58"/>
      <c r="Z3" s="58"/>
      <c r="AA3" s="58"/>
      <c r="AB3" s="58"/>
      <c r="AC3" s="58"/>
      <c r="AD3" s="58"/>
      <c r="AE3" s="58"/>
      <c r="AF3" s="58"/>
      <c r="AG3" s="58"/>
      <c r="AH3" s="58"/>
      <c r="AI3" s="58"/>
      <c r="AJ3" s="58"/>
      <c r="AK3" s="58"/>
      <c r="AL3" s="58"/>
      <c r="AM3" s="58"/>
      <c r="AN3" s="58"/>
      <c r="AO3" s="58"/>
      <c r="AP3" s="58"/>
    </row>
    <row r="4" spans="1:244" s="8" customFormat="1" ht="20" x14ac:dyDescent="0.4">
      <c r="B4" s="10" t="s">
        <v>50</v>
      </c>
      <c r="C4" s="10"/>
      <c r="D4" s="10"/>
      <c r="E4" s="10"/>
      <c r="F4" s="10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</row>
    <row r="5" spans="1:244" s="5" customFormat="1" ht="0.75" customHeight="1" x14ac:dyDescent="0.3">
      <c r="B5" s="58"/>
      <c r="C5" s="58"/>
      <c r="D5" s="58"/>
      <c r="E5" s="12"/>
      <c r="F5" s="12"/>
      <c r="G5" s="6"/>
      <c r="H5" s="6"/>
      <c r="I5" s="6"/>
      <c r="J5" s="6"/>
      <c r="K5" s="6"/>
      <c r="L5" s="6"/>
      <c r="M5" s="6"/>
      <c r="N5" s="6" t="s">
        <v>57</v>
      </c>
      <c r="O5" s="6" t="s">
        <v>57</v>
      </c>
      <c r="P5" s="6" t="s">
        <v>57</v>
      </c>
      <c r="Q5" s="6"/>
      <c r="R5" s="6" t="s">
        <v>57</v>
      </c>
      <c r="S5" s="58"/>
      <c r="T5" s="58"/>
      <c r="U5" s="58"/>
      <c r="V5" s="58"/>
      <c r="W5" s="58"/>
      <c r="X5" s="58"/>
      <c r="Y5" s="58"/>
      <c r="Z5" s="58"/>
      <c r="AA5" s="58"/>
      <c r="AB5" s="58"/>
      <c r="AC5" s="58"/>
      <c r="AD5" s="58"/>
      <c r="AE5" s="58"/>
      <c r="AF5" s="58"/>
      <c r="AG5" s="58"/>
      <c r="AH5" s="58"/>
      <c r="AI5" s="58"/>
      <c r="AJ5" s="58"/>
      <c r="AK5" s="58"/>
      <c r="AL5" s="58"/>
      <c r="AM5" s="58"/>
      <c r="AN5" s="58"/>
      <c r="AO5" s="58"/>
      <c r="AP5" s="58"/>
    </row>
    <row r="6" spans="1:244" s="5" customFormat="1" ht="1.5" customHeight="1" thickBot="1" x14ac:dyDescent="0.35">
      <c r="B6" s="13"/>
      <c r="C6" s="13"/>
      <c r="D6" s="13"/>
      <c r="E6" s="13"/>
      <c r="F6" s="13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</row>
    <row r="7" spans="1:244" s="5" customFormat="1" ht="12" customHeight="1" x14ac:dyDescent="0.3">
      <c r="B7" s="14" t="s">
        <v>56</v>
      </c>
      <c r="C7" s="14"/>
      <c r="D7" s="14"/>
      <c r="E7" s="15"/>
      <c r="F7" s="15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63"/>
      <c r="S7" s="59"/>
      <c r="T7" s="59"/>
      <c r="U7" s="59"/>
      <c r="V7" s="59"/>
      <c r="W7" s="59"/>
      <c r="X7" s="59"/>
      <c r="Y7" s="59"/>
      <c r="Z7" s="59"/>
      <c r="AA7" s="59"/>
      <c r="AB7" s="59"/>
      <c r="AC7" s="59"/>
      <c r="AD7" s="59"/>
      <c r="AE7" s="59"/>
      <c r="AF7" s="59"/>
      <c r="AG7" s="59"/>
      <c r="AH7" s="59"/>
      <c r="AI7" s="59"/>
      <c r="AJ7" s="59"/>
      <c r="AK7" s="59"/>
      <c r="AL7" s="59"/>
      <c r="AM7" s="59"/>
      <c r="AN7" s="59"/>
      <c r="AO7" s="59"/>
      <c r="AP7" s="60"/>
    </row>
    <row r="8" spans="1:244" s="64" customFormat="1" ht="12.5" x14ac:dyDescent="0.25">
      <c r="B8" s="65"/>
      <c r="Z8" s="68"/>
      <c r="AP8" s="87"/>
    </row>
    <row r="9" spans="1:244" s="72" customFormat="1" ht="15" customHeight="1" x14ac:dyDescent="0.3">
      <c r="A9" s="69"/>
      <c r="B9" s="65"/>
      <c r="C9" s="114" t="s">
        <v>70</v>
      </c>
      <c r="D9" s="114"/>
      <c r="E9" s="114"/>
      <c r="F9" s="114"/>
      <c r="G9" s="114"/>
      <c r="H9" s="114"/>
      <c r="I9" s="114"/>
      <c r="J9" s="114"/>
      <c r="K9" s="114"/>
      <c r="L9" s="114"/>
      <c r="M9" s="114"/>
      <c r="N9" s="114"/>
      <c r="O9" s="114"/>
      <c r="P9" s="114"/>
      <c r="Q9" s="114"/>
      <c r="R9" s="114"/>
      <c r="S9" s="114"/>
      <c r="T9" s="114"/>
      <c r="U9" s="114"/>
      <c r="V9" s="148"/>
      <c r="W9" s="148"/>
      <c r="X9" s="148"/>
      <c r="Y9" s="148"/>
      <c r="Z9" s="148"/>
      <c r="AA9" s="148"/>
      <c r="AB9" s="148"/>
      <c r="AC9" s="148"/>
      <c r="AD9" s="148"/>
      <c r="AE9" s="148"/>
      <c r="AF9" s="148"/>
      <c r="AG9" s="148"/>
      <c r="AH9" s="148"/>
      <c r="AI9" s="148"/>
      <c r="AJ9" s="148"/>
      <c r="AK9" s="148"/>
      <c r="AL9" s="148"/>
      <c r="AM9" s="148"/>
      <c r="AN9" s="148"/>
      <c r="AO9" s="148"/>
      <c r="AP9" s="149"/>
      <c r="AQ9" s="4"/>
    </row>
    <row r="10" spans="1:244" s="72" customFormat="1" ht="15" customHeight="1" x14ac:dyDescent="0.3">
      <c r="A10" s="69"/>
      <c r="B10" s="76"/>
      <c r="C10" s="136"/>
      <c r="D10" s="136"/>
      <c r="E10" s="136"/>
      <c r="F10" s="136"/>
      <c r="G10" s="136"/>
      <c r="H10" s="136"/>
      <c r="I10" s="136"/>
      <c r="J10" s="136"/>
      <c r="K10" s="136"/>
      <c r="L10" s="136"/>
      <c r="M10" s="136"/>
      <c r="N10" s="136"/>
      <c r="O10" s="136"/>
      <c r="P10" s="136"/>
      <c r="Q10" s="136"/>
      <c r="R10" s="136"/>
      <c r="S10" s="136"/>
      <c r="T10" s="136"/>
      <c r="U10" s="136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149"/>
      <c r="AQ10" s="4"/>
    </row>
    <row r="11" spans="1:244" s="72" customFormat="1" ht="15" customHeight="1" x14ac:dyDescent="0.3">
      <c r="A11" s="69"/>
      <c r="B11" s="76"/>
      <c r="C11" s="229" t="s">
        <v>75</v>
      </c>
      <c r="D11" s="229"/>
      <c r="E11" s="229"/>
      <c r="F11" s="229"/>
      <c r="G11" s="229"/>
      <c r="H11" s="229"/>
      <c r="I11" s="229"/>
      <c r="J11" s="229"/>
      <c r="K11" s="229"/>
      <c r="L11" s="229"/>
      <c r="M11" s="229"/>
      <c r="N11" s="229"/>
      <c r="O11" s="229"/>
      <c r="P11" s="229"/>
      <c r="Q11" s="229"/>
      <c r="R11" s="229"/>
      <c r="S11" s="229"/>
      <c r="T11" s="229"/>
      <c r="U11" s="229"/>
      <c r="V11" s="4"/>
      <c r="W11" s="229" t="s">
        <v>74</v>
      </c>
      <c r="X11" s="229"/>
      <c r="Y11" s="229"/>
      <c r="Z11" s="229"/>
      <c r="AA11" s="229"/>
      <c r="AB11" s="229"/>
      <c r="AC11" s="229"/>
      <c r="AD11" s="229"/>
      <c r="AE11" s="229"/>
      <c r="AF11" s="229"/>
      <c r="AG11" s="229"/>
      <c r="AH11" s="229"/>
      <c r="AI11" s="229"/>
      <c r="AJ11" s="229"/>
      <c r="AK11" s="229"/>
      <c r="AL11" s="229"/>
      <c r="AM11" s="229"/>
      <c r="AN11" s="229"/>
      <c r="AO11" s="229"/>
      <c r="AP11" s="149"/>
      <c r="AQ11" s="4"/>
    </row>
    <row r="12" spans="1:244" s="72" customFormat="1" x14ac:dyDescent="0.3">
      <c r="A12" s="69"/>
      <c r="B12" s="79"/>
      <c r="C12" s="230"/>
      <c r="D12" s="230"/>
      <c r="E12" s="230"/>
      <c r="F12" s="230"/>
      <c r="G12" s="230"/>
      <c r="H12" s="230"/>
      <c r="I12" s="230"/>
      <c r="J12" s="230"/>
      <c r="K12" s="230"/>
      <c r="L12" s="230"/>
      <c r="M12" s="230"/>
      <c r="N12" s="230"/>
      <c r="O12" s="230"/>
      <c r="P12" s="230"/>
      <c r="Q12" s="230"/>
      <c r="R12" s="230"/>
      <c r="S12" s="230"/>
      <c r="T12" s="230"/>
      <c r="U12" s="230"/>
      <c r="V12" s="4"/>
      <c r="W12" s="230"/>
      <c r="X12" s="230"/>
      <c r="Y12" s="230"/>
      <c r="Z12" s="230"/>
      <c r="AA12" s="230"/>
      <c r="AB12" s="230"/>
      <c r="AC12" s="230"/>
      <c r="AD12" s="230"/>
      <c r="AE12" s="230"/>
      <c r="AF12" s="230"/>
      <c r="AG12" s="230"/>
      <c r="AH12" s="230"/>
      <c r="AI12" s="230"/>
      <c r="AJ12" s="230"/>
      <c r="AK12" s="230"/>
      <c r="AL12" s="230"/>
      <c r="AM12" s="230"/>
      <c r="AN12" s="230"/>
      <c r="AO12" s="230"/>
      <c r="AP12" s="149"/>
      <c r="AQ12" s="4"/>
    </row>
    <row r="13" spans="1:244" s="72" customFormat="1" ht="15" customHeight="1" x14ac:dyDescent="0.3">
      <c r="A13" s="69"/>
      <c r="B13" s="79"/>
      <c r="C13" s="136"/>
      <c r="D13" s="136"/>
      <c r="E13" s="136"/>
      <c r="F13" s="136"/>
      <c r="G13" s="136"/>
      <c r="H13" s="136"/>
      <c r="I13" s="136"/>
      <c r="J13" s="136"/>
      <c r="K13" s="136"/>
      <c r="L13" s="136"/>
      <c r="M13" s="136"/>
      <c r="N13" s="136"/>
      <c r="O13" s="136"/>
      <c r="P13" s="136"/>
      <c r="Q13" s="136"/>
      <c r="R13" s="136"/>
      <c r="S13" s="136"/>
      <c r="T13" s="136"/>
      <c r="U13" s="136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149"/>
      <c r="AQ13" s="4"/>
    </row>
    <row r="14" spans="1:244" s="101" customFormat="1" ht="49.5" customHeight="1" x14ac:dyDescent="0.3">
      <c r="A14" s="98"/>
      <c r="B14" s="65"/>
      <c r="C14" s="130" t="str">
        <f>Ranking!C13</f>
        <v xml:space="preserve">Datum </v>
      </c>
      <c r="D14" s="130" t="str">
        <f>Grunddaten!D10</f>
        <v xml:space="preserve">ABB </v>
      </c>
      <c r="E14" s="130" t="str">
        <f>Grunddaten!E10</f>
        <v>CS</v>
      </c>
      <c r="F14" s="130" t="str">
        <f>Grunddaten!F10</f>
        <v xml:space="preserve">GEBERIT </v>
      </c>
      <c r="G14" s="130" t="str">
        <f>Grunddaten!G10</f>
        <v xml:space="preserve">GIVAUDAN </v>
      </c>
      <c r="H14" s="130" t="str">
        <f>Grunddaten!H10</f>
        <v xml:space="preserve">HOLCIM </v>
      </c>
      <c r="I14" s="130" t="str">
        <f>Grunddaten!I10</f>
        <v>LOGITECH</v>
      </c>
      <c r="J14" s="130" t="str">
        <f>Grunddaten!J10</f>
        <v xml:space="preserve">LONZA </v>
      </c>
      <c r="K14" s="130" t="str">
        <f>Grunddaten!K10</f>
        <v>NESTLE</v>
      </c>
      <c r="L14" s="130" t="str">
        <f>Grunddaten!L10</f>
        <v>NOVARTIS</v>
      </c>
      <c r="M14" s="130" t="str">
        <f>Grunddaten!M10</f>
        <v xml:space="preserve">RICHEMONT </v>
      </c>
      <c r="N14" s="130" t="str">
        <f>Grunddaten!N10</f>
        <v xml:space="preserve">ROCHE </v>
      </c>
      <c r="O14" s="130" t="str">
        <f>Grunddaten!O10</f>
        <v>SONOVA</v>
      </c>
      <c r="P14" s="130" t="str">
        <f>Grunddaten!P10</f>
        <v xml:space="preserve">SIKA </v>
      </c>
      <c r="Q14" s="130" t="str">
        <f>Grunddaten!Q10</f>
        <v>SWISS LIFE</v>
      </c>
      <c r="R14" s="130" t="str">
        <f>Grunddaten!R10</f>
        <v xml:space="preserve">SWISS RE </v>
      </c>
      <c r="S14" s="130" t="str">
        <f>Grunddaten!S10</f>
        <v>SWISSCOM</v>
      </c>
      <c r="T14" s="130" t="str">
        <f>Grunddaten!T10</f>
        <v xml:space="preserve">UBS </v>
      </c>
      <c r="U14" s="130" t="str">
        <f>Grunddaten!U10</f>
        <v xml:space="preserve">ZURICH </v>
      </c>
      <c r="V14" s="150"/>
      <c r="W14" s="130" t="str">
        <f>C14</f>
        <v xml:space="preserve">Datum </v>
      </c>
      <c r="X14" s="130" t="str">
        <f t="shared" ref="X14" si="0">D14</f>
        <v xml:space="preserve">ABB </v>
      </c>
      <c r="Y14" s="130" t="str">
        <f t="shared" ref="Y14" si="1">E14</f>
        <v>CS</v>
      </c>
      <c r="Z14" s="130" t="str">
        <f t="shared" ref="Z14" si="2">F14</f>
        <v xml:space="preserve">GEBERIT </v>
      </c>
      <c r="AA14" s="130" t="str">
        <f t="shared" ref="AA14" si="3">G14</f>
        <v xml:space="preserve">GIVAUDAN </v>
      </c>
      <c r="AB14" s="130" t="str">
        <f t="shared" ref="AB14" si="4">H14</f>
        <v xml:space="preserve">HOLCIM </v>
      </c>
      <c r="AC14" s="130" t="str">
        <f t="shared" ref="AC14" si="5">I14</f>
        <v>LOGITECH</v>
      </c>
      <c r="AD14" s="130" t="str">
        <f t="shared" ref="AD14" si="6">J14</f>
        <v xml:space="preserve">LONZA </v>
      </c>
      <c r="AE14" s="130" t="str">
        <f t="shared" ref="AE14" si="7">K14</f>
        <v>NESTLE</v>
      </c>
      <c r="AF14" s="130" t="str">
        <f t="shared" ref="AF14" si="8">L14</f>
        <v>NOVARTIS</v>
      </c>
      <c r="AG14" s="130" t="str">
        <f t="shared" ref="AG14" si="9">M14</f>
        <v xml:space="preserve">RICHEMONT </v>
      </c>
      <c r="AH14" s="130" t="str">
        <f t="shared" ref="AH14" si="10">N14</f>
        <v xml:space="preserve">ROCHE </v>
      </c>
      <c r="AI14" s="130" t="str">
        <f t="shared" ref="AI14" si="11">O14</f>
        <v>SONOVA</v>
      </c>
      <c r="AJ14" s="130" t="str">
        <f t="shared" ref="AJ14" si="12">P14</f>
        <v xml:space="preserve">SIKA </v>
      </c>
      <c r="AK14" s="130" t="str">
        <f t="shared" ref="AK14" si="13">Q14</f>
        <v>SWISS LIFE</v>
      </c>
      <c r="AL14" s="130" t="str">
        <f t="shared" ref="AL14" si="14">R14</f>
        <v xml:space="preserve">SWISS RE </v>
      </c>
      <c r="AM14" s="130" t="str">
        <f t="shared" ref="AM14" si="15">S14</f>
        <v>SWISSCOM</v>
      </c>
      <c r="AN14" s="130" t="str">
        <f t="shared" ref="AN14" si="16">T14</f>
        <v xml:space="preserve">UBS </v>
      </c>
      <c r="AO14" s="130" t="str">
        <f t="shared" ref="AO14" si="17">U14</f>
        <v xml:space="preserve">ZURICH </v>
      </c>
      <c r="AP14" s="151"/>
      <c r="AQ14" s="3"/>
      <c r="AR14" s="68"/>
      <c r="AS14" s="68"/>
      <c r="AT14" s="68"/>
      <c r="AU14" s="68"/>
      <c r="AV14" s="68"/>
      <c r="AW14" s="68"/>
      <c r="AX14" s="68"/>
      <c r="AY14" s="68"/>
      <c r="AZ14" s="68"/>
      <c r="BA14" s="68"/>
      <c r="BB14" s="68"/>
      <c r="BC14" s="68"/>
      <c r="BD14" s="68"/>
      <c r="BE14" s="68"/>
      <c r="BF14" s="68"/>
      <c r="BG14" s="68"/>
      <c r="BH14" s="68"/>
      <c r="BI14" s="68"/>
      <c r="BJ14" s="68"/>
      <c r="BK14" s="68"/>
      <c r="BL14" s="68"/>
      <c r="BM14" s="68"/>
      <c r="BN14" s="68"/>
      <c r="BO14" s="68"/>
      <c r="BP14" s="68"/>
      <c r="BQ14" s="68"/>
      <c r="BR14" s="68"/>
      <c r="BS14" s="68"/>
      <c r="BT14" s="68"/>
      <c r="BU14" s="68"/>
      <c r="BV14" s="68"/>
      <c r="BW14" s="68"/>
      <c r="BX14" s="68"/>
      <c r="BY14" s="68"/>
      <c r="BZ14" s="68"/>
      <c r="CA14" s="68"/>
      <c r="CB14" s="68"/>
      <c r="CC14" s="68"/>
      <c r="CD14" s="68"/>
      <c r="CE14" s="68"/>
      <c r="CF14" s="68"/>
      <c r="CG14" s="68"/>
      <c r="CH14" s="68"/>
      <c r="CI14" s="68"/>
      <c r="CJ14" s="68"/>
      <c r="CK14" s="68"/>
      <c r="CL14" s="68"/>
      <c r="CM14" s="68"/>
      <c r="CN14" s="68"/>
      <c r="CO14" s="68"/>
      <c r="CP14" s="68"/>
      <c r="CQ14" s="68"/>
      <c r="CR14" s="68"/>
      <c r="CS14" s="68"/>
      <c r="CT14" s="68"/>
      <c r="CU14" s="68"/>
      <c r="CV14" s="68"/>
      <c r="CW14" s="68"/>
      <c r="CX14" s="68"/>
      <c r="CY14" s="68"/>
      <c r="CZ14" s="68"/>
      <c r="DA14" s="68"/>
      <c r="DB14" s="68"/>
      <c r="DC14" s="68"/>
      <c r="DD14" s="68"/>
      <c r="DE14" s="68"/>
      <c r="DF14" s="68"/>
      <c r="DG14" s="68"/>
      <c r="DH14" s="68"/>
      <c r="DI14" s="68"/>
      <c r="DJ14" s="68"/>
      <c r="DK14" s="68"/>
      <c r="DL14" s="68"/>
      <c r="DM14" s="68"/>
      <c r="DN14" s="68"/>
      <c r="DO14" s="68"/>
      <c r="DP14" s="68"/>
      <c r="DQ14" s="68"/>
      <c r="DR14" s="68"/>
      <c r="DS14" s="68"/>
      <c r="DT14" s="68"/>
      <c r="DU14" s="68"/>
      <c r="DV14" s="68"/>
      <c r="DW14" s="68"/>
      <c r="DX14" s="68"/>
      <c r="DY14" s="68"/>
      <c r="DZ14" s="68"/>
      <c r="EA14" s="68"/>
      <c r="EB14" s="68"/>
      <c r="EC14" s="68"/>
      <c r="ED14" s="68"/>
      <c r="EE14" s="68"/>
      <c r="EF14" s="68"/>
      <c r="EG14" s="68"/>
      <c r="EH14" s="68"/>
      <c r="EI14" s="68"/>
      <c r="EJ14" s="68"/>
      <c r="EK14" s="68"/>
      <c r="EL14" s="68"/>
      <c r="EM14" s="68"/>
      <c r="EN14" s="68"/>
      <c r="EO14" s="68"/>
      <c r="EP14" s="68"/>
      <c r="EQ14" s="68"/>
      <c r="ER14" s="68"/>
      <c r="ES14" s="68"/>
      <c r="ET14" s="68"/>
      <c r="EU14" s="68"/>
      <c r="EV14" s="68"/>
      <c r="EW14" s="68"/>
      <c r="EX14" s="68"/>
      <c r="EY14" s="68"/>
      <c r="EZ14" s="68"/>
      <c r="FA14" s="68"/>
      <c r="FB14" s="68"/>
      <c r="FC14" s="68"/>
      <c r="FD14" s="68"/>
      <c r="FE14" s="68"/>
      <c r="FF14" s="68"/>
      <c r="FG14" s="68"/>
      <c r="FH14" s="68"/>
      <c r="FI14" s="68"/>
      <c r="FJ14" s="68"/>
      <c r="FK14" s="68"/>
      <c r="FL14" s="68"/>
      <c r="FM14" s="68"/>
      <c r="FN14" s="68"/>
      <c r="FO14" s="68"/>
      <c r="FP14" s="68"/>
      <c r="FQ14" s="68"/>
      <c r="FR14" s="68"/>
      <c r="FS14" s="68"/>
      <c r="FT14" s="68"/>
      <c r="FU14" s="68"/>
      <c r="FV14" s="68"/>
      <c r="FW14" s="68"/>
      <c r="FX14" s="68"/>
      <c r="FY14" s="68"/>
      <c r="FZ14" s="68"/>
      <c r="GA14" s="68"/>
      <c r="GB14" s="68"/>
      <c r="GC14" s="68"/>
      <c r="GD14" s="68"/>
      <c r="GE14" s="68"/>
      <c r="GF14" s="68"/>
      <c r="GG14" s="68"/>
      <c r="GH14" s="68"/>
      <c r="GI14" s="68"/>
      <c r="GJ14" s="68"/>
      <c r="GK14" s="68"/>
      <c r="GL14" s="68"/>
      <c r="GM14" s="68"/>
      <c r="GN14" s="68"/>
      <c r="GO14" s="68"/>
      <c r="GP14" s="68"/>
      <c r="GQ14" s="68"/>
      <c r="GR14" s="68"/>
      <c r="GS14" s="68"/>
      <c r="GT14" s="68"/>
      <c r="GU14" s="68"/>
      <c r="GV14" s="68"/>
      <c r="GW14" s="68"/>
      <c r="GX14" s="68"/>
      <c r="GY14" s="68"/>
      <c r="GZ14" s="68"/>
      <c r="HA14" s="68"/>
      <c r="HB14" s="68"/>
      <c r="HC14" s="68"/>
      <c r="HD14" s="68"/>
      <c r="HE14" s="68"/>
      <c r="HF14" s="68"/>
      <c r="HG14" s="68"/>
      <c r="HH14" s="68"/>
      <c r="HI14" s="68"/>
      <c r="HJ14" s="68"/>
      <c r="HK14" s="68"/>
      <c r="HL14" s="68"/>
      <c r="HM14" s="68"/>
      <c r="HN14" s="68"/>
      <c r="HO14" s="68"/>
      <c r="HP14" s="68"/>
      <c r="HQ14" s="68"/>
      <c r="HR14" s="68"/>
      <c r="HS14" s="68"/>
      <c r="HT14" s="68"/>
      <c r="HU14" s="68"/>
      <c r="HV14" s="68"/>
      <c r="HW14" s="68"/>
      <c r="HX14" s="68"/>
      <c r="HY14" s="68"/>
      <c r="HZ14" s="68"/>
      <c r="IA14" s="68"/>
      <c r="IB14" s="68"/>
      <c r="IC14" s="68"/>
      <c r="ID14" s="68"/>
      <c r="IE14" s="68"/>
      <c r="IF14" s="68"/>
      <c r="IG14" s="68"/>
      <c r="IH14" s="68"/>
      <c r="II14" s="68"/>
      <c r="IJ14" s="68"/>
    </row>
    <row r="15" spans="1:244" s="64" customFormat="1" x14ac:dyDescent="0.3">
      <c r="B15" s="65"/>
      <c r="C15" s="210">
        <f>Ranking!C14</f>
        <v>37226</v>
      </c>
      <c r="D15" s="188"/>
      <c r="E15" s="187"/>
      <c r="F15" s="187"/>
      <c r="G15" s="187"/>
      <c r="H15" s="187"/>
      <c r="I15" s="187"/>
      <c r="J15" s="187"/>
      <c r="K15" s="187"/>
      <c r="L15" s="187"/>
      <c r="M15" s="187"/>
      <c r="N15" s="187"/>
      <c r="O15" s="187"/>
      <c r="P15" s="187"/>
      <c r="Q15" s="187"/>
      <c r="R15" s="187"/>
      <c r="S15" s="187"/>
      <c r="T15" s="187"/>
      <c r="U15" s="190"/>
      <c r="V15" s="85"/>
      <c r="W15" s="210">
        <f>C15</f>
        <v>37226</v>
      </c>
      <c r="X15" s="188"/>
      <c r="Y15" s="187"/>
      <c r="Z15" s="187"/>
      <c r="AA15" s="187"/>
      <c r="AB15" s="187"/>
      <c r="AC15" s="187"/>
      <c r="AD15" s="187"/>
      <c r="AE15" s="187"/>
      <c r="AF15" s="187"/>
      <c r="AG15" s="187"/>
      <c r="AH15" s="187"/>
      <c r="AI15" s="187"/>
      <c r="AJ15" s="187"/>
      <c r="AK15" s="187"/>
      <c r="AL15" s="187"/>
      <c r="AM15" s="187"/>
      <c r="AN15" s="187"/>
      <c r="AO15" s="190"/>
      <c r="AP15" s="103"/>
      <c r="AQ15" s="85"/>
    </row>
    <row r="16" spans="1:244" s="64" customFormat="1" x14ac:dyDescent="0.3">
      <c r="B16" s="65"/>
      <c r="C16" s="210">
        <f>Ranking!C15</f>
        <v>37257</v>
      </c>
      <c r="D16" s="189"/>
      <c r="E16" s="177"/>
      <c r="F16" s="177"/>
      <c r="G16" s="177"/>
      <c r="H16" s="177"/>
      <c r="I16" s="177"/>
      <c r="J16" s="177"/>
      <c r="K16" s="177"/>
      <c r="L16" s="177"/>
      <c r="M16" s="177"/>
      <c r="N16" s="177"/>
      <c r="O16" s="177"/>
      <c r="P16" s="177"/>
      <c r="Q16" s="177"/>
      <c r="R16" s="177"/>
      <c r="S16" s="177"/>
      <c r="T16" s="177"/>
      <c r="U16" s="165"/>
      <c r="V16" s="85"/>
      <c r="W16" s="210">
        <f t="shared" ref="W16:W79" si="18">C16</f>
        <v>37257</v>
      </c>
      <c r="X16" s="189"/>
      <c r="Y16" s="177"/>
      <c r="Z16" s="177"/>
      <c r="AA16" s="177"/>
      <c r="AB16" s="177"/>
      <c r="AC16" s="177"/>
      <c r="AD16" s="177"/>
      <c r="AE16" s="177"/>
      <c r="AF16" s="177"/>
      <c r="AG16" s="177"/>
      <c r="AH16" s="177"/>
      <c r="AI16" s="177"/>
      <c r="AJ16" s="177"/>
      <c r="AK16" s="177"/>
      <c r="AL16" s="177"/>
      <c r="AM16" s="177"/>
      <c r="AN16" s="177"/>
      <c r="AO16" s="165"/>
      <c r="AP16" s="103"/>
      <c r="AQ16" s="85"/>
    </row>
    <row r="17" spans="2:43" s="64" customFormat="1" x14ac:dyDescent="0.3">
      <c r="B17" s="83"/>
      <c r="C17" s="210">
        <f>Ranking!C16</f>
        <v>37288</v>
      </c>
      <c r="D17" s="189"/>
      <c r="E17" s="177"/>
      <c r="F17" s="177"/>
      <c r="G17" s="177"/>
      <c r="H17" s="177"/>
      <c r="I17" s="177"/>
      <c r="J17" s="177"/>
      <c r="K17" s="177"/>
      <c r="L17" s="177"/>
      <c r="M17" s="177"/>
      <c r="N17" s="177"/>
      <c r="O17" s="177"/>
      <c r="P17" s="177"/>
      <c r="Q17" s="177"/>
      <c r="R17" s="177"/>
      <c r="S17" s="177"/>
      <c r="T17" s="177"/>
      <c r="U17" s="165"/>
      <c r="V17" s="85"/>
      <c r="W17" s="210">
        <f t="shared" si="18"/>
        <v>37288</v>
      </c>
      <c r="X17" s="189"/>
      <c r="Y17" s="177"/>
      <c r="Z17" s="177"/>
      <c r="AA17" s="177"/>
      <c r="AB17" s="177"/>
      <c r="AC17" s="177"/>
      <c r="AD17" s="177"/>
      <c r="AE17" s="177"/>
      <c r="AF17" s="177"/>
      <c r="AG17" s="177"/>
      <c r="AH17" s="177"/>
      <c r="AI17" s="177"/>
      <c r="AJ17" s="177"/>
      <c r="AK17" s="177"/>
      <c r="AL17" s="177"/>
      <c r="AM17" s="177"/>
      <c r="AN17" s="177"/>
      <c r="AO17" s="165"/>
      <c r="AP17" s="103"/>
      <c r="AQ17" s="85"/>
    </row>
    <row r="18" spans="2:43" s="64" customFormat="1" x14ac:dyDescent="0.3">
      <c r="B18" s="79"/>
      <c r="C18" s="210">
        <f>Ranking!C17</f>
        <v>37316</v>
      </c>
      <c r="D18" s="189"/>
      <c r="E18" s="177"/>
      <c r="F18" s="177"/>
      <c r="G18" s="177"/>
      <c r="H18" s="177"/>
      <c r="I18" s="177"/>
      <c r="J18" s="177"/>
      <c r="K18" s="177"/>
      <c r="L18" s="177"/>
      <c r="M18" s="177"/>
      <c r="N18" s="177"/>
      <c r="O18" s="177"/>
      <c r="P18" s="177"/>
      <c r="Q18" s="177"/>
      <c r="R18" s="177"/>
      <c r="S18" s="177"/>
      <c r="T18" s="177"/>
      <c r="U18" s="165"/>
      <c r="V18" s="85"/>
      <c r="W18" s="210">
        <f t="shared" si="18"/>
        <v>37316</v>
      </c>
      <c r="X18" s="189"/>
      <c r="Y18" s="177"/>
      <c r="Z18" s="177"/>
      <c r="AA18" s="177"/>
      <c r="AB18" s="177"/>
      <c r="AC18" s="177"/>
      <c r="AD18" s="177"/>
      <c r="AE18" s="177"/>
      <c r="AF18" s="177"/>
      <c r="AG18" s="177"/>
      <c r="AH18" s="177"/>
      <c r="AI18" s="177"/>
      <c r="AJ18" s="177"/>
      <c r="AK18" s="177"/>
      <c r="AL18" s="177"/>
      <c r="AM18" s="177"/>
      <c r="AN18" s="177"/>
      <c r="AO18" s="165"/>
      <c r="AP18" s="103"/>
      <c r="AQ18" s="85"/>
    </row>
    <row r="19" spans="2:43" s="64" customFormat="1" x14ac:dyDescent="0.3">
      <c r="B19" s="79"/>
      <c r="C19" s="210">
        <f>Ranking!C18</f>
        <v>37347</v>
      </c>
      <c r="D19" s="189"/>
      <c r="E19" s="191"/>
      <c r="F19" s="177"/>
      <c r="G19" s="177"/>
      <c r="H19" s="177"/>
      <c r="I19" s="177"/>
      <c r="J19" s="177"/>
      <c r="K19" s="177"/>
      <c r="L19" s="177"/>
      <c r="M19" s="177"/>
      <c r="N19" s="177"/>
      <c r="O19" s="177"/>
      <c r="P19" s="177"/>
      <c r="Q19" s="177"/>
      <c r="R19" s="177"/>
      <c r="S19" s="177"/>
      <c r="T19" s="177"/>
      <c r="U19" s="165"/>
      <c r="V19" s="85"/>
      <c r="W19" s="210">
        <f t="shared" si="18"/>
        <v>37347</v>
      </c>
      <c r="X19" s="189"/>
      <c r="Y19" s="177"/>
      <c r="Z19" s="177"/>
      <c r="AA19" s="177"/>
      <c r="AB19" s="177"/>
      <c r="AC19" s="177"/>
      <c r="AD19" s="177"/>
      <c r="AE19" s="177"/>
      <c r="AF19" s="177"/>
      <c r="AG19" s="177"/>
      <c r="AH19" s="177"/>
      <c r="AI19" s="177"/>
      <c r="AJ19" s="177"/>
      <c r="AK19" s="177"/>
      <c r="AL19" s="177"/>
      <c r="AM19" s="177"/>
      <c r="AN19" s="177"/>
      <c r="AO19" s="165"/>
      <c r="AP19" s="103"/>
      <c r="AQ19" s="85"/>
    </row>
    <row r="20" spans="2:43" s="64" customFormat="1" x14ac:dyDescent="0.3">
      <c r="B20" s="65"/>
      <c r="C20" s="210">
        <f>Ranking!C19</f>
        <v>37377</v>
      </c>
      <c r="D20" s="189"/>
      <c r="E20" s="177"/>
      <c r="F20" s="192"/>
      <c r="G20" s="192"/>
      <c r="H20" s="177"/>
      <c r="I20" s="192"/>
      <c r="J20" s="177"/>
      <c r="K20" s="177"/>
      <c r="L20" s="192"/>
      <c r="M20" s="177"/>
      <c r="N20" s="177"/>
      <c r="O20" s="177"/>
      <c r="P20" s="192"/>
      <c r="Q20" s="177"/>
      <c r="R20" s="177"/>
      <c r="S20" s="177"/>
      <c r="T20" s="177"/>
      <c r="U20" s="165"/>
      <c r="V20" s="85"/>
      <c r="W20" s="210">
        <f t="shared" si="18"/>
        <v>37377</v>
      </c>
      <c r="X20" s="206"/>
      <c r="Y20" s="192"/>
      <c r="Z20" s="192"/>
      <c r="AA20" s="192"/>
      <c r="AB20" s="177"/>
      <c r="AC20" s="192"/>
      <c r="AD20" s="177"/>
      <c r="AE20" s="177"/>
      <c r="AF20" s="192"/>
      <c r="AG20" s="177"/>
      <c r="AH20" s="177"/>
      <c r="AI20" s="192"/>
      <c r="AJ20" s="192"/>
      <c r="AK20" s="192"/>
      <c r="AL20" s="177"/>
      <c r="AM20" s="177"/>
      <c r="AN20" s="177"/>
      <c r="AO20" s="207"/>
      <c r="AP20" s="103"/>
      <c r="AQ20" s="193"/>
    </row>
    <row r="21" spans="2:43" s="64" customFormat="1" x14ac:dyDescent="0.3">
      <c r="B21" s="65"/>
      <c r="C21" s="210">
        <f>Ranking!C20</f>
        <v>37408</v>
      </c>
      <c r="D21" s="189"/>
      <c r="E21" s="177"/>
      <c r="F21" s="192"/>
      <c r="G21" s="192"/>
      <c r="H21" s="177"/>
      <c r="I21" s="192"/>
      <c r="J21" s="177"/>
      <c r="K21" s="177"/>
      <c r="L21" s="192"/>
      <c r="M21" s="177"/>
      <c r="N21" s="177"/>
      <c r="O21" s="177"/>
      <c r="P21" s="192"/>
      <c r="Q21" s="177"/>
      <c r="R21" s="177"/>
      <c r="S21" s="177"/>
      <c r="T21" s="177"/>
      <c r="U21" s="165"/>
      <c r="V21" s="85"/>
      <c r="W21" s="210">
        <f t="shared" si="18"/>
        <v>37408</v>
      </c>
      <c r="X21" s="206"/>
      <c r="Y21" s="192"/>
      <c r="Z21" s="192"/>
      <c r="AA21" s="192"/>
      <c r="AB21" s="177"/>
      <c r="AC21" s="192"/>
      <c r="AD21" s="177"/>
      <c r="AE21" s="177"/>
      <c r="AF21" s="192"/>
      <c r="AG21" s="177"/>
      <c r="AH21" s="177"/>
      <c r="AI21" s="192"/>
      <c r="AJ21" s="192"/>
      <c r="AK21" s="192"/>
      <c r="AL21" s="177"/>
      <c r="AM21" s="177"/>
      <c r="AN21" s="177"/>
      <c r="AO21" s="207"/>
      <c r="AP21" s="103"/>
      <c r="AQ21" s="85"/>
    </row>
    <row r="22" spans="2:43" s="64" customFormat="1" x14ac:dyDescent="0.3">
      <c r="B22" s="86"/>
      <c r="C22" s="210">
        <f>Ranking!C21</f>
        <v>37438</v>
      </c>
      <c r="D22" s="189"/>
      <c r="E22" s="177"/>
      <c r="F22" s="192"/>
      <c r="G22" s="192"/>
      <c r="H22" s="177"/>
      <c r="I22" s="192"/>
      <c r="J22" s="177"/>
      <c r="K22" s="177"/>
      <c r="L22" s="192"/>
      <c r="M22" s="177"/>
      <c r="N22" s="177"/>
      <c r="O22" s="177"/>
      <c r="P22" s="192"/>
      <c r="Q22" s="177"/>
      <c r="R22" s="177"/>
      <c r="S22" s="177"/>
      <c r="T22" s="177"/>
      <c r="U22" s="165"/>
      <c r="V22" s="85"/>
      <c r="W22" s="210">
        <f t="shared" si="18"/>
        <v>37438</v>
      </c>
      <c r="X22" s="206"/>
      <c r="Y22" s="192"/>
      <c r="Z22" s="192"/>
      <c r="AA22" s="192"/>
      <c r="AB22" s="177"/>
      <c r="AC22" s="192"/>
      <c r="AD22" s="177"/>
      <c r="AE22" s="177"/>
      <c r="AF22" s="192"/>
      <c r="AG22" s="177"/>
      <c r="AH22" s="177"/>
      <c r="AI22" s="192"/>
      <c r="AJ22" s="192"/>
      <c r="AK22" s="192"/>
      <c r="AL22" s="177"/>
      <c r="AM22" s="177"/>
      <c r="AN22" s="177"/>
      <c r="AO22" s="207"/>
      <c r="AP22" s="103"/>
      <c r="AQ22" s="85"/>
    </row>
    <row r="23" spans="2:43" s="64" customFormat="1" x14ac:dyDescent="0.3">
      <c r="B23" s="86"/>
      <c r="C23" s="210">
        <f>Ranking!C22</f>
        <v>37469</v>
      </c>
      <c r="D23" s="189"/>
      <c r="E23" s="177"/>
      <c r="F23" s="192"/>
      <c r="G23" s="192"/>
      <c r="H23" s="177"/>
      <c r="I23" s="192"/>
      <c r="J23" s="177"/>
      <c r="K23" s="177"/>
      <c r="L23" s="192"/>
      <c r="M23" s="177"/>
      <c r="N23" s="177"/>
      <c r="O23" s="177"/>
      <c r="P23" s="192"/>
      <c r="Q23" s="177"/>
      <c r="R23" s="177"/>
      <c r="S23" s="177"/>
      <c r="T23" s="177"/>
      <c r="U23" s="165"/>
      <c r="V23" s="85"/>
      <c r="W23" s="210">
        <f t="shared" si="18"/>
        <v>37469</v>
      </c>
      <c r="X23" s="206"/>
      <c r="Y23" s="192"/>
      <c r="Z23" s="192"/>
      <c r="AA23" s="192"/>
      <c r="AB23" s="177"/>
      <c r="AC23" s="192"/>
      <c r="AD23" s="177"/>
      <c r="AE23" s="177"/>
      <c r="AF23" s="192"/>
      <c r="AG23" s="177"/>
      <c r="AH23" s="177"/>
      <c r="AI23" s="192"/>
      <c r="AJ23" s="192"/>
      <c r="AK23" s="192"/>
      <c r="AL23" s="177"/>
      <c r="AM23" s="177"/>
      <c r="AN23" s="177"/>
      <c r="AO23" s="207"/>
      <c r="AP23" s="103"/>
      <c r="AQ23" s="85"/>
    </row>
    <row r="24" spans="2:43" s="64" customFormat="1" x14ac:dyDescent="0.3">
      <c r="B24" s="86"/>
      <c r="C24" s="210">
        <f>Ranking!C23</f>
        <v>37500</v>
      </c>
      <c r="D24" s="189"/>
      <c r="E24" s="177"/>
      <c r="F24" s="192"/>
      <c r="G24" s="192"/>
      <c r="H24" s="177"/>
      <c r="I24" s="192"/>
      <c r="J24" s="177"/>
      <c r="K24" s="177"/>
      <c r="L24" s="192"/>
      <c r="M24" s="177"/>
      <c r="N24" s="177"/>
      <c r="O24" s="177"/>
      <c r="P24" s="192"/>
      <c r="Q24" s="177"/>
      <c r="R24" s="177"/>
      <c r="S24" s="177"/>
      <c r="T24" s="177"/>
      <c r="U24" s="165"/>
      <c r="V24" s="85"/>
      <c r="W24" s="210">
        <f t="shared" si="18"/>
        <v>37500</v>
      </c>
      <c r="X24" s="206"/>
      <c r="Y24" s="192"/>
      <c r="Z24" s="192"/>
      <c r="AA24" s="192"/>
      <c r="AB24" s="177"/>
      <c r="AC24" s="192"/>
      <c r="AD24" s="177"/>
      <c r="AE24" s="177"/>
      <c r="AF24" s="192"/>
      <c r="AG24" s="177"/>
      <c r="AH24" s="177"/>
      <c r="AI24" s="192"/>
      <c r="AJ24" s="192"/>
      <c r="AK24" s="192"/>
      <c r="AL24" s="177"/>
      <c r="AM24" s="177"/>
      <c r="AN24" s="177"/>
      <c r="AO24" s="207"/>
      <c r="AP24" s="103"/>
      <c r="AQ24" s="85"/>
    </row>
    <row r="25" spans="2:43" s="64" customFormat="1" x14ac:dyDescent="0.3">
      <c r="B25" s="86"/>
      <c r="C25" s="210">
        <f>Ranking!C24</f>
        <v>37530</v>
      </c>
      <c r="D25" s="189"/>
      <c r="E25" s="177"/>
      <c r="F25" s="192"/>
      <c r="G25" s="192"/>
      <c r="H25" s="177"/>
      <c r="I25" s="192"/>
      <c r="J25" s="177"/>
      <c r="K25" s="177"/>
      <c r="L25" s="192"/>
      <c r="M25" s="177"/>
      <c r="N25" s="177"/>
      <c r="O25" s="177"/>
      <c r="P25" s="192"/>
      <c r="Q25" s="177"/>
      <c r="R25" s="177"/>
      <c r="S25" s="177"/>
      <c r="T25" s="177"/>
      <c r="U25" s="165"/>
      <c r="V25" s="85"/>
      <c r="W25" s="210">
        <f t="shared" si="18"/>
        <v>37530</v>
      </c>
      <c r="X25" s="206"/>
      <c r="Y25" s="192"/>
      <c r="Z25" s="192"/>
      <c r="AA25" s="192"/>
      <c r="AB25" s="177"/>
      <c r="AC25" s="192"/>
      <c r="AD25" s="177"/>
      <c r="AE25" s="177"/>
      <c r="AF25" s="192"/>
      <c r="AG25" s="177"/>
      <c r="AH25" s="177"/>
      <c r="AI25" s="192"/>
      <c r="AJ25" s="192"/>
      <c r="AK25" s="192"/>
      <c r="AL25" s="177"/>
      <c r="AM25" s="177"/>
      <c r="AN25" s="177"/>
      <c r="AO25" s="207"/>
      <c r="AP25" s="103"/>
      <c r="AQ25" s="85"/>
    </row>
    <row r="26" spans="2:43" s="64" customFormat="1" x14ac:dyDescent="0.3">
      <c r="B26" s="86"/>
      <c r="C26" s="210">
        <f>Ranking!C25</f>
        <v>37561</v>
      </c>
      <c r="D26" s="189"/>
      <c r="E26" s="177"/>
      <c r="F26" s="192"/>
      <c r="G26" s="192"/>
      <c r="H26" s="177"/>
      <c r="I26" s="192"/>
      <c r="J26" s="177"/>
      <c r="K26" s="177"/>
      <c r="L26" s="192"/>
      <c r="M26" s="177"/>
      <c r="N26" s="177"/>
      <c r="O26" s="177"/>
      <c r="P26" s="192"/>
      <c r="Q26" s="177"/>
      <c r="R26" s="177"/>
      <c r="S26" s="177"/>
      <c r="T26" s="177"/>
      <c r="U26" s="165"/>
      <c r="V26" s="85"/>
      <c r="W26" s="210">
        <f t="shared" si="18"/>
        <v>37561</v>
      </c>
      <c r="X26" s="206"/>
      <c r="Y26" s="192"/>
      <c r="Z26" s="192"/>
      <c r="AA26" s="192"/>
      <c r="AB26" s="177"/>
      <c r="AC26" s="192"/>
      <c r="AD26" s="177"/>
      <c r="AE26" s="177"/>
      <c r="AF26" s="192"/>
      <c r="AG26" s="177"/>
      <c r="AH26" s="177"/>
      <c r="AI26" s="192"/>
      <c r="AJ26" s="192"/>
      <c r="AK26" s="192"/>
      <c r="AL26" s="177"/>
      <c r="AM26" s="177"/>
      <c r="AN26" s="177"/>
      <c r="AO26" s="207"/>
      <c r="AP26" s="103"/>
      <c r="AQ26" s="193"/>
    </row>
    <row r="27" spans="2:43" s="64" customFormat="1" x14ac:dyDescent="0.3">
      <c r="B27" s="86"/>
      <c r="C27" s="210">
        <f>Ranking!C26</f>
        <v>37591</v>
      </c>
      <c r="D27" s="189"/>
      <c r="E27" s="177"/>
      <c r="F27" s="177"/>
      <c r="G27" s="177"/>
      <c r="H27" s="177"/>
      <c r="I27" s="177"/>
      <c r="J27" s="177"/>
      <c r="K27" s="177"/>
      <c r="L27" s="177"/>
      <c r="M27" s="177"/>
      <c r="N27" s="177"/>
      <c r="O27" s="177"/>
      <c r="P27" s="177"/>
      <c r="Q27" s="177"/>
      <c r="R27" s="177"/>
      <c r="S27" s="177"/>
      <c r="T27" s="177"/>
      <c r="U27" s="165"/>
      <c r="V27" s="85"/>
      <c r="W27" s="210">
        <f t="shared" si="18"/>
        <v>37591</v>
      </c>
      <c r="X27" s="189"/>
      <c r="Y27" s="177"/>
      <c r="Z27" s="177"/>
      <c r="AA27" s="177"/>
      <c r="AB27" s="177"/>
      <c r="AC27" s="177"/>
      <c r="AD27" s="177"/>
      <c r="AE27" s="177"/>
      <c r="AF27" s="177"/>
      <c r="AG27" s="177"/>
      <c r="AH27" s="177"/>
      <c r="AI27" s="177"/>
      <c r="AJ27" s="177"/>
      <c r="AK27" s="177"/>
      <c r="AL27" s="177"/>
      <c r="AM27" s="177"/>
      <c r="AN27" s="177"/>
      <c r="AO27" s="165"/>
      <c r="AP27" s="103"/>
      <c r="AQ27" s="85"/>
    </row>
    <row r="28" spans="2:43" s="64" customFormat="1" x14ac:dyDescent="0.3">
      <c r="B28" s="86"/>
      <c r="C28" s="210">
        <f>Ranking!C27</f>
        <v>37622</v>
      </c>
      <c r="D28" s="189"/>
      <c r="E28" s="177"/>
      <c r="F28" s="177"/>
      <c r="G28" s="177"/>
      <c r="H28" s="177"/>
      <c r="I28" s="177"/>
      <c r="J28" s="177"/>
      <c r="K28" s="177"/>
      <c r="L28" s="177"/>
      <c r="M28" s="177"/>
      <c r="N28" s="177"/>
      <c r="O28" s="177"/>
      <c r="P28" s="177"/>
      <c r="Q28" s="177"/>
      <c r="R28" s="177"/>
      <c r="S28" s="177"/>
      <c r="T28" s="177"/>
      <c r="U28" s="165"/>
      <c r="V28" s="85"/>
      <c r="W28" s="210">
        <f t="shared" si="18"/>
        <v>37622</v>
      </c>
      <c r="X28" s="189"/>
      <c r="Y28" s="177"/>
      <c r="Z28" s="177"/>
      <c r="AA28" s="177"/>
      <c r="AB28" s="177"/>
      <c r="AC28" s="177"/>
      <c r="AD28" s="177"/>
      <c r="AE28" s="177"/>
      <c r="AF28" s="177"/>
      <c r="AG28" s="177"/>
      <c r="AH28" s="177"/>
      <c r="AI28" s="177"/>
      <c r="AJ28" s="177"/>
      <c r="AK28" s="177"/>
      <c r="AL28" s="177"/>
      <c r="AM28" s="177"/>
      <c r="AN28" s="177"/>
      <c r="AO28" s="165"/>
      <c r="AP28" s="103"/>
      <c r="AQ28" s="85"/>
    </row>
    <row r="29" spans="2:43" s="64" customFormat="1" x14ac:dyDescent="0.3">
      <c r="B29" s="86"/>
      <c r="C29" s="210">
        <f>Ranking!C28</f>
        <v>37653</v>
      </c>
      <c r="D29" s="189"/>
      <c r="E29" s="177"/>
      <c r="F29" s="177"/>
      <c r="G29" s="177"/>
      <c r="H29" s="177"/>
      <c r="I29" s="177"/>
      <c r="J29" s="177"/>
      <c r="K29" s="177"/>
      <c r="L29" s="177"/>
      <c r="M29" s="177"/>
      <c r="N29" s="177"/>
      <c r="O29" s="177"/>
      <c r="P29" s="177"/>
      <c r="Q29" s="177"/>
      <c r="R29" s="177"/>
      <c r="S29" s="177"/>
      <c r="T29" s="177"/>
      <c r="U29" s="165"/>
      <c r="V29" s="85"/>
      <c r="W29" s="210">
        <f t="shared" si="18"/>
        <v>37653</v>
      </c>
      <c r="X29" s="189"/>
      <c r="Y29" s="177"/>
      <c r="Z29" s="177"/>
      <c r="AA29" s="177"/>
      <c r="AB29" s="177"/>
      <c r="AC29" s="177"/>
      <c r="AD29" s="177"/>
      <c r="AE29" s="177"/>
      <c r="AF29" s="177"/>
      <c r="AG29" s="177"/>
      <c r="AH29" s="177"/>
      <c r="AI29" s="177"/>
      <c r="AJ29" s="177"/>
      <c r="AK29" s="177"/>
      <c r="AL29" s="177"/>
      <c r="AM29" s="177"/>
      <c r="AN29" s="177"/>
      <c r="AO29" s="165"/>
      <c r="AP29" s="103"/>
      <c r="AQ29" s="85"/>
    </row>
    <row r="30" spans="2:43" s="64" customFormat="1" x14ac:dyDescent="0.3">
      <c r="B30" s="86"/>
      <c r="C30" s="210">
        <f>Ranking!C29</f>
        <v>37681</v>
      </c>
      <c r="D30" s="189"/>
      <c r="E30" s="177"/>
      <c r="F30" s="177"/>
      <c r="G30" s="177"/>
      <c r="H30" s="177"/>
      <c r="I30" s="177"/>
      <c r="J30" s="177"/>
      <c r="K30" s="177"/>
      <c r="L30" s="177"/>
      <c r="M30" s="177"/>
      <c r="N30" s="177"/>
      <c r="O30" s="177"/>
      <c r="P30" s="177"/>
      <c r="Q30" s="177"/>
      <c r="R30" s="177"/>
      <c r="S30" s="177"/>
      <c r="T30" s="177"/>
      <c r="U30" s="165"/>
      <c r="V30" s="85"/>
      <c r="W30" s="210">
        <f t="shared" si="18"/>
        <v>37681</v>
      </c>
      <c r="X30" s="189"/>
      <c r="Y30" s="177"/>
      <c r="Z30" s="177"/>
      <c r="AA30" s="177"/>
      <c r="AB30" s="177"/>
      <c r="AC30" s="177"/>
      <c r="AD30" s="177"/>
      <c r="AE30" s="177"/>
      <c r="AF30" s="177"/>
      <c r="AG30" s="177"/>
      <c r="AH30" s="177"/>
      <c r="AI30" s="177"/>
      <c r="AJ30" s="177"/>
      <c r="AK30" s="177"/>
      <c r="AL30" s="177"/>
      <c r="AM30" s="177"/>
      <c r="AN30" s="177"/>
      <c r="AO30" s="165"/>
      <c r="AP30" s="103"/>
      <c r="AQ30" s="85"/>
    </row>
    <row r="31" spans="2:43" s="64" customFormat="1" x14ac:dyDescent="0.3">
      <c r="B31" s="86"/>
      <c r="C31" s="210">
        <f>Ranking!C30</f>
        <v>37712</v>
      </c>
      <c r="D31" s="189"/>
      <c r="E31" s="177"/>
      <c r="F31" s="177"/>
      <c r="G31" s="177"/>
      <c r="H31" s="177"/>
      <c r="I31" s="177"/>
      <c r="J31" s="177"/>
      <c r="K31" s="177"/>
      <c r="L31" s="177"/>
      <c r="M31" s="177"/>
      <c r="N31" s="177"/>
      <c r="O31" s="177"/>
      <c r="P31" s="177"/>
      <c r="Q31" s="177"/>
      <c r="R31" s="177"/>
      <c r="S31" s="177"/>
      <c r="T31" s="177"/>
      <c r="U31" s="165"/>
      <c r="V31" s="85"/>
      <c r="W31" s="210">
        <f t="shared" si="18"/>
        <v>37712</v>
      </c>
      <c r="X31" s="189"/>
      <c r="Y31" s="177"/>
      <c r="Z31" s="177"/>
      <c r="AA31" s="177"/>
      <c r="AB31" s="177"/>
      <c r="AC31" s="177"/>
      <c r="AD31" s="177"/>
      <c r="AE31" s="177"/>
      <c r="AF31" s="177"/>
      <c r="AG31" s="177"/>
      <c r="AH31" s="177"/>
      <c r="AI31" s="177"/>
      <c r="AJ31" s="177"/>
      <c r="AK31" s="177"/>
      <c r="AL31" s="177"/>
      <c r="AM31" s="177"/>
      <c r="AN31" s="177"/>
      <c r="AO31" s="165"/>
      <c r="AP31" s="103"/>
      <c r="AQ31" s="85"/>
    </row>
    <row r="32" spans="2:43" s="64" customFormat="1" x14ac:dyDescent="0.3">
      <c r="B32" s="86"/>
      <c r="C32" s="210">
        <f>Ranking!C31</f>
        <v>37742</v>
      </c>
      <c r="D32" s="189"/>
      <c r="E32" s="177"/>
      <c r="F32" s="177"/>
      <c r="G32" s="177"/>
      <c r="H32" s="177"/>
      <c r="I32" s="177"/>
      <c r="J32" s="177"/>
      <c r="K32" s="177"/>
      <c r="L32" s="177"/>
      <c r="M32" s="177"/>
      <c r="N32" s="177"/>
      <c r="O32" s="177"/>
      <c r="P32" s="177"/>
      <c r="Q32" s="177"/>
      <c r="R32" s="177"/>
      <c r="S32" s="177"/>
      <c r="T32" s="177"/>
      <c r="U32" s="165"/>
      <c r="V32" s="85"/>
      <c r="W32" s="210">
        <f t="shared" si="18"/>
        <v>37742</v>
      </c>
      <c r="X32" s="189"/>
      <c r="Y32" s="177"/>
      <c r="Z32" s="177"/>
      <c r="AA32" s="177"/>
      <c r="AB32" s="177"/>
      <c r="AC32" s="177"/>
      <c r="AD32" s="177"/>
      <c r="AE32" s="177"/>
      <c r="AF32" s="177"/>
      <c r="AG32" s="177"/>
      <c r="AH32" s="177"/>
      <c r="AI32" s="177"/>
      <c r="AJ32" s="177"/>
      <c r="AK32" s="177"/>
      <c r="AL32" s="177"/>
      <c r="AM32" s="177"/>
      <c r="AN32" s="177"/>
      <c r="AO32" s="165"/>
      <c r="AP32" s="103"/>
      <c r="AQ32" s="85"/>
    </row>
    <row r="33" spans="2:43" s="64" customFormat="1" x14ac:dyDescent="0.3">
      <c r="B33" s="86"/>
      <c r="C33" s="210">
        <f>Ranking!C32</f>
        <v>37773</v>
      </c>
      <c r="D33" s="189"/>
      <c r="E33" s="177"/>
      <c r="F33" s="177"/>
      <c r="G33" s="177"/>
      <c r="H33" s="177"/>
      <c r="I33" s="177"/>
      <c r="J33" s="177"/>
      <c r="K33" s="177"/>
      <c r="L33" s="177"/>
      <c r="M33" s="177"/>
      <c r="N33" s="177"/>
      <c r="O33" s="177"/>
      <c r="P33" s="177"/>
      <c r="Q33" s="177"/>
      <c r="R33" s="177"/>
      <c r="S33" s="177"/>
      <c r="T33" s="177"/>
      <c r="U33" s="165"/>
      <c r="V33" s="85"/>
      <c r="W33" s="210">
        <f t="shared" si="18"/>
        <v>37773</v>
      </c>
      <c r="X33" s="189"/>
      <c r="Y33" s="177"/>
      <c r="Z33" s="177"/>
      <c r="AA33" s="177"/>
      <c r="AB33" s="177"/>
      <c r="AC33" s="177"/>
      <c r="AD33" s="177"/>
      <c r="AE33" s="177"/>
      <c r="AF33" s="177"/>
      <c r="AG33" s="177"/>
      <c r="AH33" s="177"/>
      <c r="AI33" s="177"/>
      <c r="AJ33" s="177"/>
      <c r="AK33" s="177"/>
      <c r="AL33" s="177"/>
      <c r="AM33" s="177"/>
      <c r="AN33" s="177"/>
      <c r="AO33" s="165"/>
      <c r="AP33" s="103"/>
      <c r="AQ33" s="85"/>
    </row>
    <row r="34" spans="2:43" s="64" customFormat="1" x14ac:dyDescent="0.3">
      <c r="B34" s="86"/>
      <c r="C34" s="210">
        <f>Ranking!C33</f>
        <v>37803</v>
      </c>
      <c r="D34" s="189"/>
      <c r="E34" s="177"/>
      <c r="F34" s="177"/>
      <c r="G34" s="177"/>
      <c r="H34" s="177"/>
      <c r="I34" s="177"/>
      <c r="J34" s="177"/>
      <c r="K34" s="177"/>
      <c r="L34" s="177"/>
      <c r="M34" s="177"/>
      <c r="N34" s="177"/>
      <c r="O34" s="177"/>
      <c r="P34" s="177"/>
      <c r="Q34" s="177"/>
      <c r="R34" s="177"/>
      <c r="S34" s="177"/>
      <c r="T34" s="177"/>
      <c r="U34" s="165"/>
      <c r="V34" s="85"/>
      <c r="W34" s="210">
        <f t="shared" si="18"/>
        <v>37803</v>
      </c>
      <c r="X34" s="189"/>
      <c r="Y34" s="177"/>
      <c r="Z34" s="177"/>
      <c r="AA34" s="177"/>
      <c r="AB34" s="177"/>
      <c r="AC34" s="177"/>
      <c r="AD34" s="177"/>
      <c r="AE34" s="177"/>
      <c r="AF34" s="177"/>
      <c r="AG34" s="177"/>
      <c r="AH34" s="177"/>
      <c r="AI34" s="177"/>
      <c r="AJ34" s="177"/>
      <c r="AK34" s="177"/>
      <c r="AL34" s="177"/>
      <c r="AM34" s="177"/>
      <c r="AN34" s="177"/>
      <c r="AO34" s="165"/>
      <c r="AP34" s="103"/>
      <c r="AQ34" s="85"/>
    </row>
    <row r="35" spans="2:43" s="64" customFormat="1" x14ac:dyDescent="0.3">
      <c r="B35" s="86"/>
      <c r="C35" s="210">
        <f>Ranking!C34</f>
        <v>37834</v>
      </c>
      <c r="D35" s="189"/>
      <c r="E35" s="177"/>
      <c r="F35" s="177"/>
      <c r="G35" s="177"/>
      <c r="H35" s="177"/>
      <c r="I35" s="177"/>
      <c r="J35" s="177"/>
      <c r="K35" s="177"/>
      <c r="L35" s="177"/>
      <c r="M35" s="177"/>
      <c r="N35" s="177"/>
      <c r="O35" s="177"/>
      <c r="P35" s="177"/>
      <c r="Q35" s="177"/>
      <c r="R35" s="177"/>
      <c r="S35" s="177"/>
      <c r="T35" s="177"/>
      <c r="U35" s="165"/>
      <c r="V35" s="85"/>
      <c r="W35" s="210">
        <f t="shared" si="18"/>
        <v>37834</v>
      </c>
      <c r="X35" s="189"/>
      <c r="Y35" s="177"/>
      <c r="Z35" s="177"/>
      <c r="AA35" s="177"/>
      <c r="AB35" s="177"/>
      <c r="AC35" s="177"/>
      <c r="AD35" s="177"/>
      <c r="AE35" s="177"/>
      <c r="AF35" s="177"/>
      <c r="AG35" s="177"/>
      <c r="AH35" s="177"/>
      <c r="AI35" s="177"/>
      <c r="AJ35" s="177"/>
      <c r="AK35" s="177"/>
      <c r="AL35" s="177"/>
      <c r="AM35" s="177"/>
      <c r="AN35" s="177"/>
      <c r="AO35" s="165"/>
      <c r="AP35" s="103"/>
      <c r="AQ35" s="85"/>
    </row>
    <row r="36" spans="2:43" s="64" customFormat="1" x14ac:dyDescent="0.3">
      <c r="B36" s="86"/>
      <c r="C36" s="210">
        <f>Ranking!C35</f>
        <v>37865</v>
      </c>
      <c r="D36" s="189"/>
      <c r="E36" s="177"/>
      <c r="F36" s="177"/>
      <c r="G36" s="177"/>
      <c r="H36" s="177"/>
      <c r="I36" s="177"/>
      <c r="J36" s="177"/>
      <c r="K36" s="177"/>
      <c r="L36" s="177"/>
      <c r="M36" s="177"/>
      <c r="N36" s="177"/>
      <c r="O36" s="177"/>
      <c r="P36" s="177"/>
      <c r="Q36" s="177"/>
      <c r="R36" s="177"/>
      <c r="S36" s="177"/>
      <c r="T36" s="177"/>
      <c r="U36" s="165"/>
      <c r="V36" s="85"/>
      <c r="W36" s="210">
        <f t="shared" si="18"/>
        <v>37865</v>
      </c>
      <c r="X36" s="189"/>
      <c r="Y36" s="177"/>
      <c r="Z36" s="177"/>
      <c r="AA36" s="177"/>
      <c r="AB36" s="177"/>
      <c r="AC36" s="177"/>
      <c r="AD36" s="177"/>
      <c r="AE36" s="177"/>
      <c r="AF36" s="177"/>
      <c r="AG36" s="177"/>
      <c r="AH36" s="177"/>
      <c r="AI36" s="177"/>
      <c r="AJ36" s="177"/>
      <c r="AK36" s="177"/>
      <c r="AL36" s="177"/>
      <c r="AM36" s="177"/>
      <c r="AN36" s="177"/>
      <c r="AO36" s="165"/>
      <c r="AP36" s="103"/>
      <c r="AQ36" s="85"/>
    </row>
    <row r="37" spans="2:43" s="64" customFormat="1" x14ac:dyDescent="0.3">
      <c r="B37" s="86"/>
      <c r="C37" s="210">
        <f>Ranking!C36</f>
        <v>37895</v>
      </c>
      <c r="D37" s="189"/>
      <c r="E37" s="177"/>
      <c r="F37" s="177"/>
      <c r="G37" s="177"/>
      <c r="H37" s="177"/>
      <c r="I37" s="177"/>
      <c r="J37" s="177"/>
      <c r="K37" s="177"/>
      <c r="L37" s="177"/>
      <c r="M37" s="177"/>
      <c r="N37" s="177"/>
      <c r="O37" s="177"/>
      <c r="P37" s="177"/>
      <c r="Q37" s="177"/>
      <c r="R37" s="177"/>
      <c r="S37" s="177"/>
      <c r="T37" s="177"/>
      <c r="U37" s="165"/>
      <c r="V37" s="85"/>
      <c r="W37" s="210">
        <f t="shared" si="18"/>
        <v>37895</v>
      </c>
      <c r="X37" s="189"/>
      <c r="Y37" s="177"/>
      <c r="Z37" s="177"/>
      <c r="AA37" s="177"/>
      <c r="AB37" s="177"/>
      <c r="AC37" s="177"/>
      <c r="AD37" s="177"/>
      <c r="AE37" s="177"/>
      <c r="AF37" s="177"/>
      <c r="AG37" s="177"/>
      <c r="AH37" s="177"/>
      <c r="AI37" s="177"/>
      <c r="AJ37" s="177"/>
      <c r="AK37" s="177"/>
      <c r="AL37" s="177"/>
      <c r="AM37" s="177"/>
      <c r="AN37" s="177"/>
      <c r="AO37" s="165"/>
      <c r="AP37" s="103"/>
      <c r="AQ37" s="85"/>
    </row>
    <row r="38" spans="2:43" s="64" customFormat="1" x14ac:dyDescent="0.3">
      <c r="B38" s="86"/>
      <c r="C38" s="210">
        <f>Ranking!C37</f>
        <v>37926</v>
      </c>
      <c r="D38" s="189"/>
      <c r="E38" s="177"/>
      <c r="F38" s="177"/>
      <c r="G38" s="177"/>
      <c r="H38" s="177"/>
      <c r="I38" s="177"/>
      <c r="J38" s="177"/>
      <c r="K38" s="177"/>
      <c r="L38" s="177"/>
      <c r="M38" s="177"/>
      <c r="N38" s="177"/>
      <c r="O38" s="177"/>
      <c r="P38" s="177"/>
      <c r="Q38" s="177"/>
      <c r="R38" s="177"/>
      <c r="S38" s="177"/>
      <c r="T38" s="177"/>
      <c r="U38" s="165"/>
      <c r="V38" s="85"/>
      <c r="W38" s="210">
        <f t="shared" si="18"/>
        <v>37926</v>
      </c>
      <c r="X38" s="189"/>
      <c r="Y38" s="177"/>
      <c r="Z38" s="177"/>
      <c r="AA38" s="177"/>
      <c r="AB38" s="177"/>
      <c r="AC38" s="177"/>
      <c r="AD38" s="177"/>
      <c r="AE38" s="177"/>
      <c r="AF38" s="177"/>
      <c r="AG38" s="177"/>
      <c r="AH38" s="177"/>
      <c r="AI38" s="177"/>
      <c r="AJ38" s="177"/>
      <c r="AK38" s="177"/>
      <c r="AL38" s="177"/>
      <c r="AM38" s="177"/>
      <c r="AN38" s="177"/>
      <c r="AO38" s="165"/>
      <c r="AP38" s="103"/>
      <c r="AQ38" s="85"/>
    </row>
    <row r="39" spans="2:43" s="64" customFormat="1" x14ac:dyDescent="0.3">
      <c r="B39" s="86"/>
      <c r="C39" s="210">
        <f>Ranking!C38</f>
        <v>37956</v>
      </c>
      <c r="D39" s="189"/>
      <c r="E39" s="177"/>
      <c r="F39" s="177"/>
      <c r="G39" s="177"/>
      <c r="H39" s="177"/>
      <c r="I39" s="177"/>
      <c r="J39" s="177"/>
      <c r="K39" s="177"/>
      <c r="L39" s="177"/>
      <c r="M39" s="177"/>
      <c r="N39" s="177"/>
      <c r="O39" s="177"/>
      <c r="P39" s="177"/>
      <c r="Q39" s="177"/>
      <c r="R39" s="177"/>
      <c r="S39" s="177"/>
      <c r="T39" s="177"/>
      <c r="U39" s="165"/>
      <c r="V39" s="85"/>
      <c r="W39" s="210">
        <f t="shared" si="18"/>
        <v>37956</v>
      </c>
      <c r="X39" s="189"/>
      <c r="Y39" s="177"/>
      <c r="Z39" s="177"/>
      <c r="AA39" s="177"/>
      <c r="AB39" s="177"/>
      <c r="AC39" s="177"/>
      <c r="AD39" s="177"/>
      <c r="AE39" s="177"/>
      <c r="AF39" s="177"/>
      <c r="AG39" s="177"/>
      <c r="AH39" s="177"/>
      <c r="AI39" s="177"/>
      <c r="AJ39" s="177"/>
      <c r="AK39" s="177"/>
      <c r="AL39" s="177"/>
      <c r="AM39" s="177"/>
      <c r="AN39" s="177"/>
      <c r="AO39" s="165"/>
      <c r="AP39" s="103"/>
      <c r="AQ39" s="85"/>
    </row>
    <row r="40" spans="2:43" s="64" customFormat="1" x14ac:dyDescent="0.3">
      <c r="B40" s="86"/>
      <c r="C40" s="210">
        <f>Ranking!C39</f>
        <v>37987</v>
      </c>
      <c r="D40" s="189"/>
      <c r="E40" s="177"/>
      <c r="F40" s="177"/>
      <c r="G40" s="177"/>
      <c r="H40" s="177"/>
      <c r="I40" s="177"/>
      <c r="J40" s="177"/>
      <c r="K40" s="177"/>
      <c r="L40" s="177"/>
      <c r="M40" s="177"/>
      <c r="N40" s="177"/>
      <c r="O40" s="177"/>
      <c r="P40" s="177"/>
      <c r="Q40" s="177"/>
      <c r="R40" s="177"/>
      <c r="S40" s="177"/>
      <c r="T40" s="177"/>
      <c r="U40" s="165"/>
      <c r="V40" s="85"/>
      <c r="W40" s="210">
        <f t="shared" si="18"/>
        <v>37987</v>
      </c>
      <c r="X40" s="189"/>
      <c r="Y40" s="177"/>
      <c r="Z40" s="177"/>
      <c r="AA40" s="177"/>
      <c r="AB40" s="177"/>
      <c r="AC40" s="177"/>
      <c r="AD40" s="177"/>
      <c r="AE40" s="177"/>
      <c r="AF40" s="177"/>
      <c r="AG40" s="177"/>
      <c r="AH40" s="177"/>
      <c r="AI40" s="177"/>
      <c r="AJ40" s="177"/>
      <c r="AK40" s="177"/>
      <c r="AL40" s="177"/>
      <c r="AM40" s="177"/>
      <c r="AN40" s="177"/>
      <c r="AO40" s="165"/>
      <c r="AP40" s="103"/>
      <c r="AQ40" s="85"/>
    </row>
    <row r="41" spans="2:43" s="64" customFormat="1" x14ac:dyDescent="0.3">
      <c r="B41" s="86"/>
      <c r="C41" s="210">
        <f>Ranking!C40</f>
        <v>38018</v>
      </c>
      <c r="D41" s="189"/>
      <c r="E41" s="177"/>
      <c r="F41" s="177"/>
      <c r="G41" s="177"/>
      <c r="H41" s="177"/>
      <c r="I41" s="177"/>
      <c r="J41" s="177"/>
      <c r="K41" s="177"/>
      <c r="L41" s="177"/>
      <c r="M41" s="177"/>
      <c r="N41" s="177"/>
      <c r="O41" s="177"/>
      <c r="P41" s="177"/>
      <c r="Q41" s="177"/>
      <c r="R41" s="177"/>
      <c r="S41" s="177"/>
      <c r="T41" s="177"/>
      <c r="U41" s="165"/>
      <c r="V41" s="85"/>
      <c r="W41" s="210">
        <f t="shared" si="18"/>
        <v>38018</v>
      </c>
      <c r="X41" s="189"/>
      <c r="Y41" s="177"/>
      <c r="Z41" s="177"/>
      <c r="AA41" s="177"/>
      <c r="AB41" s="177"/>
      <c r="AC41" s="177"/>
      <c r="AD41" s="177"/>
      <c r="AE41" s="177"/>
      <c r="AF41" s="177"/>
      <c r="AG41" s="177"/>
      <c r="AH41" s="177"/>
      <c r="AI41" s="177"/>
      <c r="AJ41" s="177"/>
      <c r="AK41" s="177"/>
      <c r="AL41" s="177"/>
      <c r="AM41" s="177"/>
      <c r="AN41" s="177"/>
      <c r="AO41" s="165"/>
      <c r="AP41" s="103"/>
      <c r="AQ41" s="85"/>
    </row>
    <row r="42" spans="2:43" s="64" customFormat="1" x14ac:dyDescent="0.3">
      <c r="B42" s="86"/>
      <c r="C42" s="210">
        <f>Ranking!C41</f>
        <v>38047</v>
      </c>
      <c r="D42" s="189"/>
      <c r="E42" s="177"/>
      <c r="F42" s="177"/>
      <c r="G42" s="177"/>
      <c r="H42" s="177"/>
      <c r="I42" s="177"/>
      <c r="J42" s="177"/>
      <c r="K42" s="177"/>
      <c r="L42" s="177"/>
      <c r="M42" s="177"/>
      <c r="N42" s="177"/>
      <c r="O42" s="177"/>
      <c r="P42" s="177"/>
      <c r="Q42" s="177"/>
      <c r="R42" s="177"/>
      <c r="S42" s="177"/>
      <c r="T42" s="177"/>
      <c r="U42" s="165"/>
      <c r="V42" s="85"/>
      <c r="W42" s="210">
        <f t="shared" si="18"/>
        <v>38047</v>
      </c>
      <c r="X42" s="189"/>
      <c r="Y42" s="177"/>
      <c r="Z42" s="177"/>
      <c r="AA42" s="177"/>
      <c r="AB42" s="177"/>
      <c r="AC42" s="177"/>
      <c r="AD42" s="177"/>
      <c r="AE42" s="177"/>
      <c r="AF42" s="177"/>
      <c r="AG42" s="177"/>
      <c r="AH42" s="177"/>
      <c r="AI42" s="177"/>
      <c r="AJ42" s="177"/>
      <c r="AK42" s="177"/>
      <c r="AL42" s="177"/>
      <c r="AM42" s="177"/>
      <c r="AN42" s="177"/>
      <c r="AO42" s="165"/>
      <c r="AP42" s="103"/>
      <c r="AQ42" s="85"/>
    </row>
    <row r="43" spans="2:43" s="64" customFormat="1" x14ac:dyDescent="0.3">
      <c r="B43" s="86"/>
      <c r="C43" s="210">
        <f>Ranking!C42</f>
        <v>38078</v>
      </c>
      <c r="D43" s="189"/>
      <c r="E43" s="177"/>
      <c r="F43" s="177"/>
      <c r="G43" s="177"/>
      <c r="H43" s="177"/>
      <c r="I43" s="177"/>
      <c r="J43" s="177"/>
      <c r="K43" s="177"/>
      <c r="L43" s="177"/>
      <c r="M43" s="177"/>
      <c r="N43" s="177"/>
      <c r="O43" s="177"/>
      <c r="P43" s="177"/>
      <c r="Q43" s="177"/>
      <c r="R43" s="177"/>
      <c r="S43" s="177"/>
      <c r="T43" s="177"/>
      <c r="U43" s="165"/>
      <c r="V43" s="85"/>
      <c r="W43" s="210">
        <f t="shared" si="18"/>
        <v>38078</v>
      </c>
      <c r="X43" s="189"/>
      <c r="Y43" s="177"/>
      <c r="Z43" s="177"/>
      <c r="AA43" s="177"/>
      <c r="AB43" s="177"/>
      <c r="AC43" s="177"/>
      <c r="AD43" s="177"/>
      <c r="AE43" s="177"/>
      <c r="AF43" s="177"/>
      <c r="AG43" s="177"/>
      <c r="AH43" s="177"/>
      <c r="AI43" s="177"/>
      <c r="AJ43" s="177"/>
      <c r="AK43" s="177"/>
      <c r="AL43" s="177"/>
      <c r="AM43" s="177"/>
      <c r="AN43" s="177"/>
      <c r="AO43" s="165"/>
      <c r="AP43" s="103"/>
      <c r="AQ43" s="85"/>
    </row>
    <row r="44" spans="2:43" s="64" customFormat="1" x14ac:dyDescent="0.3">
      <c r="B44" s="65"/>
      <c r="C44" s="210">
        <f>Ranking!C43</f>
        <v>38108</v>
      </c>
      <c r="D44" s="189"/>
      <c r="E44" s="177"/>
      <c r="F44" s="177"/>
      <c r="G44" s="177"/>
      <c r="H44" s="177"/>
      <c r="I44" s="177"/>
      <c r="J44" s="177"/>
      <c r="K44" s="177"/>
      <c r="L44" s="177"/>
      <c r="M44" s="177"/>
      <c r="N44" s="177"/>
      <c r="O44" s="177"/>
      <c r="P44" s="177"/>
      <c r="Q44" s="177"/>
      <c r="R44" s="177"/>
      <c r="S44" s="177"/>
      <c r="T44" s="177"/>
      <c r="U44" s="165"/>
      <c r="V44" s="85"/>
      <c r="W44" s="210">
        <f t="shared" si="18"/>
        <v>38108</v>
      </c>
      <c r="X44" s="189"/>
      <c r="Y44" s="177"/>
      <c r="Z44" s="177"/>
      <c r="AA44" s="177"/>
      <c r="AB44" s="177"/>
      <c r="AC44" s="177"/>
      <c r="AD44" s="177"/>
      <c r="AE44" s="177"/>
      <c r="AF44" s="177"/>
      <c r="AG44" s="177"/>
      <c r="AH44" s="177"/>
      <c r="AI44" s="177"/>
      <c r="AJ44" s="177"/>
      <c r="AK44" s="177"/>
      <c r="AL44" s="177"/>
      <c r="AM44" s="177"/>
      <c r="AN44" s="177"/>
      <c r="AO44" s="165"/>
      <c r="AP44" s="103"/>
      <c r="AQ44" s="85"/>
    </row>
    <row r="45" spans="2:43" s="64" customFormat="1" x14ac:dyDescent="0.3">
      <c r="B45" s="65"/>
      <c r="C45" s="210">
        <f>Ranking!C44</f>
        <v>38139</v>
      </c>
      <c r="D45" s="189"/>
      <c r="E45" s="177"/>
      <c r="F45" s="177"/>
      <c r="G45" s="177"/>
      <c r="H45" s="177"/>
      <c r="I45" s="177"/>
      <c r="J45" s="177"/>
      <c r="K45" s="177"/>
      <c r="L45" s="177"/>
      <c r="M45" s="177"/>
      <c r="N45" s="177"/>
      <c r="O45" s="177"/>
      <c r="P45" s="177"/>
      <c r="Q45" s="177"/>
      <c r="R45" s="177"/>
      <c r="S45" s="177"/>
      <c r="T45" s="177"/>
      <c r="U45" s="165"/>
      <c r="V45" s="85"/>
      <c r="W45" s="210">
        <f t="shared" si="18"/>
        <v>38139</v>
      </c>
      <c r="X45" s="189"/>
      <c r="Y45" s="177"/>
      <c r="Z45" s="177"/>
      <c r="AA45" s="177"/>
      <c r="AB45" s="177"/>
      <c r="AC45" s="177"/>
      <c r="AD45" s="177"/>
      <c r="AE45" s="177"/>
      <c r="AF45" s="177"/>
      <c r="AG45" s="177"/>
      <c r="AH45" s="177"/>
      <c r="AI45" s="177"/>
      <c r="AJ45" s="177"/>
      <c r="AK45" s="177"/>
      <c r="AL45" s="177"/>
      <c r="AM45" s="177"/>
      <c r="AN45" s="177"/>
      <c r="AO45" s="165"/>
      <c r="AP45" s="103"/>
      <c r="AQ45" s="85"/>
    </row>
    <row r="46" spans="2:43" s="64" customFormat="1" x14ac:dyDescent="0.3">
      <c r="B46" s="65"/>
      <c r="C46" s="210">
        <f>Ranking!C45</f>
        <v>38169</v>
      </c>
      <c r="D46" s="189"/>
      <c r="E46" s="177"/>
      <c r="F46" s="177"/>
      <c r="G46" s="177"/>
      <c r="H46" s="177"/>
      <c r="I46" s="177"/>
      <c r="J46" s="177"/>
      <c r="K46" s="177"/>
      <c r="L46" s="177"/>
      <c r="M46" s="177"/>
      <c r="N46" s="177"/>
      <c r="O46" s="177"/>
      <c r="P46" s="177"/>
      <c r="Q46" s="177"/>
      <c r="R46" s="177"/>
      <c r="S46" s="177"/>
      <c r="T46" s="177"/>
      <c r="U46" s="165"/>
      <c r="V46" s="85"/>
      <c r="W46" s="210">
        <f t="shared" si="18"/>
        <v>38169</v>
      </c>
      <c r="X46" s="189"/>
      <c r="Y46" s="177"/>
      <c r="Z46" s="177"/>
      <c r="AA46" s="177"/>
      <c r="AB46" s="177"/>
      <c r="AC46" s="177"/>
      <c r="AD46" s="177"/>
      <c r="AE46" s="177"/>
      <c r="AF46" s="177"/>
      <c r="AG46" s="177"/>
      <c r="AH46" s="177"/>
      <c r="AI46" s="177"/>
      <c r="AJ46" s="177"/>
      <c r="AK46" s="177"/>
      <c r="AL46" s="177"/>
      <c r="AM46" s="177"/>
      <c r="AN46" s="177"/>
      <c r="AO46" s="165"/>
      <c r="AP46" s="103"/>
      <c r="AQ46" s="85"/>
    </row>
    <row r="47" spans="2:43" s="64" customFormat="1" x14ac:dyDescent="0.3">
      <c r="B47" s="65"/>
      <c r="C47" s="210">
        <f>Ranking!C46</f>
        <v>38200</v>
      </c>
      <c r="D47" s="189"/>
      <c r="E47" s="177"/>
      <c r="F47" s="177"/>
      <c r="G47" s="177"/>
      <c r="H47" s="177"/>
      <c r="I47" s="177"/>
      <c r="J47" s="177"/>
      <c r="K47" s="177"/>
      <c r="L47" s="177"/>
      <c r="M47" s="177"/>
      <c r="N47" s="177"/>
      <c r="O47" s="177"/>
      <c r="P47" s="177"/>
      <c r="Q47" s="177"/>
      <c r="R47" s="177"/>
      <c r="S47" s="177"/>
      <c r="T47" s="177"/>
      <c r="U47" s="165"/>
      <c r="V47" s="85"/>
      <c r="W47" s="210">
        <f t="shared" si="18"/>
        <v>38200</v>
      </c>
      <c r="X47" s="189"/>
      <c r="Y47" s="177"/>
      <c r="Z47" s="177"/>
      <c r="AA47" s="177"/>
      <c r="AB47" s="177"/>
      <c r="AC47" s="177"/>
      <c r="AD47" s="177"/>
      <c r="AE47" s="177"/>
      <c r="AF47" s="177"/>
      <c r="AG47" s="177"/>
      <c r="AH47" s="177"/>
      <c r="AI47" s="177"/>
      <c r="AJ47" s="177"/>
      <c r="AK47" s="177"/>
      <c r="AL47" s="177"/>
      <c r="AM47" s="177"/>
      <c r="AN47" s="177"/>
      <c r="AO47" s="165"/>
      <c r="AP47" s="103"/>
      <c r="AQ47" s="85"/>
    </row>
    <row r="48" spans="2:43" s="64" customFormat="1" x14ac:dyDescent="0.3">
      <c r="B48" s="65"/>
      <c r="C48" s="210">
        <f>Ranking!C47</f>
        <v>38231</v>
      </c>
      <c r="D48" s="189"/>
      <c r="E48" s="177"/>
      <c r="F48" s="177"/>
      <c r="G48" s="177"/>
      <c r="H48" s="177"/>
      <c r="I48" s="177"/>
      <c r="J48" s="177"/>
      <c r="K48" s="177"/>
      <c r="L48" s="177"/>
      <c r="M48" s="177"/>
      <c r="N48" s="177"/>
      <c r="O48" s="177"/>
      <c r="P48" s="177"/>
      <c r="Q48" s="177"/>
      <c r="R48" s="177"/>
      <c r="S48" s="177"/>
      <c r="T48" s="177"/>
      <c r="U48" s="165"/>
      <c r="V48" s="85"/>
      <c r="W48" s="210">
        <f t="shared" si="18"/>
        <v>38231</v>
      </c>
      <c r="X48" s="189"/>
      <c r="Y48" s="177"/>
      <c r="Z48" s="177"/>
      <c r="AA48" s="177"/>
      <c r="AB48" s="177"/>
      <c r="AC48" s="177"/>
      <c r="AD48" s="177"/>
      <c r="AE48" s="177"/>
      <c r="AF48" s="177"/>
      <c r="AG48" s="177"/>
      <c r="AH48" s="177"/>
      <c r="AI48" s="177"/>
      <c r="AJ48" s="177"/>
      <c r="AK48" s="177"/>
      <c r="AL48" s="177"/>
      <c r="AM48" s="177"/>
      <c r="AN48" s="177"/>
      <c r="AO48" s="165"/>
      <c r="AP48" s="103"/>
      <c r="AQ48" s="85"/>
    </row>
    <row r="49" spans="2:43" s="64" customFormat="1" x14ac:dyDescent="0.3">
      <c r="B49" s="65"/>
      <c r="C49" s="210">
        <f>Ranking!C48</f>
        <v>38261</v>
      </c>
      <c r="D49" s="189"/>
      <c r="E49" s="177"/>
      <c r="F49" s="177"/>
      <c r="G49" s="177"/>
      <c r="H49" s="177"/>
      <c r="I49" s="177"/>
      <c r="J49" s="177"/>
      <c r="K49" s="177"/>
      <c r="L49" s="177"/>
      <c r="M49" s="177"/>
      <c r="N49" s="177"/>
      <c r="O49" s="177"/>
      <c r="P49" s="177"/>
      <c r="Q49" s="177"/>
      <c r="R49" s="177"/>
      <c r="S49" s="177"/>
      <c r="T49" s="177"/>
      <c r="U49" s="165"/>
      <c r="V49" s="85"/>
      <c r="W49" s="210">
        <f t="shared" si="18"/>
        <v>38261</v>
      </c>
      <c r="X49" s="189"/>
      <c r="Y49" s="177"/>
      <c r="Z49" s="177"/>
      <c r="AA49" s="177"/>
      <c r="AB49" s="177"/>
      <c r="AC49" s="177"/>
      <c r="AD49" s="177"/>
      <c r="AE49" s="177"/>
      <c r="AF49" s="177"/>
      <c r="AG49" s="177"/>
      <c r="AH49" s="177"/>
      <c r="AI49" s="177"/>
      <c r="AJ49" s="177"/>
      <c r="AK49" s="177"/>
      <c r="AL49" s="177"/>
      <c r="AM49" s="177"/>
      <c r="AN49" s="177"/>
      <c r="AO49" s="165"/>
      <c r="AP49" s="103"/>
      <c r="AQ49" s="85"/>
    </row>
    <row r="50" spans="2:43" s="64" customFormat="1" x14ac:dyDescent="0.3">
      <c r="B50" s="65"/>
      <c r="C50" s="210">
        <f>Ranking!C49</f>
        <v>38292</v>
      </c>
      <c r="D50" s="189"/>
      <c r="E50" s="177"/>
      <c r="F50" s="177"/>
      <c r="G50" s="177"/>
      <c r="H50" s="177"/>
      <c r="I50" s="177"/>
      <c r="J50" s="177"/>
      <c r="K50" s="177"/>
      <c r="L50" s="177"/>
      <c r="M50" s="177"/>
      <c r="N50" s="177"/>
      <c r="O50" s="177"/>
      <c r="P50" s="177"/>
      <c r="Q50" s="177"/>
      <c r="R50" s="177"/>
      <c r="S50" s="177"/>
      <c r="T50" s="177"/>
      <c r="U50" s="165"/>
      <c r="V50" s="85"/>
      <c r="W50" s="210">
        <f t="shared" si="18"/>
        <v>38292</v>
      </c>
      <c r="X50" s="189"/>
      <c r="Y50" s="177"/>
      <c r="Z50" s="177"/>
      <c r="AA50" s="177"/>
      <c r="AB50" s="177"/>
      <c r="AC50" s="177"/>
      <c r="AD50" s="177"/>
      <c r="AE50" s="177"/>
      <c r="AF50" s="177"/>
      <c r="AG50" s="177"/>
      <c r="AH50" s="177"/>
      <c r="AI50" s="177"/>
      <c r="AJ50" s="177"/>
      <c r="AK50" s="177"/>
      <c r="AL50" s="177"/>
      <c r="AM50" s="177"/>
      <c r="AN50" s="177"/>
      <c r="AO50" s="165"/>
      <c r="AP50" s="103"/>
      <c r="AQ50" s="85"/>
    </row>
    <row r="51" spans="2:43" s="64" customFormat="1" x14ac:dyDescent="0.3">
      <c r="B51" s="65"/>
      <c r="C51" s="210">
        <f>Ranking!C50</f>
        <v>38322</v>
      </c>
      <c r="D51" s="189"/>
      <c r="E51" s="177"/>
      <c r="F51" s="177"/>
      <c r="G51" s="177"/>
      <c r="H51" s="177"/>
      <c r="I51" s="177"/>
      <c r="J51" s="177"/>
      <c r="K51" s="177"/>
      <c r="L51" s="177"/>
      <c r="M51" s="177"/>
      <c r="N51" s="177"/>
      <c r="O51" s="177"/>
      <c r="P51" s="177"/>
      <c r="Q51" s="177"/>
      <c r="R51" s="177"/>
      <c r="S51" s="177"/>
      <c r="T51" s="177"/>
      <c r="U51" s="165"/>
      <c r="V51" s="85"/>
      <c r="W51" s="210">
        <f t="shared" si="18"/>
        <v>38322</v>
      </c>
      <c r="X51" s="189"/>
      <c r="Y51" s="177"/>
      <c r="Z51" s="177"/>
      <c r="AA51" s="177"/>
      <c r="AB51" s="177"/>
      <c r="AC51" s="177"/>
      <c r="AD51" s="177"/>
      <c r="AE51" s="177"/>
      <c r="AF51" s="177"/>
      <c r="AG51" s="177"/>
      <c r="AH51" s="177"/>
      <c r="AI51" s="177"/>
      <c r="AJ51" s="177"/>
      <c r="AK51" s="177"/>
      <c r="AL51" s="177"/>
      <c r="AM51" s="177"/>
      <c r="AN51" s="177"/>
      <c r="AO51" s="165"/>
      <c r="AP51" s="103"/>
      <c r="AQ51" s="85"/>
    </row>
    <row r="52" spans="2:43" s="64" customFormat="1" x14ac:dyDescent="0.3">
      <c r="B52" s="65"/>
      <c r="C52" s="210">
        <f>Ranking!C51</f>
        <v>38353</v>
      </c>
      <c r="D52" s="189"/>
      <c r="E52" s="177"/>
      <c r="F52" s="177"/>
      <c r="G52" s="177"/>
      <c r="H52" s="177"/>
      <c r="I52" s="177"/>
      <c r="J52" s="177"/>
      <c r="K52" s="177"/>
      <c r="L52" s="177"/>
      <c r="M52" s="177"/>
      <c r="N52" s="177"/>
      <c r="O52" s="177"/>
      <c r="P52" s="177"/>
      <c r="Q52" s="177"/>
      <c r="R52" s="177"/>
      <c r="S52" s="177"/>
      <c r="T52" s="177"/>
      <c r="U52" s="165"/>
      <c r="V52" s="85"/>
      <c r="W52" s="210">
        <f t="shared" si="18"/>
        <v>38353</v>
      </c>
      <c r="X52" s="189"/>
      <c r="Y52" s="177"/>
      <c r="Z52" s="177"/>
      <c r="AA52" s="177"/>
      <c r="AB52" s="177"/>
      <c r="AC52" s="177"/>
      <c r="AD52" s="177"/>
      <c r="AE52" s="177"/>
      <c r="AF52" s="177"/>
      <c r="AG52" s="177"/>
      <c r="AH52" s="177"/>
      <c r="AI52" s="177"/>
      <c r="AJ52" s="177"/>
      <c r="AK52" s="177"/>
      <c r="AL52" s="177"/>
      <c r="AM52" s="177"/>
      <c r="AN52" s="177"/>
      <c r="AO52" s="165"/>
      <c r="AP52" s="103"/>
      <c r="AQ52" s="85"/>
    </row>
    <row r="53" spans="2:43" s="64" customFormat="1" x14ac:dyDescent="0.3">
      <c r="B53" s="65"/>
      <c r="C53" s="210">
        <f>Ranking!C52</f>
        <v>38384</v>
      </c>
      <c r="D53" s="189"/>
      <c r="E53" s="177"/>
      <c r="F53" s="177"/>
      <c r="G53" s="177"/>
      <c r="H53" s="177"/>
      <c r="I53" s="177"/>
      <c r="J53" s="177"/>
      <c r="K53" s="177"/>
      <c r="L53" s="177"/>
      <c r="M53" s="177"/>
      <c r="N53" s="177"/>
      <c r="O53" s="177"/>
      <c r="P53" s="177"/>
      <c r="Q53" s="177"/>
      <c r="R53" s="177"/>
      <c r="S53" s="177"/>
      <c r="T53" s="177"/>
      <c r="U53" s="165"/>
      <c r="V53" s="85"/>
      <c r="W53" s="210">
        <f t="shared" si="18"/>
        <v>38384</v>
      </c>
      <c r="X53" s="189"/>
      <c r="Y53" s="177"/>
      <c r="Z53" s="177"/>
      <c r="AA53" s="177"/>
      <c r="AB53" s="177"/>
      <c r="AC53" s="177"/>
      <c r="AD53" s="177"/>
      <c r="AE53" s="177"/>
      <c r="AF53" s="177"/>
      <c r="AG53" s="177"/>
      <c r="AH53" s="177"/>
      <c r="AI53" s="177"/>
      <c r="AJ53" s="177"/>
      <c r="AK53" s="177"/>
      <c r="AL53" s="177"/>
      <c r="AM53" s="177"/>
      <c r="AN53" s="177"/>
      <c r="AO53" s="165"/>
      <c r="AP53" s="103"/>
      <c r="AQ53" s="85"/>
    </row>
    <row r="54" spans="2:43" s="64" customFormat="1" x14ac:dyDescent="0.3">
      <c r="B54" s="65"/>
      <c r="C54" s="210">
        <f>Ranking!C53</f>
        <v>38412</v>
      </c>
      <c r="D54" s="189"/>
      <c r="E54" s="177"/>
      <c r="F54" s="177"/>
      <c r="G54" s="177"/>
      <c r="H54" s="177"/>
      <c r="I54" s="177"/>
      <c r="J54" s="177"/>
      <c r="K54" s="177"/>
      <c r="L54" s="177"/>
      <c r="M54" s="177"/>
      <c r="N54" s="177"/>
      <c r="O54" s="177"/>
      <c r="P54" s="177"/>
      <c r="Q54" s="177"/>
      <c r="R54" s="177"/>
      <c r="S54" s="177"/>
      <c r="T54" s="177"/>
      <c r="U54" s="165"/>
      <c r="V54" s="85"/>
      <c r="W54" s="210">
        <f t="shared" si="18"/>
        <v>38412</v>
      </c>
      <c r="X54" s="189"/>
      <c r="Y54" s="177"/>
      <c r="Z54" s="177"/>
      <c r="AA54" s="177"/>
      <c r="AB54" s="177"/>
      <c r="AC54" s="177"/>
      <c r="AD54" s="177"/>
      <c r="AE54" s="177"/>
      <c r="AF54" s="177"/>
      <c r="AG54" s="177"/>
      <c r="AH54" s="177"/>
      <c r="AI54" s="177"/>
      <c r="AJ54" s="177"/>
      <c r="AK54" s="177"/>
      <c r="AL54" s="177"/>
      <c r="AM54" s="177"/>
      <c r="AN54" s="177"/>
      <c r="AO54" s="165"/>
      <c r="AP54" s="103"/>
      <c r="AQ54" s="85"/>
    </row>
    <row r="55" spans="2:43" s="64" customFormat="1" x14ac:dyDescent="0.3">
      <c r="B55" s="65"/>
      <c r="C55" s="210">
        <f>Ranking!C54</f>
        <v>38443</v>
      </c>
      <c r="D55" s="189"/>
      <c r="E55" s="177"/>
      <c r="F55" s="177"/>
      <c r="G55" s="177"/>
      <c r="H55" s="177"/>
      <c r="I55" s="177"/>
      <c r="J55" s="177"/>
      <c r="K55" s="177"/>
      <c r="L55" s="177"/>
      <c r="M55" s="177"/>
      <c r="N55" s="177"/>
      <c r="O55" s="177"/>
      <c r="P55" s="177"/>
      <c r="Q55" s="177"/>
      <c r="R55" s="177"/>
      <c r="S55" s="177"/>
      <c r="T55" s="177"/>
      <c r="U55" s="165"/>
      <c r="V55" s="85"/>
      <c r="W55" s="210">
        <f t="shared" si="18"/>
        <v>38443</v>
      </c>
      <c r="X55" s="189"/>
      <c r="Y55" s="177"/>
      <c r="Z55" s="177"/>
      <c r="AA55" s="177"/>
      <c r="AB55" s="177"/>
      <c r="AC55" s="177"/>
      <c r="AD55" s="177"/>
      <c r="AE55" s="177"/>
      <c r="AF55" s="177"/>
      <c r="AG55" s="177"/>
      <c r="AH55" s="177"/>
      <c r="AI55" s="177"/>
      <c r="AJ55" s="177"/>
      <c r="AK55" s="177"/>
      <c r="AL55" s="177"/>
      <c r="AM55" s="177"/>
      <c r="AN55" s="177"/>
      <c r="AO55" s="165"/>
      <c r="AP55" s="103"/>
      <c r="AQ55" s="85"/>
    </row>
    <row r="56" spans="2:43" s="64" customFormat="1" x14ac:dyDescent="0.3">
      <c r="B56" s="65"/>
      <c r="C56" s="210">
        <f>Ranking!C55</f>
        <v>38473</v>
      </c>
      <c r="D56" s="189"/>
      <c r="E56" s="177"/>
      <c r="F56" s="177"/>
      <c r="G56" s="177"/>
      <c r="H56" s="177"/>
      <c r="I56" s="177"/>
      <c r="J56" s="177"/>
      <c r="K56" s="177"/>
      <c r="L56" s="177"/>
      <c r="M56" s="177"/>
      <c r="N56" s="177"/>
      <c r="O56" s="177"/>
      <c r="P56" s="177"/>
      <c r="Q56" s="177"/>
      <c r="R56" s="177"/>
      <c r="S56" s="177"/>
      <c r="T56" s="177"/>
      <c r="U56" s="165"/>
      <c r="V56" s="85"/>
      <c r="W56" s="210">
        <f t="shared" si="18"/>
        <v>38473</v>
      </c>
      <c r="X56" s="189"/>
      <c r="Y56" s="177"/>
      <c r="Z56" s="177"/>
      <c r="AA56" s="177"/>
      <c r="AB56" s="177"/>
      <c r="AC56" s="177"/>
      <c r="AD56" s="177"/>
      <c r="AE56" s="177"/>
      <c r="AF56" s="177"/>
      <c r="AG56" s="177"/>
      <c r="AH56" s="177"/>
      <c r="AI56" s="177"/>
      <c r="AJ56" s="177"/>
      <c r="AK56" s="177"/>
      <c r="AL56" s="177"/>
      <c r="AM56" s="177"/>
      <c r="AN56" s="177"/>
      <c r="AO56" s="165"/>
      <c r="AP56" s="103"/>
      <c r="AQ56" s="85"/>
    </row>
    <row r="57" spans="2:43" s="64" customFormat="1" x14ac:dyDescent="0.3">
      <c r="B57" s="65"/>
      <c r="C57" s="210">
        <f>Ranking!C56</f>
        <v>38504</v>
      </c>
      <c r="D57" s="189"/>
      <c r="E57" s="177"/>
      <c r="F57" s="177"/>
      <c r="G57" s="177"/>
      <c r="H57" s="177"/>
      <c r="I57" s="177"/>
      <c r="J57" s="177"/>
      <c r="K57" s="177"/>
      <c r="L57" s="177"/>
      <c r="M57" s="177"/>
      <c r="N57" s="177"/>
      <c r="O57" s="177"/>
      <c r="P57" s="177"/>
      <c r="Q57" s="177"/>
      <c r="R57" s="177"/>
      <c r="S57" s="177"/>
      <c r="T57" s="177"/>
      <c r="U57" s="165"/>
      <c r="V57" s="85"/>
      <c r="W57" s="210">
        <f t="shared" si="18"/>
        <v>38504</v>
      </c>
      <c r="X57" s="189"/>
      <c r="Y57" s="177"/>
      <c r="Z57" s="177"/>
      <c r="AA57" s="177"/>
      <c r="AB57" s="177"/>
      <c r="AC57" s="177"/>
      <c r="AD57" s="177"/>
      <c r="AE57" s="177"/>
      <c r="AF57" s="177"/>
      <c r="AG57" s="177"/>
      <c r="AH57" s="177"/>
      <c r="AI57" s="177"/>
      <c r="AJ57" s="177"/>
      <c r="AK57" s="177"/>
      <c r="AL57" s="177"/>
      <c r="AM57" s="177"/>
      <c r="AN57" s="177"/>
      <c r="AO57" s="165"/>
      <c r="AP57" s="103"/>
      <c r="AQ57" s="85"/>
    </row>
    <row r="58" spans="2:43" s="64" customFormat="1" x14ac:dyDescent="0.3">
      <c r="B58" s="65"/>
      <c r="C58" s="210">
        <f>Ranking!C57</f>
        <v>38534</v>
      </c>
      <c r="D58" s="189"/>
      <c r="E58" s="177"/>
      <c r="F58" s="177"/>
      <c r="G58" s="177"/>
      <c r="H58" s="177"/>
      <c r="I58" s="177"/>
      <c r="J58" s="177"/>
      <c r="K58" s="177"/>
      <c r="L58" s="177"/>
      <c r="M58" s="177"/>
      <c r="N58" s="177"/>
      <c r="O58" s="177"/>
      <c r="P58" s="177"/>
      <c r="Q58" s="177"/>
      <c r="R58" s="177"/>
      <c r="S58" s="177"/>
      <c r="T58" s="177"/>
      <c r="U58" s="165"/>
      <c r="V58" s="85"/>
      <c r="W58" s="210">
        <f t="shared" si="18"/>
        <v>38534</v>
      </c>
      <c r="X58" s="189"/>
      <c r="Y58" s="177"/>
      <c r="Z58" s="177"/>
      <c r="AA58" s="177"/>
      <c r="AB58" s="177"/>
      <c r="AC58" s="177"/>
      <c r="AD58" s="177"/>
      <c r="AE58" s="177"/>
      <c r="AF58" s="177"/>
      <c r="AG58" s="177"/>
      <c r="AH58" s="177"/>
      <c r="AI58" s="177"/>
      <c r="AJ58" s="177"/>
      <c r="AK58" s="177"/>
      <c r="AL58" s="177"/>
      <c r="AM58" s="177"/>
      <c r="AN58" s="177"/>
      <c r="AO58" s="165"/>
      <c r="AP58" s="103"/>
      <c r="AQ58" s="85"/>
    </row>
    <row r="59" spans="2:43" s="64" customFormat="1" x14ac:dyDescent="0.3">
      <c r="B59" s="65"/>
      <c r="C59" s="210">
        <f>Ranking!C58</f>
        <v>38565</v>
      </c>
      <c r="D59" s="189"/>
      <c r="E59" s="177"/>
      <c r="F59" s="177"/>
      <c r="G59" s="177"/>
      <c r="H59" s="177"/>
      <c r="I59" s="177"/>
      <c r="J59" s="177"/>
      <c r="K59" s="177"/>
      <c r="L59" s="177"/>
      <c r="M59" s="177"/>
      <c r="N59" s="177"/>
      <c r="O59" s="177"/>
      <c r="P59" s="177"/>
      <c r="Q59" s="177"/>
      <c r="R59" s="177"/>
      <c r="S59" s="177"/>
      <c r="T59" s="177"/>
      <c r="U59" s="165"/>
      <c r="V59" s="85"/>
      <c r="W59" s="210">
        <f t="shared" si="18"/>
        <v>38565</v>
      </c>
      <c r="X59" s="189"/>
      <c r="Y59" s="177"/>
      <c r="Z59" s="177"/>
      <c r="AA59" s="177"/>
      <c r="AB59" s="177"/>
      <c r="AC59" s="177"/>
      <c r="AD59" s="177"/>
      <c r="AE59" s="177"/>
      <c r="AF59" s="177"/>
      <c r="AG59" s="177"/>
      <c r="AH59" s="177"/>
      <c r="AI59" s="177"/>
      <c r="AJ59" s="177"/>
      <c r="AK59" s="177"/>
      <c r="AL59" s="177"/>
      <c r="AM59" s="177"/>
      <c r="AN59" s="177"/>
      <c r="AO59" s="165"/>
      <c r="AP59" s="103"/>
      <c r="AQ59" s="85"/>
    </row>
    <row r="60" spans="2:43" s="64" customFormat="1" x14ac:dyDescent="0.3">
      <c r="B60" s="65"/>
      <c r="C60" s="210">
        <f>Ranking!C59</f>
        <v>38596</v>
      </c>
      <c r="D60" s="189"/>
      <c r="E60" s="177"/>
      <c r="F60" s="177"/>
      <c r="G60" s="177"/>
      <c r="H60" s="177"/>
      <c r="I60" s="177"/>
      <c r="J60" s="177"/>
      <c r="K60" s="177"/>
      <c r="L60" s="177"/>
      <c r="M60" s="177"/>
      <c r="N60" s="177"/>
      <c r="O60" s="177"/>
      <c r="P60" s="177"/>
      <c r="Q60" s="177"/>
      <c r="R60" s="177"/>
      <c r="S60" s="177"/>
      <c r="T60" s="177"/>
      <c r="U60" s="165"/>
      <c r="V60" s="85"/>
      <c r="W60" s="210">
        <f t="shared" si="18"/>
        <v>38596</v>
      </c>
      <c r="X60" s="189"/>
      <c r="Y60" s="177"/>
      <c r="Z60" s="177"/>
      <c r="AA60" s="177"/>
      <c r="AB60" s="177"/>
      <c r="AC60" s="177"/>
      <c r="AD60" s="177"/>
      <c r="AE60" s="177"/>
      <c r="AF60" s="177"/>
      <c r="AG60" s="177"/>
      <c r="AH60" s="177"/>
      <c r="AI60" s="177"/>
      <c r="AJ60" s="177"/>
      <c r="AK60" s="177"/>
      <c r="AL60" s="177"/>
      <c r="AM60" s="177"/>
      <c r="AN60" s="177"/>
      <c r="AO60" s="165"/>
      <c r="AP60" s="103"/>
      <c r="AQ60" s="85"/>
    </row>
    <row r="61" spans="2:43" s="64" customFormat="1" x14ac:dyDescent="0.3">
      <c r="B61" s="65"/>
      <c r="C61" s="210">
        <f>Ranking!C60</f>
        <v>38626</v>
      </c>
      <c r="D61" s="189"/>
      <c r="E61" s="177"/>
      <c r="F61" s="177"/>
      <c r="G61" s="177"/>
      <c r="H61" s="177"/>
      <c r="I61" s="177"/>
      <c r="J61" s="177"/>
      <c r="K61" s="177"/>
      <c r="L61" s="177"/>
      <c r="M61" s="177"/>
      <c r="N61" s="177"/>
      <c r="O61" s="177"/>
      <c r="P61" s="177"/>
      <c r="Q61" s="177"/>
      <c r="R61" s="177"/>
      <c r="S61" s="177"/>
      <c r="T61" s="177"/>
      <c r="U61" s="165"/>
      <c r="V61" s="85"/>
      <c r="W61" s="210">
        <f t="shared" si="18"/>
        <v>38626</v>
      </c>
      <c r="X61" s="189"/>
      <c r="Y61" s="177"/>
      <c r="Z61" s="177"/>
      <c r="AA61" s="177"/>
      <c r="AB61" s="177"/>
      <c r="AC61" s="177"/>
      <c r="AD61" s="177"/>
      <c r="AE61" s="177"/>
      <c r="AF61" s="177"/>
      <c r="AG61" s="177"/>
      <c r="AH61" s="177"/>
      <c r="AI61" s="177"/>
      <c r="AJ61" s="177"/>
      <c r="AK61" s="177"/>
      <c r="AL61" s="177"/>
      <c r="AM61" s="177"/>
      <c r="AN61" s="177"/>
      <c r="AO61" s="165"/>
      <c r="AP61" s="103"/>
      <c r="AQ61" s="85"/>
    </row>
    <row r="62" spans="2:43" s="64" customFormat="1" x14ac:dyDescent="0.3">
      <c r="B62" s="65"/>
      <c r="C62" s="210">
        <f>Ranking!C61</f>
        <v>38657</v>
      </c>
      <c r="D62" s="189"/>
      <c r="E62" s="177"/>
      <c r="F62" s="177"/>
      <c r="G62" s="177"/>
      <c r="H62" s="177"/>
      <c r="I62" s="177"/>
      <c r="J62" s="177"/>
      <c r="K62" s="177"/>
      <c r="L62" s="177"/>
      <c r="M62" s="177"/>
      <c r="N62" s="177"/>
      <c r="O62" s="177"/>
      <c r="P62" s="177"/>
      <c r="Q62" s="177"/>
      <c r="R62" s="177"/>
      <c r="S62" s="177"/>
      <c r="T62" s="177"/>
      <c r="U62" s="165"/>
      <c r="V62" s="85"/>
      <c r="W62" s="210">
        <f t="shared" si="18"/>
        <v>38657</v>
      </c>
      <c r="X62" s="189"/>
      <c r="Y62" s="177"/>
      <c r="Z62" s="177"/>
      <c r="AA62" s="177"/>
      <c r="AB62" s="177"/>
      <c r="AC62" s="177"/>
      <c r="AD62" s="177"/>
      <c r="AE62" s="177"/>
      <c r="AF62" s="177"/>
      <c r="AG62" s="177"/>
      <c r="AH62" s="177"/>
      <c r="AI62" s="177"/>
      <c r="AJ62" s="177"/>
      <c r="AK62" s="177"/>
      <c r="AL62" s="177"/>
      <c r="AM62" s="177"/>
      <c r="AN62" s="177"/>
      <c r="AO62" s="165"/>
      <c r="AP62" s="103"/>
      <c r="AQ62" s="85"/>
    </row>
    <row r="63" spans="2:43" s="64" customFormat="1" x14ac:dyDescent="0.3">
      <c r="B63" s="65"/>
      <c r="C63" s="210">
        <f>Ranking!C62</f>
        <v>38687</v>
      </c>
      <c r="D63" s="189"/>
      <c r="E63" s="177"/>
      <c r="F63" s="177"/>
      <c r="G63" s="177"/>
      <c r="H63" s="177"/>
      <c r="I63" s="177"/>
      <c r="J63" s="177"/>
      <c r="K63" s="177"/>
      <c r="L63" s="177"/>
      <c r="M63" s="177"/>
      <c r="N63" s="177"/>
      <c r="O63" s="177"/>
      <c r="P63" s="177"/>
      <c r="Q63" s="177"/>
      <c r="R63" s="177"/>
      <c r="S63" s="177"/>
      <c r="T63" s="177"/>
      <c r="U63" s="165"/>
      <c r="V63" s="85"/>
      <c r="W63" s="210">
        <f t="shared" si="18"/>
        <v>38687</v>
      </c>
      <c r="X63" s="189"/>
      <c r="Y63" s="177"/>
      <c r="Z63" s="177"/>
      <c r="AA63" s="177"/>
      <c r="AB63" s="177"/>
      <c r="AC63" s="177"/>
      <c r="AD63" s="177"/>
      <c r="AE63" s="177"/>
      <c r="AF63" s="177"/>
      <c r="AG63" s="177"/>
      <c r="AH63" s="177"/>
      <c r="AI63" s="177"/>
      <c r="AJ63" s="177"/>
      <c r="AK63" s="177"/>
      <c r="AL63" s="177"/>
      <c r="AM63" s="177"/>
      <c r="AN63" s="177"/>
      <c r="AO63" s="165"/>
      <c r="AP63" s="103"/>
      <c r="AQ63" s="85"/>
    </row>
    <row r="64" spans="2:43" s="64" customFormat="1" x14ac:dyDescent="0.3">
      <c r="B64" s="65"/>
      <c r="C64" s="210">
        <f>Ranking!C63</f>
        <v>38718</v>
      </c>
      <c r="D64" s="189"/>
      <c r="E64" s="177"/>
      <c r="F64" s="177"/>
      <c r="G64" s="177"/>
      <c r="H64" s="177"/>
      <c r="I64" s="177"/>
      <c r="J64" s="177"/>
      <c r="K64" s="177"/>
      <c r="L64" s="177"/>
      <c r="M64" s="177"/>
      <c r="N64" s="177"/>
      <c r="O64" s="177"/>
      <c r="P64" s="177"/>
      <c r="Q64" s="177"/>
      <c r="R64" s="177"/>
      <c r="S64" s="177"/>
      <c r="T64" s="177"/>
      <c r="U64" s="165"/>
      <c r="V64" s="85"/>
      <c r="W64" s="210">
        <f t="shared" si="18"/>
        <v>38718</v>
      </c>
      <c r="X64" s="189"/>
      <c r="Y64" s="177"/>
      <c r="Z64" s="177"/>
      <c r="AA64" s="177"/>
      <c r="AB64" s="177"/>
      <c r="AC64" s="177"/>
      <c r="AD64" s="177"/>
      <c r="AE64" s="177"/>
      <c r="AF64" s="177"/>
      <c r="AG64" s="177"/>
      <c r="AH64" s="177"/>
      <c r="AI64" s="177"/>
      <c r="AJ64" s="177"/>
      <c r="AK64" s="177"/>
      <c r="AL64" s="177"/>
      <c r="AM64" s="177"/>
      <c r="AN64" s="177"/>
      <c r="AO64" s="165"/>
      <c r="AP64" s="103"/>
      <c r="AQ64" s="85"/>
    </row>
    <row r="65" spans="2:43" s="64" customFormat="1" x14ac:dyDescent="0.3">
      <c r="B65" s="65"/>
      <c r="C65" s="210">
        <f>Ranking!C64</f>
        <v>38749</v>
      </c>
      <c r="D65" s="189"/>
      <c r="E65" s="177"/>
      <c r="F65" s="177"/>
      <c r="G65" s="177"/>
      <c r="H65" s="177"/>
      <c r="I65" s="177"/>
      <c r="J65" s="177"/>
      <c r="K65" s="177"/>
      <c r="L65" s="177"/>
      <c r="M65" s="177"/>
      <c r="N65" s="177"/>
      <c r="O65" s="177"/>
      <c r="P65" s="177"/>
      <c r="Q65" s="177"/>
      <c r="R65" s="177"/>
      <c r="S65" s="177"/>
      <c r="T65" s="177"/>
      <c r="U65" s="165"/>
      <c r="V65" s="85"/>
      <c r="W65" s="210">
        <f t="shared" si="18"/>
        <v>38749</v>
      </c>
      <c r="X65" s="189"/>
      <c r="Y65" s="177"/>
      <c r="Z65" s="177"/>
      <c r="AA65" s="177"/>
      <c r="AB65" s="177"/>
      <c r="AC65" s="177"/>
      <c r="AD65" s="177"/>
      <c r="AE65" s="177"/>
      <c r="AF65" s="177"/>
      <c r="AG65" s="177"/>
      <c r="AH65" s="177"/>
      <c r="AI65" s="177"/>
      <c r="AJ65" s="177"/>
      <c r="AK65" s="177"/>
      <c r="AL65" s="177"/>
      <c r="AM65" s="177"/>
      <c r="AN65" s="177"/>
      <c r="AO65" s="165"/>
      <c r="AP65" s="103"/>
      <c r="AQ65" s="85"/>
    </row>
    <row r="66" spans="2:43" s="64" customFormat="1" x14ac:dyDescent="0.3">
      <c r="B66" s="65"/>
      <c r="C66" s="210">
        <f>Ranking!C65</f>
        <v>38777</v>
      </c>
      <c r="D66" s="189"/>
      <c r="E66" s="177"/>
      <c r="F66" s="177"/>
      <c r="G66" s="177"/>
      <c r="H66" s="177"/>
      <c r="I66" s="177"/>
      <c r="J66" s="177"/>
      <c r="K66" s="177"/>
      <c r="L66" s="177"/>
      <c r="M66" s="177"/>
      <c r="N66" s="177"/>
      <c r="O66" s="177"/>
      <c r="P66" s="177"/>
      <c r="Q66" s="177"/>
      <c r="R66" s="177"/>
      <c r="S66" s="177"/>
      <c r="T66" s="177"/>
      <c r="U66" s="165"/>
      <c r="V66" s="85"/>
      <c r="W66" s="210">
        <f t="shared" si="18"/>
        <v>38777</v>
      </c>
      <c r="X66" s="189"/>
      <c r="Y66" s="177"/>
      <c r="Z66" s="177"/>
      <c r="AA66" s="177"/>
      <c r="AB66" s="177"/>
      <c r="AC66" s="177"/>
      <c r="AD66" s="177"/>
      <c r="AE66" s="177"/>
      <c r="AF66" s="177"/>
      <c r="AG66" s="177"/>
      <c r="AH66" s="177"/>
      <c r="AI66" s="177"/>
      <c r="AJ66" s="177"/>
      <c r="AK66" s="177"/>
      <c r="AL66" s="177"/>
      <c r="AM66" s="177"/>
      <c r="AN66" s="177"/>
      <c r="AO66" s="165"/>
      <c r="AP66" s="103"/>
      <c r="AQ66" s="85"/>
    </row>
    <row r="67" spans="2:43" s="64" customFormat="1" x14ac:dyDescent="0.3">
      <c r="B67" s="65"/>
      <c r="C67" s="210">
        <f>Ranking!C66</f>
        <v>38808</v>
      </c>
      <c r="D67" s="189"/>
      <c r="E67" s="177"/>
      <c r="F67" s="177"/>
      <c r="G67" s="177"/>
      <c r="H67" s="177"/>
      <c r="I67" s="177"/>
      <c r="J67" s="177"/>
      <c r="K67" s="177"/>
      <c r="L67" s="177"/>
      <c r="M67" s="177"/>
      <c r="N67" s="177"/>
      <c r="O67" s="177"/>
      <c r="P67" s="177"/>
      <c r="Q67" s="177"/>
      <c r="R67" s="177"/>
      <c r="S67" s="177"/>
      <c r="T67" s="177"/>
      <c r="U67" s="165"/>
      <c r="V67" s="85"/>
      <c r="W67" s="210">
        <f t="shared" si="18"/>
        <v>38808</v>
      </c>
      <c r="X67" s="189"/>
      <c r="Y67" s="177"/>
      <c r="Z67" s="177"/>
      <c r="AA67" s="177"/>
      <c r="AB67" s="177"/>
      <c r="AC67" s="177"/>
      <c r="AD67" s="177"/>
      <c r="AE67" s="177"/>
      <c r="AF67" s="177"/>
      <c r="AG67" s="177"/>
      <c r="AH67" s="177"/>
      <c r="AI67" s="177"/>
      <c r="AJ67" s="177"/>
      <c r="AK67" s="177"/>
      <c r="AL67" s="177"/>
      <c r="AM67" s="177"/>
      <c r="AN67" s="177"/>
      <c r="AO67" s="165"/>
      <c r="AP67" s="103"/>
      <c r="AQ67" s="85"/>
    </row>
    <row r="68" spans="2:43" s="64" customFormat="1" x14ac:dyDescent="0.3">
      <c r="B68" s="65"/>
      <c r="C68" s="210">
        <f>Ranking!C67</f>
        <v>38838</v>
      </c>
      <c r="D68" s="189"/>
      <c r="E68" s="177"/>
      <c r="F68" s="177"/>
      <c r="G68" s="177"/>
      <c r="H68" s="177"/>
      <c r="I68" s="177"/>
      <c r="J68" s="177"/>
      <c r="K68" s="177"/>
      <c r="L68" s="177"/>
      <c r="M68" s="177"/>
      <c r="N68" s="177"/>
      <c r="O68" s="177"/>
      <c r="P68" s="177"/>
      <c r="Q68" s="177"/>
      <c r="R68" s="177"/>
      <c r="S68" s="177"/>
      <c r="T68" s="177"/>
      <c r="U68" s="165"/>
      <c r="V68" s="85"/>
      <c r="W68" s="210">
        <f t="shared" si="18"/>
        <v>38838</v>
      </c>
      <c r="X68" s="189"/>
      <c r="Y68" s="177"/>
      <c r="Z68" s="177"/>
      <c r="AA68" s="177"/>
      <c r="AB68" s="177"/>
      <c r="AC68" s="177"/>
      <c r="AD68" s="177"/>
      <c r="AE68" s="177"/>
      <c r="AF68" s="177"/>
      <c r="AG68" s="177"/>
      <c r="AH68" s="177"/>
      <c r="AI68" s="177"/>
      <c r="AJ68" s="177"/>
      <c r="AK68" s="177"/>
      <c r="AL68" s="177"/>
      <c r="AM68" s="177"/>
      <c r="AN68" s="177"/>
      <c r="AO68" s="165"/>
      <c r="AP68" s="103"/>
      <c r="AQ68" s="85"/>
    </row>
    <row r="69" spans="2:43" s="64" customFormat="1" x14ac:dyDescent="0.3">
      <c r="B69" s="65"/>
      <c r="C69" s="210">
        <f>Ranking!C68</f>
        <v>38869</v>
      </c>
      <c r="D69" s="189"/>
      <c r="E69" s="177"/>
      <c r="F69" s="177"/>
      <c r="G69" s="177"/>
      <c r="H69" s="177"/>
      <c r="I69" s="177"/>
      <c r="J69" s="177"/>
      <c r="K69" s="177"/>
      <c r="L69" s="177"/>
      <c r="M69" s="177"/>
      <c r="N69" s="177"/>
      <c r="O69" s="177"/>
      <c r="P69" s="177"/>
      <c r="Q69" s="177"/>
      <c r="R69" s="177"/>
      <c r="S69" s="177"/>
      <c r="T69" s="177"/>
      <c r="U69" s="165"/>
      <c r="V69" s="85"/>
      <c r="W69" s="210">
        <f t="shared" si="18"/>
        <v>38869</v>
      </c>
      <c r="X69" s="189"/>
      <c r="Y69" s="177"/>
      <c r="Z69" s="177"/>
      <c r="AA69" s="177"/>
      <c r="AB69" s="177"/>
      <c r="AC69" s="177"/>
      <c r="AD69" s="177"/>
      <c r="AE69" s="177"/>
      <c r="AF69" s="177"/>
      <c r="AG69" s="177"/>
      <c r="AH69" s="177"/>
      <c r="AI69" s="177"/>
      <c r="AJ69" s="177"/>
      <c r="AK69" s="177"/>
      <c r="AL69" s="177"/>
      <c r="AM69" s="177"/>
      <c r="AN69" s="177"/>
      <c r="AO69" s="165"/>
      <c r="AP69" s="103"/>
      <c r="AQ69" s="85"/>
    </row>
    <row r="70" spans="2:43" s="64" customFormat="1" x14ac:dyDescent="0.3">
      <c r="B70" s="65"/>
      <c r="C70" s="210">
        <f>Ranking!C69</f>
        <v>38899</v>
      </c>
      <c r="D70" s="189"/>
      <c r="E70" s="177"/>
      <c r="F70" s="177"/>
      <c r="G70" s="177"/>
      <c r="H70" s="177"/>
      <c r="I70" s="177"/>
      <c r="J70" s="177"/>
      <c r="K70" s="177"/>
      <c r="L70" s="177"/>
      <c r="M70" s="177"/>
      <c r="N70" s="177"/>
      <c r="O70" s="177"/>
      <c r="P70" s="177"/>
      <c r="Q70" s="177"/>
      <c r="R70" s="177"/>
      <c r="S70" s="177"/>
      <c r="T70" s="177"/>
      <c r="U70" s="165"/>
      <c r="V70" s="85"/>
      <c r="W70" s="210">
        <f t="shared" si="18"/>
        <v>38899</v>
      </c>
      <c r="X70" s="189"/>
      <c r="Y70" s="177"/>
      <c r="Z70" s="177"/>
      <c r="AA70" s="177"/>
      <c r="AB70" s="177"/>
      <c r="AC70" s="177"/>
      <c r="AD70" s="177"/>
      <c r="AE70" s="177"/>
      <c r="AF70" s="177"/>
      <c r="AG70" s="177"/>
      <c r="AH70" s="177"/>
      <c r="AI70" s="177"/>
      <c r="AJ70" s="177"/>
      <c r="AK70" s="177"/>
      <c r="AL70" s="177"/>
      <c r="AM70" s="177"/>
      <c r="AN70" s="177"/>
      <c r="AO70" s="165"/>
      <c r="AP70" s="103"/>
      <c r="AQ70" s="85"/>
    </row>
    <row r="71" spans="2:43" s="64" customFormat="1" x14ac:dyDescent="0.3">
      <c r="B71" s="65"/>
      <c r="C71" s="210">
        <f>Ranking!C70</f>
        <v>38930</v>
      </c>
      <c r="D71" s="189"/>
      <c r="E71" s="177"/>
      <c r="F71" s="177"/>
      <c r="G71" s="177"/>
      <c r="H71" s="177"/>
      <c r="I71" s="177"/>
      <c r="J71" s="177"/>
      <c r="K71" s="177"/>
      <c r="L71" s="177"/>
      <c r="M71" s="177"/>
      <c r="N71" s="177"/>
      <c r="O71" s="177"/>
      <c r="P71" s="177"/>
      <c r="Q71" s="177"/>
      <c r="R71" s="177"/>
      <c r="S71" s="177"/>
      <c r="T71" s="177"/>
      <c r="U71" s="165"/>
      <c r="V71" s="85"/>
      <c r="W71" s="210">
        <f t="shared" si="18"/>
        <v>38930</v>
      </c>
      <c r="X71" s="189"/>
      <c r="Y71" s="177"/>
      <c r="Z71" s="177"/>
      <c r="AA71" s="177"/>
      <c r="AB71" s="177"/>
      <c r="AC71" s="177"/>
      <c r="AD71" s="177"/>
      <c r="AE71" s="177"/>
      <c r="AF71" s="177"/>
      <c r="AG71" s="177"/>
      <c r="AH71" s="177"/>
      <c r="AI71" s="177"/>
      <c r="AJ71" s="177"/>
      <c r="AK71" s="177"/>
      <c r="AL71" s="177"/>
      <c r="AM71" s="177"/>
      <c r="AN71" s="177"/>
      <c r="AO71" s="165"/>
      <c r="AP71" s="103"/>
      <c r="AQ71" s="85"/>
    </row>
    <row r="72" spans="2:43" s="64" customFormat="1" x14ac:dyDescent="0.3">
      <c r="B72" s="65"/>
      <c r="C72" s="210">
        <f>Ranking!C71</f>
        <v>38961</v>
      </c>
      <c r="D72" s="189"/>
      <c r="E72" s="177"/>
      <c r="F72" s="177"/>
      <c r="G72" s="177"/>
      <c r="H72" s="177"/>
      <c r="I72" s="177"/>
      <c r="J72" s="177"/>
      <c r="K72" s="177"/>
      <c r="L72" s="177"/>
      <c r="M72" s="177"/>
      <c r="N72" s="177"/>
      <c r="O72" s="177"/>
      <c r="P72" s="177"/>
      <c r="Q72" s="177"/>
      <c r="R72" s="177"/>
      <c r="S72" s="177"/>
      <c r="T72" s="177"/>
      <c r="U72" s="165"/>
      <c r="V72" s="85"/>
      <c r="W72" s="210">
        <f t="shared" si="18"/>
        <v>38961</v>
      </c>
      <c r="X72" s="189"/>
      <c r="Y72" s="177"/>
      <c r="Z72" s="177"/>
      <c r="AA72" s="177"/>
      <c r="AB72" s="177"/>
      <c r="AC72" s="177"/>
      <c r="AD72" s="177"/>
      <c r="AE72" s="177"/>
      <c r="AF72" s="177"/>
      <c r="AG72" s="177"/>
      <c r="AH72" s="177"/>
      <c r="AI72" s="177"/>
      <c r="AJ72" s="177"/>
      <c r="AK72" s="177"/>
      <c r="AL72" s="177"/>
      <c r="AM72" s="177"/>
      <c r="AN72" s="177"/>
      <c r="AO72" s="165"/>
      <c r="AP72" s="103"/>
      <c r="AQ72" s="85"/>
    </row>
    <row r="73" spans="2:43" s="64" customFormat="1" x14ac:dyDescent="0.3">
      <c r="B73" s="65"/>
      <c r="C73" s="210">
        <f>Ranking!C72</f>
        <v>38991</v>
      </c>
      <c r="D73" s="189"/>
      <c r="E73" s="177"/>
      <c r="F73" s="177"/>
      <c r="G73" s="177"/>
      <c r="H73" s="177"/>
      <c r="I73" s="177"/>
      <c r="J73" s="177"/>
      <c r="K73" s="177"/>
      <c r="L73" s="177"/>
      <c r="M73" s="177"/>
      <c r="N73" s="177"/>
      <c r="O73" s="177"/>
      <c r="P73" s="177"/>
      <c r="Q73" s="177"/>
      <c r="R73" s="177"/>
      <c r="S73" s="177"/>
      <c r="T73" s="177"/>
      <c r="U73" s="165"/>
      <c r="V73" s="85"/>
      <c r="W73" s="210">
        <f t="shared" si="18"/>
        <v>38991</v>
      </c>
      <c r="X73" s="189"/>
      <c r="Y73" s="177"/>
      <c r="Z73" s="177"/>
      <c r="AA73" s="177"/>
      <c r="AB73" s="177"/>
      <c r="AC73" s="177"/>
      <c r="AD73" s="177"/>
      <c r="AE73" s="177"/>
      <c r="AF73" s="177"/>
      <c r="AG73" s="177"/>
      <c r="AH73" s="177"/>
      <c r="AI73" s="177"/>
      <c r="AJ73" s="177"/>
      <c r="AK73" s="177"/>
      <c r="AL73" s="177"/>
      <c r="AM73" s="177"/>
      <c r="AN73" s="177"/>
      <c r="AO73" s="165"/>
      <c r="AP73" s="103"/>
      <c r="AQ73" s="85"/>
    </row>
    <row r="74" spans="2:43" s="64" customFormat="1" x14ac:dyDescent="0.3">
      <c r="B74" s="65"/>
      <c r="C74" s="210">
        <f>Ranking!C73</f>
        <v>39022</v>
      </c>
      <c r="D74" s="189"/>
      <c r="E74" s="177"/>
      <c r="F74" s="177"/>
      <c r="G74" s="177"/>
      <c r="H74" s="177"/>
      <c r="I74" s="177"/>
      <c r="J74" s="177"/>
      <c r="K74" s="177"/>
      <c r="L74" s="177"/>
      <c r="M74" s="177"/>
      <c r="N74" s="177"/>
      <c r="O74" s="177"/>
      <c r="P74" s="177"/>
      <c r="Q74" s="177"/>
      <c r="R74" s="177"/>
      <c r="S74" s="177"/>
      <c r="T74" s="177"/>
      <c r="U74" s="165"/>
      <c r="V74" s="85"/>
      <c r="W74" s="210">
        <f t="shared" si="18"/>
        <v>39022</v>
      </c>
      <c r="X74" s="189"/>
      <c r="Y74" s="177"/>
      <c r="Z74" s="177"/>
      <c r="AA74" s="177"/>
      <c r="AB74" s="177"/>
      <c r="AC74" s="177"/>
      <c r="AD74" s="177"/>
      <c r="AE74" s="177"/>
      <c r="AF74" s="177"/>
      <c r="AG74" s="177"/>
      <c r="AH74" s="177"/>
      <c r="AI74" s="177"/>
      <c r="AJ74" s="177"/>
      <c r="AK74" s="177"/>
      <c r="AL74" s="177"/>
      <c r="AM74" s="177"/>
      <c r="AN74" s="177"/>
      <c r="AO74" s="165"/>
      <c r="AP74" s="103"/>
      <c r="AQ74" s="85"/>
    </row>
    <row r="75" spans="2:43" s="64" customFormat="1" x14ac:dyDescent="0.3">
      <c r="B75" s="65"/>
      <c r="C75" s="210">
        <f>Ranking!C74</f>
        <v>39052</v>
      </c>
      <c r="D75" s="189"/>
      <c r="E75" s="177"/>
      <c r="F75" s="177"/>
      <c r="G75" s="177"/>
      <c r="H75" s="177"/>
      <c r="I75" s="177"/>
      <c r="J75" s="177"/>
      <c r="K75" s="177"/>
      <c r="L75" s="177"/>
      <c r="M75" s="177"/>
      <c r="N75" s="177"/>
      <c r="O75" s="177"/>
      <c r="P75" s="177"/>
      <c r="Q75" s="177"/>
      <c r="R75" s="177"/>
      <c r="S75" s="177"/>
      <c r="T75" s="177"/>
      <c r="U75" s="165"/>
      <c r="V75" s="85"/>
      <c r="W75" s="210">
        <f t="shared" si="18"/>
        <v>39052</v>
      </c>
      <c r="X75" s="189"/>
      <c r="Y75" s="177"/>
      <c r="Z75" s="177"/>
      <c r="AA75" s="177"/>
      <c r="AB75" s="177"/>
      <c r="AC75" s="177"/>
      <c r="AD75" s="177"/>
      <c r="AE75" s="177"/>
      <c r="AF75" s="177"/>
      <c r="AG75" s="177"/>
      <c r="AH75" s="177"/>
      <c r="AI75" s="177"/>
      <c r="AJ75" s="177"/>
      <c r="AK75" s="177"/>
      <c r="AL75" s="177"/>
      <c r="AM75" s="177"/>
      <c r="AN75" s="177"/>
      <c r="AO75" s="165"/>
      <c r="AP75" s="103"/>
      <c r="AQ75" s="85"/>
    </row>
    <row r="76" spans="2:43" s="64" customFormat="1" x14ac:dyDescent="0.3">
      <c r="B76" s="65"/>
      <c r="C76" s="210">
        <f>Ranking!C75</f>
        <v>39083</v>
      </c>
      <c r="D76" s="189"/>
      <c r="E76" s="177"/>
      <c r="F76" s="177"/>
      <c r="G76" s="177"/>
      <c r="H76" s="177"/>
      <c r="I76" s="177"/>
      <c r="J76" s="177"/>
      <c r="K76" s="177"/>
      <c r="L76" s="177"/>
      <c r="M76" s="177"/>
      <c r="N76" s="177"/>
      <c r="O76" s="177"/>
      <c r="P76" s="177"/>
      <c r="Q76" s="177"/>
      <c r="R76" s="177"/>
      <c r="S76" s="177"/>
      <c r="T76" s="177"/>
      <c r="U76" s="165"/>
      <c r="V76" s="85"/>
      <c r="W76" s="210">
        <f t="shared" si="18"/>
        <v>39083</v>
      </c>
      <c r="X76" s="189"/>
      <c r="Y76" s="177"/>
      <c r="Z76" s="177"/>
      <c r="AA76" s="177"/>
      <c r="AB76" s="177"/>
      <c r="AC76" s="177"/>
      <c r="AD76" s="177"/>
      <c r="AE76" s="177"/>
      <c r="AF76" s="177"/>
      <c r="AG76" s="177"/>
      <c r="AH76" s="177"/>
      <c r="AI76" s="177"/>
      <c r="AJ76" s="177"/>
      <c r="AK76" s="177"/>
      <c r="AL76" s="177"/>
      <c r="AM76" s="177"/>
      <c r="AN76" s="177"/>
      <c r="AO76" s="165"/>
      <c r="AP76" s="103"/>
      <c r="AQ76" s="85"/>
    </row>
    <row r="77" spans="2:43" s="64" customFormat="1" x14ac:dyDescent="0.3">
      <c r="B77" s="65"/>
      <c r="C77" s="210">
        <f>Ranking!C76</f>
        <v>39114</v>
      </c>
      <c r="D77" s="189"/>
      <c r="E77" s="177"/>
      <c r="F77" s="177"/>
      <c r="G77" s="177"/>
      <c r="H77" s="177"/>
      <c r="I77" s="177"/>
      <c r="J77" s="177"/>
      <c r="K77" s="177"/>
      <c r="L77" s="177"/>
      <c r="M77" s="177"/>
      <c r="N77" s="177"/>
      <c r="O77" s="177"/>
      <c r="P77" s="177"/>
      <c r="Q77" s="177"/>
      <c r="R77" s="177"/>
      <c r="S77" s="177"/>
      <c r="T77" s="177"/>
      <c r="U77" s="165"/>
      <c r="V77" s="85"/>
      <c r="W77" s="210">
        <f t="shared" si="18"/>
        <v>39114</v>
      </c>
      <c r="X77" s="189"/>
      <c r="Y77" s="177"/>
      <c r="Z77" s="177"/>
      <c r="AA77" s="177"/>
      <c r="AB77" s="177"/>
      <c r="AC77" s="177"/>
      <c r="AD77" s="177"/>
      <c r="AE77" s="177"/>
      <c r="AF77" s="177"/>
      <c r="AG77" s="177"/>
      <c r="AH77" s="177"/>
      <c r="AI77" s="177"/>
      <c r="AJ77" s="177"/>
      <c r="AK77" s="177"/>
      <c r="AL77" s="177"/>
      <c r="AM77" s="177"/>
      <c r="AN77" s="177"/>
      <c r="AO77" s="165"/>
      <c r="AP77" s="103"/>
      <c r="AQ77" s="85"/>
    </row>
    <row r="78" spans="2:43" x14ac:dyDescent="0.3">
      <c r="B78" s="65"/>
      <c r="C78" s="210">
        <f>Ranking!C77</f>
        <v>39142</v>
      </c>
      <c r="D78" s="189"/>
      <c r="E78" s="177"/>
      <c r="F78" s="177"/>
      <c r="G78" s="177"/>
      <c r="H78" s="177"/>
      <c r="I78" s="177"/>
      <c r="J78" s="177"/>
      <c r="K78" s="177"/>
      <c r="L78" s="177"/>
      <c r="M78" s="177"/>
      <c r="N78" s="177"/>
      <c r="O78" s="177"/>
      <c r="P78" s="177"/>
      <c r="Q78" s="177"/>
      <c r="R78" s="177"/>
      <c r="S78" s="177"/>
      <c r="T78" s="177"/>
      <c r="U78" s="165"/>
      <c r="W78" s="210">
        <f t="shared" si="18"/>
        <v>39142</v>
      </c>
      <c r="X78" s="189"/>
      <c r="Y78" s="177"/>
      <c r="Z78" s="177"/>
      <c r="AA78" s="177"/>
      <c r="AB78" s="177"/>
      <c r="AC78" s="177"/>
      <c r="AD78" s="177"/>
      <c r="AE78" s="177"/>
      <c r="AF78" s="177"/>
      <c r="AG78" s="177"/>
      <c r="AH78" s="177"/>
      <c r="AI78" s="177"/>
      <c r="AJ78" s="177"/>
      <c r="AK78" s="177"/>
      <c r="AL78" s="177"/>
      <c r="AM78" s="177"/>
      <c r="AN78" s="177"/>
      <c r="AO78" s="165"/>
      <c r="AP78" s="103"/>
    </row>
    <row r="79" spans="2:43" x14ac:dyDescent="0.3">
      <c r="B79" s="65"/>
      <c r="C79" s="210">
        <f>Ranking!C78</f>
        <v>39173</v>
      </c>
      <c r="D79" s="189"/>
      <c r="E79" s="177"/>
      <c r="F79" s="177"/>
      <c r="G79" s="177"/>
      <c r="H79" s="177"/>
      <c r="I79" s="177"/>
      <c r="J79" s="177"/>
      <c r="K79" s="177"/>
      <c r="L79" s="177"/>
      <c r="M79" s="177"/>
      <c r="N79" s="177"/>
      <c r="O79" s="177"/>
      <c r="P79" s="177"/>
      <c r="Q79" s="177"/>
      <c r="R79" s="177"/>
      <c r="S79" s="177"/>
      <c r="T79" s="177"/>
      <c r="U79" s="165"/>
      <c r="W79" s="210">
        <f t="shared" si="18"/>
        <v>39173</v>
      </c>
      <c r="X79" s="189"/>
      <c r="Y79" s="177"/>
      <c r="Z79" s="177"/>
      <c r="AA79" s="177"/>
      <c r="AB79" s="177"/>
      <c r="AC79" s="177"/>
      <c r="AD79" s="177"/>
      <c r="AE79" s="177"/>
      <c r="AF79" s="177"/>
      <c r="AG79" s="177"/>
      <c r="AH79" s="177"/>
      <c r="AI79" s="177"/>
      <c r="AJ79" s="177"/>
      <c r="AK79" s="177"/>
      <c r="AL79" s="177"/>
      <c r="AM79" s="177"/>
      <c r="AN79" s="177"/>
      <c r="AO79" s="165"/>
      <c r="AP79" s="103"/>
    </row>
    <row r="80" spans="2:43" x14ac:dyDescent="0.3">
      <c r="B80" s="65"/>
      <c r="C80" s="210">
        <f>Ranking!C79</f>
        <v>39203</v>
      </c>
      <c r="D80" s="189"/>
      <c r="E80" s="177"/>
      <c r="F80" s="177"/>
      <c r="G80" s="177"/>
      <c r="H80" s="177"/>
      <c r="I80" s="177"/>
      <c r="J80" s="177"/>
      <c r="K80" s="177"/>
      <c r="L80" s="177"/>
      <c r="M80" s="177"/>
      <c r="N80" s="177"/>
      <c r="O80" s="177"/>
      <c r="P80" s="177"/>
      <c r="Q80" s="177"/>
      <c r="R80" s="177"/>
      <c r="S80" s="177"/>
      <c r="T80" s="177"/>
      <c r="U80" s="165"/>
      <c r="W80" s="210">
        <f t="shared" ref="W80:W143" si="19">C80</f>
        <v>39203</v>
      </c>
      <c r="X80" s="189"/>
      <c r="Y80" s="177"/>
      <c r="Z80" s="177"/>
      <c r="AA80" s="177"/>
      <c r="AB80" s="177"/>
      <c r="AC80" s="177"/>
      <c r="AD80" s="177"/>
      <c r="AE80" s="177"/>
      <c r="AF80" s="177"/>
      <c r="AG80" s="177"/>
      <c r="AH80" s="177"/>
      <c r="AI80" s="177"/>
      <c r="AJ80" s="177"/>
      <c r="AK80" s="177"/>
      <c r="AL80" s="177"/>
      <c r="AM80" s="177"/>
      <c r="AN80" s="177"/>
      <c r="AO80" s="165"/>
      <c r="AP80" s="103"/>
    </row>
    <row r="81" spans="2:42" x14ac:dyDescent="0.3">
      <c r="B81" s="65"/>
      <c r="C81" s="210">
        <f>Ranking!C80</f>
        <v>39234</v>
      </c>
      <c r="D81" s="189"/>
      <c r="E81" s="177"/>
      <c r="F81" s="177"/>
      <c r="G81" s="177"/>
      <c r="H81" s="177"/>
      <c r="I81" s="177"/>
      <c r="J81" s="177"/>
      <c r="K81" s="177"/>
      <c r="L81" s="177"/>
      <c r="M81" s="177"/>
      <c r="N81" s="177"/>
      <c r="O81" s="177"/>
      <c r="P81" s="177"/>
      <c r="Q81" s="177"/>
      <c r="R81" s="177"/>
      <c r="S81" s="177"/>
      <c r="T81" s="177"/>
      <c r="U81" s="165"/>
      <c r="W81" s="210">
        <f t="shared" si="19"/>
        <v>39234</v>
      </c>
      <c r="X81" s="189"/>
      <c r="Y81" s="177"/>
      <c r="Z81" s="177"/>
      <c r="AA81" s="177"/>
      <c r="AB81" s="177"/>
      <c r="AC81" s="177"/>
      <c r="AD81" s="177"/>
      <c r="AE81" s="177"/>
      <c r="AF81" s="177"/>
      <c r="AG81" s="177"/>
      <c r="AH81" s="177"/>
      <c r="AI81" s="177"/>
      <c r="AJ81" s="177"/>
      <c r="AK81" s="177"/>
      <c r="AL81" s="177"/>
      <c r="AM81" s="177"/>
      <c r="AN81" s="177"/>
      <c r="AO81" s="165"/>
      <c r="AP81" s="103"/>
    </row>
    <row r="82" spans="2:42" x14ac:dyDescent="0.3">
      <c r="B82" s="65"/>
      <c r="C82" s="210">
        <f>Ranking!C81</f>
        <v>39264</v>
      </c>
      <c r="D82" s="189"/>
      <c r="E82" s="177"/>
      <c r="F82" s="177"/>
      <c r="G82" s="177"/>
      <c r="H82" s="177"/>
      <c r="I82" s="177"/>
      <c r="J82" s="177"/>
      <c r="K82" s="177"/>
      <c r="L82" s="177"/>
      <c r="M82" s="177"/>
      <c r="N82" s="177"/>
      <c r="O82" s="177"/>
      <c r="P82" s="177"/>
      <c r="Q82" s="177"/>
      <c r="R82" s="177"/>
      <c r="S82" s="177"/>
      <c r="T82" s="177"/>
      <c r="U82" s="165"/>
      <c r="W82" s="210">
        <f t="shared" si="19"/>
        <v>39264</v>
      </c>
      <c r="X82" s="189"/>
      <c r="Y82" s="177"/>
      <c r="Z82" s="177"/>
      <c r="AA82" s="177"/>
      <c r="AB82" s="177"/>
      <c r="AC82" s="177"/>
      <c r="AD82" s="177"/>
      <c r="AE82" s="177"/>
      <c r="AF82" s="177"/>
      <c r="AG82" s="177"/>
      <c r="AH82" s="177"/>
      <c r="AI82" s="177"/>
      <c r="AJ82" s="177"/>
      <c r="AK82" s="177"/>
      <c r="AL82" s="177"/>
      <c r="AM82" s="177"/>
      <c r="AN82" s="177"/>
      <c r="AO82" s="165"/>
      <c r="AP82" s="103"/>
    </row>
    <row r="83" spans="2:42" x14ac:dyDescent="0.3">
      <c r="B83" s="65"/>
      <c r="C83" s="210">
        <f>Ranking!C82</f>
        <v>39295</v>
      </c>
      <c r="D83" s="189"/>
      <c r="E83" s="177"/>
      <c r="F83" s="177"/>
      <c r="G83" s="177"/>
      <c r="H83" s="177"/>
      <c r="I83" s="177"/>
      <c r="J83" s="177"/>
      <c r="K83" s="177"/>
      <c r="L83" s="177"/>
      <c r="M83" s="177"/>
      <c r="N83" s="177"/>
      <c r="O83" s="177"/>
      <c r="P83" s="177"/>
      <c r="Q83" s="177"/>
      <c r="R83" s="177"/>
      <c r="S83" s="177"/>
      <c r="T83" s="177"/>
      <c r="U83" s="165"/>
      <c r="W83" s="210">
        <f t="shared" si="19"/>
        <v>39295</v>
      </c>
      <c r="X83" s="189"/>
      <c r="Y83" s="177"/>
      <c r="Z83" s="177"/>
      <c r="AA83" s="177"/>
      <c r="AB83" s="177"/>
      <c r="AC83" s="177"/>
      <c r="AD83" s="177"/>
      <c r="AE83" s="177"/>
      <c r="AF83" s="177"/>
      <c r="AG83" s="177"/>
      <c r="AH83" s="177"/>
      <c r="AI83" s="177"/>
      <c r="AJ83" s="177"/>
      <c r="AK83" s="177"/>
      <c r="AL83" s="177"/>
      <c r="AM83" s="177"/>
      <c r="AN83" s="177"/>
      <c r="AO83" s="165"/>
      <c r="AP83" s="103"/>
    </row>
    <row r="84" spans="2:42" x14ac:dyDescent="0.3">
      <c r="B84" s="65"/>
      <c r="C84" s="210">
        <f>Ranking!C83</f>
        <v>39326</v>
      </c>
      <c r="D84" s="189"/>
      <c r="E84" s="177"/>
      <c r="F84" s="177"/>
      <c r="G84" s="177"/>
      <c r="H84" s="177"/>
      <c r="I84" s="177"/>
      <c r="J84" s="177"/>
      <c r="K84" s="177"/>
      <c r="L84" s="177"/>
      <c r="M84" s="177"/>
      <c r="N84" s="177"/>
      <c r="O84" s="177"/>
      <c r="P84" s="177"/>
      <c r="Q84" s="177"/>
      <c r="R84" s="177"/>
      <c r="S84" s="177"/>
      <c r="T84" s="177"/>
      <c r="U84" s="165"/>
      <c r="W84" s="210">
        <f t="shared" si="19"/>
        <v>39326</v>
      </c>
      <c r="X84" s="189"/>
      <c r="Y84" s="177"/>
      <c r="Z84" s="177"/>
      <c r="AA84" s="177"/>
      <c r="AB84" s="177"/>
      <c r="AC84" s="177"/>
      <c r="AD84" s="177"/>
      <c r="AE84" s="177"/>
      <c r="AF84" s="177"/>
      <c r="AG84" s="177"/>
      <c r="AH84" s="177"/>
      <c r="AI84" s="177"/>
      <c r="AJ84" s="177"/>
      <c r="AK84" s="177"/>
      <c r="AL84" s="177"/>
      <c r="AM84" s="177"/>
      <c r="AN84" s="177"/>
      <c r="AO84" s="165"/>
      <c r="AP84" s="103"/>
    </row>
    <row r="85" spans="2:42" x14ac:dyDescent="0.3">
      <c r="B85" s="65"/>
      <c r="C85" s="210">
        <f>Ranking!C84</f>
        <v>39356</v>
      </c>
      <c r="D85" s="189"/>
      <c r="E85" s="177"/>
      <c r="F85" s="177"/>
      <c r="G85" s="177"/>
      <c r="H85" s="177"/>
      <c r="I85" s="177"/>
      <c r="J85" s="177"/>
      <c r="K85" s="177"/>
      <c r="L85" s="177"/>
      <c r="M85" s="177"/>
      <c r="N85" s="177"/>
      <c r="O85" s="177"/>
      <c r="P85" s="177"/>
      <c r="Q85" s="177"/>
      <c r="R85" s="177"/>
      <c r="S85" s="177"/>
      <c r="T85" s="177"/>
      <c r="U85" s="165"/>
      <c r="W85" s="210">
        <f t="shared" si="19"/>
        <v>39356</v>
      </c>
      <c r="X85" s="189"/>
      <c r="Y85" s="177"/>
      <c r="Z85" s="177"/>
      <c r="AA85" s="177"/>
      <c r="AB85" s="177"/>
      <c r="AC85" s="177"/>
      <c r="AD85" s="177"/>
      <c r="AE85" s="177"/>
      <c r="AF85" s="177"/>
      <c r="AG85" s="177"/>
      <c r="AH85" s="177"/>
      <c r="AI85" s="177"/>
      <c r="AJ85" s="177"/>
      <c r="AK85" s="177"/>
      <c r="AL85" s="177"/>
      <c r="AM85" s="177"/>
      <c r="AN85" s="177"/>
      <c r="AO85" s="165"/>
      <c r="AP85" s="103"/>
    </row>
    <row r="86" spans="2:42" x14ac:dyDescent="0.3">
      <c r="B86" s="65"/>
      <c r="C86" s="210">
        <f>Ranking!C85</f>
        <v>39387</v>
      </c>
      <c r="D86" s="189"/>
      <c r="E86" s="177"/>
      <c r="F86" s="177"/>
      <c r="G86" s="177"/>
      <c r="H86" s="177"/>
      <c r="I86" s="177"/>
      <c r="J86" s="177"/>
      <c r="K86" s="177"/>
      <c r="L86" s="177"/>
      <c r="M86" s="177"/>
      <c r="N86" s="177"/>
      <c r="O86" s="177"/>
      <c r="P86" s="177"/>
      <c r="Q86" s="177"/>
      <c r="R86" s="177"/>
      <c r="S86" s="177"/>
      <c r="T86" s="177"/>
      <c r="U86" s="165"/>
      <c r="W86" s="210">
        <f t="shared" si="19"/>
        <v>39387</v>
      </c>
      <c r="X86" s="189"/>
      <c r="Y86" s="177"/>
      <c r="Z86" s="177"/>
      <c r="AA86" s="177"/>
      <c r="AB86" s="177"/>
      <c r="AC86" s="177"/>
      <c r="AD86" s="177"/>
      <c r="AE86" s="177"/>
      <c r="AF86" s="177"/>
      <c r="AG86" s="177"/>
      <c r="AH86" s="177"/>
      <c r="AI86" s="177"/>
      <c r="AJ86" s="177"/>
      <c r="AK86" s="177"/>
      <c r="AL86" s="177"/>
      <c r="AM86" s="177"/>
      <c r="AN86" s="177"/>
      <c r="AO86" s="165"/>
      <c r="AP86" s="103"/>
    </row>
    <row r="87" spans="2:42" x14ac:dyDescent="0.3">
      <c r="B87" s="65"/>
      <c r="C87" s="210">
        <f>Ranking!C86</f>
        <v>39417</v>
      </c>
      <c r="D87" s="189"/>
      <c r="E87" s="177"/>
      <c r="F87" s="177"/>
      <c r="G87" s="177"/>
      <c r="H87" s="177"/>
      <c r="I87" s="177"/>
      <c r="J87" s="177"/>
      <c r="K87" s="177"/>
      <c r="L87" s="177"/>
      <c r="M87" s="177"/>
      <c r="N87" s="177"/>
      <c r="O87" s="177"/>
      <c r="P87" s="177"/>
      <c r="Q87" s="177"/>
      <c r="R87" s="177"/>
      <c r="S87" s="177"/>
      <c r="T87" s="177"/>
      <c r="U87" s="165"/>
      <c r="W87" s="210">
        <f t="shared" si="19"/>
        <v>39417</v>
      </c>
      <c r="X87" s="189"/>
      <c r="Y87" s="177"/>
      <c r="Z87" s="177"/>
      <c r="AA87" s="177"/>
      <c r="AB87" s="177"/>
      <c r="AC87" s="177"/>
      <c r="AD87" s="177"/>
      <c r="AE87" s="177"/>
      <c r="AF87" s="177"/>
      <c r="AG87" s="177"/>
      <c r="AH87" s="177"/>
      <c r="AI87" s="177"/>
      <c r="AJ87" s="177"/>
      <c r="AK87" s="177"/>
      <c r="AL87" s="177"/>
      <c r="AM87" s="177"/>
      <c r="AN87" s="177"/>
      <c r="AO87" s="165"/>
      <c r="AP87" s="103"/>
    </row>
    <row r="88" spans="2:42" x14ac:dyDescent="0.3">
      <c r="B88" s="65"/>
      <c r="C88" s="210">
        <f>Ranking!C87</f>
        <v>39448</v>
      </c>
      <c r="D88" s="189"/>
      <c r="E88" s="177"/>
      <c r="F88" s="177"/>
      <c r="G88" s="177"/>
      <c r="H88" s="177"/>
      <c r="I88" s="177"/>
      <c r="J88" s="177"/>
      <c r="K88" s="177"/>
      <c r="L88" s="177"/>
      <c r="M88" s="177"/>
      <c r="N88" s="177"/>
      <c r="O88" s="177"/>
      <c r="P88" s="177"/>
      <c r="Q88" s="177"/>
      <c r="R88" s="177"/>
      <c r="S88" s="177"/>
      <c r="T88" s="177"/>
      <c r="U88" s="165"/>
      <c r="W88" s="210">
        <f t="shared" si="19"/>
        <v>39448</v>
      </c>
      <c r="X88" s="189"/>
      <c r="Y88" s="177"/>
      <c r="Z88" s="177"/>
      <c r="AA88" s="177"/>
      <c r="AB88" s="177"/>
      <c r="AC88" s="177"/>
      <c r="AD88" s="177"/>
      <c r="AE88" s="177"/>
      <c r="AF88" s="177"/>
      <c r="AG88" s="177"/>
      <c r="AH88" s="177"/>
      <c r="AI88" s="177"/>
      <c r="AJ88" s="177"/>
      <c r="AK88" s="177"/>
      <c r="AL88" s="177"/>
      <c r="AM88" s="177"/>
      <c r="AN88" s="177"/>
      <c r="AO88" s="165"/>
      <c r="AP88" s="103"/>
    </row>
    <row r="89" spans="2:42" x14ac:dyDescent="0.3">
      <c r="B89" s="65"/>
      <c r="C89" s="210">
        <f>Ranking!C88</f>
        <v>39479</v>
      </c>
      <c r="D89" s="189"/>
      <c r="E89" s="177"/>
      <c r="F89" s="177"/>
      <c r="G89" s="177"/>
      <c r="H89" s="177"/>
      <c r="I89" s="177"/>
      <c r="J89" s="177"/>
      <c r="K89" s="177"/>
      <c r="L89" s="177"/>
      <c r="M89" s="177"/>
      <c r="N89" s="177"/>
      <c r="O89" s="177"/>
      <c r="P89" s="177"/>
      <c r="Q89" s="177"/>
      <c r="R89" s="177"/>
      <c r="S89" s="177"/>
      <c r="T89" s="177"/>
      <c r="U89" s="165"/>
      <c r="W89" s="210">
        <f t="shared" si="19"/>
        <v>39479</v>
      </c>
      <c r="X89" s="189"/>
      <c r="Y89" s="177"/>
      <c r="Z89" s="177"/>
      <c r="AA89" s="177"/>
      <c r="AB89" s="177"/>
      <c r="AC89" s="177"/>
      <c r="AD89" s="177"/>
      <c r="AE89" s="177"/>
      <c r="AF89" s="177"/>
      <c r="AG89" s="177"/>
      <c r="AH89" s="177"/>
      <c r="AI89" s="177"/>
      <c r="AJ89" s="177"/>
      <c r="AK89" s="177"/>
      <c r="AL89" s="177"/>
      <c r="AM89" s="177"/>
      <c r="AN89" s="177"/>
      <c r="AO89" s="165"/>
      <c r="AP89" s="103"/>
    </row>
    <row r="90" spans="2:42" x14ac:dyDescent="0.3">
      <c r="B90" s="65"/>
      <c r="C90" s="210">
        <f>Ranking!C89</f>
        <v>39508</v>
      </c>
      <c r="D90" s="189"/>
      <c r="E90" s="177"/>
      <c r="F90" s="177"/>
      <c r="G90" s="177"/>
      <c r="H90" s="177"/>
      <c r="I90" s="177"/>
      <c r="J90" s="177"/>
      <c r="K90" s="177"/>
      <c r="L90" s="177"/>
      <c r="M90" s="177"/>
      <c r="N90" s="177"/>
      <c r="O90" s="177"/>
      <c r="P90" s="177"/>
      <c r="Q90" s="177"/>
      <c r="R90" s="177"/>
      <c r="S90" s="177"/>
      <c r="T90" s="177"/>
      <c r="U90" s="165"/>
      <c r="W90" s="210">
        <f t="shared" si="19"/>
        <v>39508</v>
      </c>
      <c r="X90" s="189"/>
      <c r="Y90" s="177"/>
      <c r="Z90" s="177"/>
      <c r="AA90" s="177"/>
      <c r="AB90" s="177"/>
      <c r="AC90" s="177"/>
      <c r="AD90" s="177"/>
      <c r="AE90" s="177"/>
      <c r="AF90" s="177"/>
      <c r="AG90" s="177"/>
      <c r="AH90" s="177"/>
      <c r="AI90" s="177"/>
      <c r="AJ90" s="177"/>
      <c r="AK90" s="177"/>
      <c r="AL90" s="177"/>
      <c r="AM90" s="177"/>
      <c r="AN90" s="177"/>
      <c r="AO90" s="165"/>
      <c r="AP90" s="103"/>
    </row>
    <row r="91" spans="2:42" x14ac:dyDescent="0.3">
      <c r="B91" s="65"/>
      <c r="C91" s="210">
        <f>Ranking!C90</f>
        <v>39539</v>
      </c>
      <c r="D91" s="189"/>
      <c r="E91" s="177"/>
      <c r="F91" s="177"/>
      <c r="G91" s="177"/>
      <c r="H91" s="177"/>
      <c r="I91" s="177"/>
      <c r="J91" s="177"/>
      <c r="K91" s="177"/>
      <c r="L91" s="177"/>
      <c r="M91" s="177"/>
      <c r="N91" s="177"/>
      <c r="O91" s="177"/>
      <c r="P91" s="177"/>
      <c r="Q91" s="177"/>
      <c r="R91" s="177"/>
      <c r="S91" s="177"/>
      <c r="T91" s="177"/>
      <c r="U91" s="165"/>
      <c r="W91" s="210">
        <f t="shared" si="19"/>
        <v>39539</v>
      </c>
      <c r="X91" s="189"/>
      <c r="Y91" s="177"/>
      <c r="Z91" s="177"/>
      <c r="AA91" s="177"/>
      <c r="AB91" s="177"/>
      <c r="AC91" s="177"/>
      <c r="AD91" s="177"/>
      <c r="AE91" s="177"/>
      <c r="AF91" s="177"/>
      <c r="AG91" s="177"/>
      <c r="AH91" s="177"/>
      <c r="AI91" s="177"/>
      <c r="AJ91" s="177"/>
      <c r="AK91" s="177"/>
      <c r="AL91" s="177"/>
      <c r="AM91" s="177"/>
      <c r="AN91" s="177"/>
      <c r="AO91" s="165"/>
      <c r="AP91" s="103"/>
    </row>
    <row r="92" spans="2:42" x14ac:dyDescent="0.3">
      <c r="B92" s="65"/>
      <c r="C92" s="210">
        <f>Ranking!C91</f>
        <v>39569</v>
      </c>
      <c r="D92" s="189"/>
      <c r="E92" s="177"/>
      <c r="F92" s="177"/>
      <c r="G92" s="177"/>
      <c r="H92" s="177"/>
      <c r="I92" s="177"/>
      <c r="J92" s="177"/>
      <c r="K92" s="177"/>
      <c r="L92" s="177"/>
      <c r="M92" s="177"/>
      <c r="N92" s="177"/>
      <c r="O92" s="177"/>
      <c r="P92" s="177"/>
      <c r="Q92" s="177"/>
      <c r="R92" s="177"/>
      <c r="S92" s="177"/>
      <c r="T92" s="177"/>
      <c r="U92" s="165"/>
      <c r="W92" s="210">
        <f t="shared" si="19"/>
        <v>39569</v>
      </c>
      <c r="X92" s="189"/>
      <c r="Y92" s="177"/>
      <c r="Z92" s="177"/>
      <c r="AA92" s="177"/>
      <c r="AB92" s="177"/>
      <c r="AC92" s="177"/>
      <c r="AD92" s="177"/>
      <c r="AE92" s="177"/>
      <c r="AF92" s="177"/>
      <c r="AG92" s="177"/>
      <c r="AH92" s="177"/>
      <c r="AI92" s="177"/>
      <c r="AJ92" s="177"/>
      <c r="AK92" s="177"/>
      <c r="AL92" s="177"/>
      <c r="AM92" s="177"/>
      <c r="AN92" s="177"/>
      <c r="AO92" s="165"/>
      <c r="AP92" s="103"/>
    </row>
    <row r="93" spans="2:42" x14ac:dyDescent="0.3">
      <c r="B93" s="65"/>
      <c r="C93" s="210">
        <f>Ranking!C92</f>
        <v>39600</v>
      </c>
      <c r="D93" s="189"/>
      <c r="E93" s="177"/>
      <c r="F93" s="177"/>
      <c r="G93" s="177"/>
      <c r="H93" s="177"/>
      <c r="I93" s="177"/>
      <c r="J93" s="177"/>
      <c r="K93" s="177"/>
      <c r="L93" s="177"/>
      <c r="M93" s="177"/>
      <c r="N93" s="177"/>
      <c r="O93" s="177"/>
      <c r="P93" s="177"/>
      <c r="Q93" s="177"/>
      <c r="R93" s="177"/>
      <c r="S93" s="177"/>
      <c r="T93" s="177"/>
      <c r="U93" s="165"/>
      <c r="W93" s="210">
        <f t="shared" si="19"/>
        <v>39600</v>
      </c>
      <c r="X93" s="189"/>
      <c r="Y93" s="177"/>
      <c r="Z93" s="177"/>
      <c r="AA93" s="177"/>
      <c r="AB93" s="177"/>
      <c r="AC93" s="177"/>
      <c r="AD93" s="177"/>
      <c r="AE93" s="177"/>
      <c r="AF93" s="177"/>
      <c r="AG93" s="177"/>
      <c r="AH93" s="177"/>
      <c r="AI93" s="177"/>
      <c r="AJ93" s="177"/>
      <c r="AK93" s="177"/>
      <c r="AL93" s="177"/>
      <c r="AM93" s="177"/>
      <c r="AN93" s="177"/>
      <c r="AO93" s="165"/>
      <c r="AP93" s="103"/>
    </row>
    <row r="94" spans="2:42" x14ac:dyDescent="0.3">
      <c r="B94" s="65"/>
      <c r="C94" s="210">
        <f>Ranking!C93</f>
        <v>39630</v>
      </c>
      <c r="D94" s="189"/>
      <c r="E94" s="177"/>
      <c r="F94" s="177"/>
      <c r="G94" s="177"/>
      <c r="H94" s="177"/>
      <c r="I94" s="177"/>
      <c r="J94" s="177"/>
      <c r="K94" s="177"/>
      <c r="L94" s="177"/>
      <c r="M94" s="177"/>
      <c r="N94" s="177"/>
      <c r="O94" s="177"/>
      <c r="P94" s="177"/>
      <c r="Q94" s="177"/>
      <c r="R94" s="177"/>
      <c r="S94" s="177"/>
      <c r="T94" s="177"/>
      <c r="U94" s="165"/>
      <c r="W94" s="210">
        <f t="shared" si="19"/>
        <v>39630</v>
      </c>
      <c r="X94" s="189"/>
      <c r="Y94" s="177"/>
      <c r="Z94" s="177"/>
      <c r="AA94" s="177"/>
      <c r="AB94" s="177"/>
      <c r="AC94" s="177"/>
      <c r="AD94" s="177"/>
      <c r="AE94" s="177"/>
      <c r="AF94" s="177"/>
      <c r="AG94" s="177"/>
      <c r="AH94" s="177"/>
      <c r="AI94" s="177"/>
      <c r="AJ94" s="177"/>
      <c r="AK94" s="177"/>
      <c r="AL94" s="177"/>
      <c r="AM94" s="177"/>
      <c r="AN94" s="177"/>
      <c r="AO94" s="165"/>
      <c r="AP94" s="103"/>
    </row>
    <row r="95" spans="2:42" x14ac:dyDescent="0.3">
      <c r="B95" s="65"/>
      <c r="C95" s="210">
        <f>Ranking!C94</f>
        <v>39661</v>
      </c>
      <c r="D95" s="189"/>
      <c r="E95" s="177"/>
      <c r="F95" s="177"/>
      <c r="G95" s="177"/>
      <c r="H95" s="177"/>
      <c r="I95" s="177"/>
      <c r="J95" s="177"/>
      <c r="K95" s="177"/>
      <c r="L95" s="177"/>
      <c r="M95" s="177"/>
      <c r="N95" s="177"/>
      <c r="O95" s="177"/>
      <c r="P95" s="177"/>
      <c r="Q95" s="177"/>
      <c r="R95" s="177"/>
      <c r="S95" s="177"/>
      <c r="T95" s="177"/>
      <c r="U95" s="165"/>
      <c r="W95" s="210">
        <f t="shared" si="19"/>
        <v>39661</v>
      </c>
      <c r="X95" s="189"/>
      <c r="Y95" s="177"/>
      <c r="Z95" s="177"/>
      <c r="AA95" s="177"/>
      <c r="AB95" s="177"/>
      <c r="AC95" s="177"/>
      <c r="AD95" s="177"/>
      <c r="AE95" s="177"/>
      <c r="AF95" s="177"/>
      <c r="AG95" s="177"/>
      <c r="AH95" s="177"/>
      <c r="AI95" s="177"/>
      <c r="AJ95" s="177"/>
      <c r="AK95" s="177"/>
      <c r="AL95" s="177"/>
      <c r="AM95" s="177"/>
      <c r="AN95" s="177"/>
      <c r="AO95" s="165"/>
      <c r="AP95" s="103"/>
    </row>
    <row r="96" spans="2:42" x14ac:dyDescent="0.3">
      <c r="B96" s="65"/>
      <c r="C96" s="210">
        <f>Ranking!C95</f>
        <v>39692</v>
      </c>
      <c r="D96" s="189"/>
      <c r="E96" s="177"/>
      <c r="F96" s="177"/>
      <c r="G96" s="177"/>
      <c r="H96" s="177"/>
      <c r="I96" s="177"/>
      <c r="J96" s="177"/>
      <c r="K96" s="177"/>
      <c r="L96" s="177"/>
      <c r="M96" s="177"/>
      <c r="N96" s="177"/>
      <c r="O96" s="177"/>
      <c r="P96" s="177"/>
      <c r="Q96" s="177"/>
      <c r="R96" s="177"/>
      <c r="S96" s="177"/>
      <c r="T96" s="177"/>
      <c r="U96" s="165"/>
      <c r="W96" s="210">
        <f t="shared" si="19"/>
        <v>39692</v>
      </c>
      <c r="X96" s="189"/>
      <c r="Y96" s="177"/>
      <c r="Z96" s="177"/>
      <c r="AA96" s="177"/>
      <c r="AB96" s="177"/>
      <c r="AC96" s="177"/>
      <c r="AD96" s="177"/>
      <c r="AE96" s="177"/>
      <c r="AF96" s="177"/>
      <c r="AG96" s="177"/>
      <c r="AH96" s="177"/>
      <c r="AI96" s="177"/>
      <c r="AJ96" s="177"/>
      <c r="AK96" s="177"/>
      <c r="AL96" s="177"/>
      <c r="AM96" s="177"/>
      <c r="AN96" s="177"/>
      <c r="AO96" s="165"/>
      <c r="AP96" s="103"/>
    </row>
    <row r="97" spans="2:42" x14ac:dyDescent="0.3">
      <c r="B97" s="65"/>
      <c r="C97" s="210">
        <f>Ranking!C96</f>
        <v>39722</v>
      </c>
      <c r="D97" s="189"/>
      <c r="E97" s="177"/>
      <c r="F97" s="177"/>
      <c r="G97" s="177"/>
      <c r="H97" s="177"/>
      <c r="I97" s="177"/>
      <c r="J97" s="177"/>
      <c r="K97" s="177"/>
      <c r="L97" s="177"/>
      <c r="M97" s="177"/>
      <c r="N97" s="177"/>
      <c r="O97" s="177"/>
      <c r="P97" s="177"/>
      <c r="Q97" s="177"/>
      <c r="R97" s="177"/>
      <c r="S97" s="177"/>
      <c r="T97" s="177"/>
      <c r="U97" s="165"/>
      <c r="W97" s="210">
        <f t="shared" si="19"/>
        <v>39722</v>
      </c>
      <c r="X97" s="189"/>
      <c r="Y97" s="177"/>
      <c r="Z97" s="177"/>
      <c r="AA97" s="177"/>
      <c r="AB97" s="177"/>
      <c r="AC97" s="177"/>
      <c r="AD97" s="177"/>
      <c r="AE97" s="177"/>
      <c r="AF97" s="177"/>
      <c r="AG97" s="177"/>
      <c r="AH97" s="177"/>
      <c r="AI97" s="177"/>
      <c r="AJ97" s="177"/>
      <c r="AK97" s="177"/>
      <c r="AL97" s="177"/>
      <c r="AM97" s="177"/>
      <c r="AN97" s="177"/>
      <c r="AO97" s="165"/>
      <c r="AP97" s="103"/>
    </row>
    <row r="98" spans="2:42" x14ac:dyDescent="0.3">
      <c r="B98" s="65"/>
      <c r="C98" s="210">
        <f>Ranking!C97</f>
        <v>39753</v>
      </c>
      <c r="D98" s="189"/>
      <c r="E98" s="177"/>
      <c r="F98" s="177"/>
      <c r="G98" s="177"/>
      <c r="H98" s="177"/>
      <c r="I98" s="177"/>
      <c r="J98" s="177"/>
      <c r="K98" s="177"/>
      <c r="L98" s="177"/>
      <c r="M98" s="177"/>
      <c r="N98" s="177"/>
      <c r="O98" s="177"/>
      <c r="P98" s="177"/>
      <c r="Q98" s="177"/>
      <c r="R98" s="177"/>
      <c r="S98" s="177"/>
      <c r="T98" s="177"/>
      <c r="U98" s="165"/>
      <c r="W98" s="210">
        <f t="shared" si="19"/>
        <v>39753</v>
      </c>
      <c r="X98" s="189"/>
      <c r="Y98" s="177"/>
      <c r="Z98" s="177"/>
      <c r="AA98" s="177"/>
      <c r="AB98" s="177"/>
      <c r="AC98" s="177"/>
      <c r="AD98" s="177"/>
      <c r="AE98" s="177"/>
      <c r="AF98" s="177"/>
      <c r="AG98" s="177"/>
      <c r="AH98" s="177"/>
      <c r="AI98" s="177"/>
      <c r="AJ98" s="177"/>
      <c r="AK98" s="177"/>
      <c r="AL98" s="177"/>
      <c r="AM98" s="177"/>
      <c r="AN98" s="177"/>
      <c r="AO98" s="165"/>
      <c r="AP98" s="103"/>
    </row>
    <row r="99" spans="2:42" x14ac:dyDescent="0.3">
      <c r="B99" s="65"/>
      <c r="C99" s="210">
        <f>Ranking!C98</f>
        <v>39783</v>
      </c>
      <c r="D99" s="189"/>
      <c r="E99" s="177"/>
      <c r="F99" s="177"/>
      <c r="G99" s="177"/>
      <c r="H99" s="177"/>
      <c r="I99" s="177"/>
      <c r="J99" s="177"/>
      <c r="K99" s="177"/>
      <c r="L99" s="177"/>
      <c r="M99" s="177"/>
      <c r="N99" s="177"/>
      <c r="O99" s="177"/>
      <c r="P99" s="177"/>
      <c r="Q99" s="177"/>
      <c r="R99" s="177"/>
      <c r="S99" s="177"/>
      <c r="T99" s="177"/>
      <c r="U99" s="165"/>
      <c r="W99" s="210">
        <f t="shared" si="19"/>
        <v>39783</v>
      </c>
      <c r="X99" s="189"/>
      <c r="Y99" s="177"/>
      <c r="Z99" s="177"/>
      <c r="AA99" s="177"/>
      <c r="AB99" s="177"/>
      <c r="AC99" s="177"/>
      <c r="AD99" s="177"/>
      <c r="AE99" s="177"/>
      <c r="AF99" s="177"/>
      <c r="AG99" s="177"/>
      <c r="AH99" s="177"/>
      <c r="AI99" s="177"/>
      <c r="AJ99" s="177"/>
      <c r="AK99" s="177"/>
      <c r="AL99" s="177"/>
      <c r="AM99" s="177"/>
      <c r="AN99" s="177"/>
      <c r="AO99" s="165"/>
      <c r="AP99" s="103"/>
    </row>
    <row r="100" spans="2:42" x14ac:dyDescent="0.3">
      <c r="B100" s="65"/>
      <c r="C100" s="210">
        <f>Ranking!C99</f>
        <v>39814</v>
      </c>
      <c r="D100" s="189"/>
      <c r="E100" s="177"/>
      <c r="F100" s="177"/>
      <c r="G100" s="177"/>
      <c r="H100" s="177"/>
      <c r="I100" s="177"/>
      <c r="J100" s="177"/>
      <c r="K100" s="177"/>
      <c r="L100" s="177"/>
      <c r="M100" s="177"/>
      <c r="N100" s="177"/>
      <c r="O100" s="177"/>
      <c r="P100" s="177"/>
      <c r="Q100" s="177"/>
      <c r="R100" s="177"/>
      <c r="S100" s="177"/>
      <c r="T100" s="177"/>
      <c r="U100" s="165"/>
      <c r="W100" s="210">
        <f t="shared" si="19"/>
        <v>39814</v>
      </c>
      <c r="X100" s="189"/>
      <c r="Y100" s="177"/>
      <c r="Z100" s="177"/>
      <c r="AA100" s="177"/>
      <c r="AB100" s="177"/>
      <c r="AC100" s="177"/>
      <c r="AD100" s="177"/>
      <c r="AE100" s="177"/>
      <c r="AF100" s="177"/>
      <c r="AG100" s="177"/>
      <c r="AH100" s="177"/>
      <c r="AI100" s="177"/>
      <c r="AJ100" s="177"/>
      <c r="AK100" s="177"/>
      <c r="AL100" s="177"/>
      <c r="AM100" s="177"/>
      <c r="AN100" s="177"/>
      <c r="AO100" s="165"/>
      <c r="AP100" s="103"/>
    </row>
    <row r="101" spans="2:42" x14ac:dyDescent="0.3">
      <c r="B101" s="65"/>
      <c r="C101" s="210">
        <f>Ranking!C100</f>
        <v>39845</v>
      </c>
      <c r="D101" s="189"/>
      <c r="E101" s="177"/>
      <c r="F101" s="177"/>
      <c r="G101" s="177"/>
      <c r="H101" s="177"/>
      <c r="I101" s="177"/>
      <c r="J101" s="177"/>
      <c r="K101" s="177"/>
      <c r="L101" s="177"/>
      <c r="M101" s="177"/>
      <c r="N101" s="177"/>
      <c r="O101" s="177"/>
      <c r="P101" s="177"/>
      <c r="Q101" s="177"/>
      <c r="R101" s="177"/>
      <c r="S101" s="177"/>
      <c r="T101" s="177"/>
      <c r="U101" s="165"/>
      <c r="W101" s="210">
        <f t="shared" si="19"/>
        <v>39845</v>
      </c>
      <c r="X101" s="189"/>
      <c r="Y101" s="177"/>
      <c r="Z101" s="177"/>
      <c r="AA101" s="177"/>
      <c r="AB101" s="177"/>
      <c r="AC101" s="177"/>
      <c r="AD101" s="177"/>
      <c r="AE101" s="177"/>
      <c r="AF101" s="177"/>
      <c r="AG101" s="177"/>
      <c r="AH101" s="177"/>
      <c r="AI101" s="177"/>
      <c r="AJ101" s="177"/>
      <c r="AK101" s="177"/>
      <c r="AL101" s="177"/>
      <c r="AM101" s="177"/>
      <c r="AN101" s="177"/>
      <c r="AO101" s="165"/>
      <c r="AP101" s="103"/>
    </row>
    <row r="102" spans="2:42" x14ac:dyDescent="0.3">
      <c r="B102" s="65"/>
      <c r="C102" s="210">
        <f>Ranking!C101</f>
        <v>39873</v>
      </c>
      <c r="D102" s="189"/>
      <c r="E102" s="177"/>
      <c r="F102" s="177"/>
      <c r="G102" s="177"/>
      <c r="H102" s="177"/>
      <c r="I102" s="177"/>
      <c r="J102" s="177"/>
      <c r="K102" s="177"/>
      <c r="L102" s="177"/>
      <c r="M102" s="177"/>
      <c r="N102" s="177"/>
      <c r="O102" s="177"/>
      <c r="P102" s="177"/>
      <c r="Q102" s="177"/>
      <c r="R102" s="177"/>
      <c r="S102" s="177"/>
      <c r="T102" s="177"/>
      <c r="U102" s="165"/>
      <c r="W102" s="210">
        <f t="shared" si="19"/>
        <v>39873</v>
      </c>
      <c r="X102" s="189"/>
      <c r="Y102" s="177"/>
      <c r="Z102" s="177"/>
      <c r="AA102" s="177"/>
      <c r="AB102" s="177"/>
      <c r="AC102" s="177"/>
      <c r="AD102" s="177"/>
      <c r="AE102" s="177"/>
      <c r="AF102" s="177"/>
      <c r="AG102" s="177"/>
      <c r="AH102" s="177"/>
      <c r="AI102" s="177"/>
      <c r="AJ102" s="177"/>
      <c r="AK102" s="177"/>
      <c r="AL102" s="177"/>
      <c r="AM102" s="177"/>
      <c r="AN102" s="177"/>
      <c r="AO102" s="165"/>
      <c r="AP102" s="103"/>
    </row>
    <row r="103" spans="2:42" x14ac:dyDescent="0.3">
      <c r="B103" s="65"/>
      <c r="C103" s="210">
        <f>Ranking!C102</f>
        <v>39904</v>
      </c>
      <c r="D103" s="189"/>
      <c r="E103" s="177"/>
      <c r="F103" s="177"/>
      <c r="G103" s="177"/>
      <c r="H103" s="177"/>
      <c r="I103" s="177"/>
      <c r="J103" s="177"/>
      <c r="K103" s="177"/>
      <c r="L103" s="177"/>
      <c r="M103" s="177"/>
      <c r="N103" s="177"/>
      <c r="O103" s="177"/>
      <c r="P103" s="177"/>
      <c r="Q103" s="177"/>
      <c r="R103" s="177"/>
      <c r="S103" s="177"/>
      <c r="T103" s="177"/>
      <c r="U103" s="165"/>
      <c r="W103" s="210">
        <f t="shared" si="19"/>
        <v>39904</v>
      </c>
      <c r="X103" s="189"/>
      <c r="Y103" s="177"/>
      <c r="Z103" s="177"/>
      <c r="AA103" s="177"/>
      <c r="AB103" s="177"/>
      <c r="AC103" s="177"/>
      <c r="AD103" s="177"/>
      <c r="AE103" s="177"/>
      <c r="AF103" s="177"/>
      <c r="AG103" s="177"/>
      <c r="AH103" s="177"/>
      <c r="AI103" s="177"/>
      <c r="AJ103" s="177"/>
      <c r="AK103" s="177"/>
      <c r="AL103" s="177"/>
      <c r="AM103" s="177"/>
      <c r="AN103" s="177"/>
      <c r="AO103" s="165"/>
      <c r="AP103" s="103"/>
    </row>
    <row r="104" spans="2:42" x14ac:dyDescent="0.3">
      <c r="B104" s="65"/>
      <c r="C104" s="210">
        <f>Ranking!C103</f>
        <v>39934</v>
      </c>
      <c r="D104" s="189"/>
      <c r="E104" s="177"/>
      <c r="F104" s="177"/>
      <c r="G104" s="177"/>
      <c r="H104" s="177"/>
      <c r="I104" s="177"/>
      <c r="J104" s="177"/>
      <c r="K104" s="177"/>
      <c r="L104" s="177"/>
      <c r="M104" s="177"/>
      <c r="N104" s="177"/>
      <c r="O104" s="177"/>
      <c r="P104" s="177"/>
      <c r="Q104" s="177"/>
      <c r="R104" s="177"/>
      <c r="S104" s="177"/>
      <c r="T104" s="177"/>
      <c r="U104" s="165"/>
      <c r="W104" s="210">
        <f t="shared" si="19"/>
        <v>39934</v>
      </c>
      <c r="X104" s="189"/>
      <c r="Y104" s="177"/>
      <c r="Z104" s="177"/>
      <c r="AA104" s="177"/>
      <c r="AB104" s="177"/>
      <c r="AC104" s="177"/>
      <c r="AD104" s="177"/>
      <c r="AE104" s="177"/>
      <c r="AF104" s="177"/>
      <c r="AG104" s="177"/>
      <c r="AH104" s="177"/>
      <c r="AI104" s="177"/>
      <c r="AJ104" s="177"/>
      <c r="AK104" s="177"/>
      <c r="AL104" s="177"/>
      <c r="AM104" s="177"/>
      <c r="AN104" s="177"/>
      <c r="AO104" s="165"/>
      <c r="AP104" s="103"/>
    </row>
    <row r="105" spans="2:42" x14ac:dyDescent="0.3">
      <c r="B105" s="65"/>
      <c r="C105" s="210">
        <f>Ranking!C104</f>
        <v>39965</v>
      </c>
      <c r="D105" s="189"/>
      <c r="E105" s="177"/>
      <c r="F105" s="177"/>
      <c r="G105" s="177"/>
      <c r="H105" s="177"/>
      <c r="I105" s="177"/>
      <c r="J105" s="177"/>
      <c r="K105" s="177"/>
      <c r="L105" s="177"/>
      <c r="M105" s="177"/>
      <c r="N105" s="177"/>
      <c r="O105" s="177"/>
      <c r="P105" s="177"/>
      <c r="Q105" s="177"/>
      <c r="R105" s="177"/>
      <c r="S105" s="177"/>
      <c r="T105" s="177"/>
      <c r="U105" s="165"/>
      <c r="W105" s="210">
        <f t="shared" si="19"/>
        <v>39965</v>
      </c>
      <c r="X105" s="189"/>
      <c r="Y105" s="177"/>
      <c r="Z105" s="177"/>
      <c r="AA105" s="177"/>
      <c r="AB105" s="177"/>
      <c r="AC105" s="177"/>
      <c r="AD105" s="177"/>
      <c r="AE105" s="177"/>
      <c r="AF105" s="177"/>
      <c r="AG105" s="177"/>
      <c r="AH105" s="177"/>
      <c r="AI105" s="177"/>
      <c r="AJ105" s="177"/>
      <c r="AK105" s="177"/>
      <c r="AL105" s="177"/>
      <c r="AM105" s="177"/>
      <c r="AN105" s="177"/>
      <c r="AO105" s="165"/>
      <c r="AP105" s="103"/>
    </row>
    <row r="106" spans="2:42" x14ac:dyDescent="0.3">
      <c r="B106" s="65"/>
      <c r="C106" s="210">
        <f>Ranking!C105</f>
        <v>39995</v>
      </c>
      <c r="D106" s="189"/>
      <c r="E106" s="177"/>
      <c r="F106" s="177"/>
      <c r="G106" s="177"/>
      <c r="H106" s="177"/>
      <c r="I106" s="177"/>
      <c r="J106" s="177"/>
      <c r="K106" s="177"/>
      <c r="L106" s="177"/>
      <c r="M106" s="177"/>
      <c r="N106" s="177"/>
      <c r="O106" s="177"/>
      <c r="P106" s="177"/>
      <c r="Q106" s="177"/>
      <c r="R106" s="177"/>
      <c r="S106" s="177"/>
      <c r="T106" s="177"/>
      <c r="U106" s="165"/>
      <c r="W106" s="210">
        <f t="shared" si="19"/>
        <v>39995</v>
      </c>
      <c r="X106" s="189"/>
      <c r="Y106" s="177"/>
      <c r="Z106" s="177"/>
      <c r="AA106" s="177"/>
      <c r="AB106" s="177"/>
      <c r="AC106" s="177"/>
      <c r="AD106" s="177"/>
      <c r="AE106" s="177"/>
      <c r="AF106" s="177"/>
      <c r="AG106" s="177"/>
      <c r="AH106" s="177"/>
      <c r="AI106" s="177"/>
      <c r="AJ106" s="177"/>
      <c r="AK106" s="177"/>
      <c r="AL106" s="177"/>
      <c r="AM106" s="177"/>
      <c r="AN106" s="177"/>
      <c r="AO106" s="165"/>
      <c r="AP106" s="103"/>
    </row>
    <row r="107" spans="2:42" x14ac:dyDescent="0.3">
      <c r="B107" s="65"/>
      <c r="C107" s="210">
        <f>Ranking!C106</f>
        <v>40026</v>
      </c>
      <c r="D107" s="189"/>
      <c r="E107" s="177"/>
      <c r="F107" s="177"/>
      <c r="G107" s="177"/>
      <c r="H107" s="177"/>
      <c r="I107" s="177"/>
      <c r="J107" s="177"/>
      <c r="K107" s="177"/>
      <c r="L107" s="177"/>
      <c r="M107" s="177"/>
      <c r="N107" s="177"/>
      <c r="O107" s="177"/>
      <c r="P107" s="177"/>
      <c r="Q107" s="177"/>
      <c r="R107" s="177"/>
      <c r="S107" s="177"/>
      <c r="T107" s="177"/>
      <c r="U107" s="165"/>
      <c r="W107" s="210">
        <f t="shared" si="19"/>
        <v>40026</v>
      </c>
      <c r="X107" s="189"/>
      <c r="Y107" s="177"/>
      <c r="Z107" s="177"/>
      <c r="AA107" s="177"/>
      <c r="AB107" s="177"/>
      <c r="AC107" s="177"/>
      <c r="AD107" s="177"/>
      <c r="AE107" s="177"/>
      <c r="AF107" s="177"/>
      <c r="AG107" s="177"/>
      <c r="AH107" s="177"/>
      <c r="AI107" s="177"/>
      <c r="AJ107" s="177"/>
      <c r="AK107" s="177"/>
      <c r="AL107" s="177"/>
      <c r="AM107" s="177"/>
      <c r="AN107" s="177"/>
      <c r="AO107" s="165"/>
      <c r="AP107" s="103"/>
    </row>
    <row r="108" spans="2:42" x14ac:dyDescent="0.3">
      <c r="B108" s="65"/>
      <c r="C108" s="210">
        <f>Ranking!C107</f>
        <v>40057</v>
      </c>
      <c r="D108" s="189"/>
      <c r="E108" s="177"/>
      <c r="F108" s="177"/>
      <c r="G108" s="177"/>
      <c r="H108" s="177"/>
      <c r="I108" s="177"/>
      <c r="J108" s="177"/>
      <c r="K108" s="177"/>
      <c r="L108" s="177"/>
      <c r="M108" s="177"/>
      <c r="N108" s="177"/>
      <c r="O108" s="177"/>
      <c r="P108" s="177"/>
      <c r="Q108" s="177"/>
      <c r="R108" s="177"/>
      <c r="S108" s="177"/>
      <c r="T108" s="177"/>
      <c r="U108" s="165"/>
      <c r="W108" s="210">
        <f t="shared" si="19"/>
        <v>40057</v>
      </c>
      <c r="X108" s="189"/>
      <c r="Y108" s="177"/>
      <c r="Z108" s="177"/>
      <c r="AA108" s="177"/>
      <c r="AB108" s="177"/>
      <c r="AC108" s="177"/>
      <c r="AD108" s="177"/>
      <c r="AE108" s="177"/>
      <c r="AF108" s="177"/>
      <c r="AG108" s="177"/>
      <c r="AH108" s="177"/>
      <c r="AI108" s="177"/>
      <c r="AJ108" s="177"/>
      <c r="AK108" s="177"/>
      <c r="AL108" s="177"/>
      <c r="AM108" s="177"/>
      <c r="AN108" s="177"/>
      <c r="AO108" s="165"/>
      <c r="AP108" s="103"/>
    </row>
    <row r="109" spans="2:42" x14ac:dyDescent="0.3">
      <c r="B109" s="65"/>
      <c r="C109" s="210">
        <f>Ranking!C108</f>
        <v>40087</v>
      </c>
      <c r="D109" s="189"/>
      <c r="E109" s="177"/>
      <c r="F109" s="177"/>
      <c r="G109" s="177"/>
      <c r="H109" s="177"/>
      <c r="I109" s="177"/>
      <c r="J109" s="177"/>
      <c r="K109" s="177"/>
      <c r="L109" s="177"/>
      <c r="M109" s="177"/>
      <c r="N109" s="177"/>
      <c r="O109" s="177"/>
      <c r="P109" s="177"/>
      <c r="Q109" s="177"/>
      <c r="R109" s="177"/>
      <c r="S109" s="177"/>
      <c r="T109" s="177"/>
      <c r="U109" s="165"/>
      <c r="W109" s="210">
        <f t="shared" si="19"/>
        <v>40087</v>
      </c>
      <c r="X109" s="189"/>
      <c r="Y109" s="177"/>
      <c r="Z109" s="177"/>
      <c r="AA109" s="177"/>
      <c r="AB109" s="177"/>
      <c r="AC109" s="177"/>
      <c r="AD109" s="177"/>
      <c r="AE109" s="177"/>
      <c r="AF109" s="177"/>
      <c r="AG109" s="177"/>
      <c r="AH109" s="177"/>
      <c r="AI109" s="177"/>
      <c r="AJ109" s="177"/>
      <c r="AK109" s="177"/>
      <c r="AL109" s="177"/>
      <c r="AM109" s="177"/>
      <c r="AN109" s="177"/>
      <c r="AO109" s="165"/>
      <c r="AP109" s="103"/>
    </row>
    <row r="110" spans="2:42" x14ac:dyDescent="0.3">
      <c r="B110" s="65"/>
      <c r="C110" s="210">
        <f>Ranking!C109</f>
        <v>40118</v>
      </c>
      <c r="D110" s="189"/>
      <c r="E110" s="177"/>
      <c r="F110" s="177"/>
      <c r="G110" s="177"/>
      <c r="H110" s="177"/>
      <c r="I110" s="177"/>
      <c r="J110" s="177"/>
      <c r="K110" s="177"/>
      <c r="L110" s="177"/>
      <c r="M110" s="177"/>
      <c r="N110" s="177"/>
      <c r="O110" s="177"/>
      <c r="P110" s="177"/>
      <c r="Q110" s="177"/>
      <c r="R110" s="177"/>
      <c r="S110" s="177"/>
      <c r="T110" s="177"/>
      <c r="U110" s="165"/>
      <c r="W110" s="210">
        <f t="shared" si="19"/>
        <v>40118</v>
      </c>
      <c r="X110" s="189"/>
      <c r="Y110" s="177"/>
      <c r="Z110" s="177"/>
      <c r="AA110" s="177"/>
      <c r="AB110" s="177"/>
      <c r="AC110" s="177"/>
      <c r="AD110" s="177"/>
      <c r="AE110" s="177"/>
      <c r="AF110" s="177"/>
      <c r="AG110" s="177"/>
      <c r="AH110" s="177"/>
      <c r="AI110" s="177"/>
      <c r="AJ110" s="177"/>
      <c r="AK110" s="177"/>
      <c r="AL110" s="177"/>
      <c r="AM110" s="177"/>
      <c r="AN110" s="177"/>
      <c r="AO110" s="165"/>
      <c r="AP110" s="103"/>
    </row>
    <row r="111" spans="2:42" x14ac:dyDescent="0.3">
      <c r="B111" s="65"/>
      <c r="C111" s="210">
        <f>Ranking!C110</f>
        <v>40148</v>
      </c>
      <c r="D111" s="189"/>
      <c r="E111" s="177"/>
      <c r="F111" s="177"/>
      <c r="G111" s="177"/>
      <c r="H111" s="177"/>
      <c r="I111" s="177"/>
      <c r="J111" s="177"/>
      <c r="K111" s="177"/>
      <c r="L111" s="177"/>
      <c r="M111" s="177"/>
      <c r="N111" s="177"/>
      <c r="O111" s="177"/>
      <c r="P111" s="177"/>
      <c r="Q111" s="177"/>
      <c r="R111" s="177"/>
      <c r="S111" s="177"/>
      <c r="T111" s="177"/>
      <c r="U111" s="165"/>
      <c r="W111" s="210">
        <f t="shared" si="19"/>
        <v>40148</v>
      </c>
      <c r="X111" s="189"/>
      <c r="Y111" s="177"/>
      <c r="Z111" s="177"/>
      <c r="AA111" s="177"/>
      <c r="AB111" s="177"/>
      <c r="AC111" s="177"/>
      <c r="AD111" s="177"/>
      <c r="AE111" s="177"/>
      <c r="AF111" s="177"/>
      <c r="AG111" s="177"/>
      <c r="AH111" s="177"/>
      <c r="AI111" s="177"/>
      <c r="AJ111" s="177"/>
      <c r="AK111" s="177"/>
      <c r="AL111" s="177"/>
      <c r="AM111" s="177"/>
      <c r="AN111" s="177"/>
      <c r="AO111" s="165"/>
      <c r="AP111" s="103"/>
    </row>
    <row r="112" spans="2:42" x14ac:dyDescent="0.3">
      <c r="B112" s="65"/>
      <c r="C112" s="210">
        <f>Ranking!C111</f>
        <v>40179</v>
      </c>
      <c r="D112" s="189"/>
      <c r="E112" s="177"/>
      <c r="F112" s="177"/>
      <c r="G112" s="177"/>
      <c r="H112" s="177"/>
      <c r="I112" s="177"/>
      <c r="J112" s="177"/>
      <c r="K112" s="177"/>
      <c r="L112" s="177"/>
      <c r="M112" s="177"/>
      <c r="N112" s="177"/>
      <c r="O112" s="177"/>
      <c r="P112" s="177"/>
      <c r="Q112" s="177"/>
      <c r="R112" s="177"/>
      <c r="S112" s="177"/>
      <c r="T112" s="177"/>
      <c r="U112" s="165"/>
      <c r="W112" s="210">
        <f t="shared" si="19"/>
        <v>40179</v>
      </c>
      <c r="X112" s="189"/>
      <c r="Y112" s="177"/>
      <c r="Z112" s="177"/>
      <c r="AA112" s="177"/>
      <c r="AB112" s="177"/>
      <c r="AC112" s="177"/>
      <c r="AD112" s="177"/>
      <c r="AE112" s="177"/>
      <c r="AF112" s="177"/>
      <c r="AG112" s="177"/>
      <c r="AH112" s="177"/>
      <c r="AI112" s="177"/>
      <c r="AJ112" s="177"/>
      <c r="AK112" s="177"/>
      <c r="AL112" s="177"/>
      <c r="AM112" s="177"/>
      <c r="AN112" s="177"/>
      <c r="AO112" s="165"/>
      <c r="AP112" s="103"/>
    </row>
    <row r="113" spans="2:42" x14ac:dyDescent="0.3">
      <c r="B113" s="65"/>
      <c r="C113" s="210">
        <f>Ranking!C112</f>
        <v>40210</v>
      </c>
      <c r="D113" s="189"/>
      <c r="E113" s="177"/>
      <c r="F113" s="177"/>
      <c r="G113" s="177"/>
      <c r="H113" s="177"/>
      <c r="I113" s="177"/>
      <c r="J113" s="177"/>
      <c r="K113" s="177"/>
      <c r="L113" s="177"/>
      <c r="M113" s="177"/>
      <c r="N113" s="177"/>
      <c r="O113" s="177"/>
      <c r="P113" s="177"/>
      <c r="Q113" s="177"/>
      <c r="R113" s="177"/>
      <c r="S113" s="177"/>
      <c r="T113" s="177"/>
      <c r="U113" s="165"/>
      <c r="W113" s="210">
        <f t="shared" si="19"/>
        <v>40210</v>
      </c>
      <c r="X113" s="189"/>
      <c r="Y113" s="177"/>
      <c r="Z113" s="177"/>
      <c r="AA113" s="177"/>
      <c r="AB113" s="177"/>
      <c r="AC113" s="177"/>
      <c r="AD113" s="177"/>
      <c r="AE113" s="177"/>
      <c r="AF113" s="177"/>
      <c r="AG113" s="177"/>
      <c r="AH113" s="177"/>
      <c r="AI113" s="177"/>
      <c r="AJ113" s="177"/>
      <c r="AK113" s="177"/>
      <c r="AL113" s="177"/>
      <c r="AM113" s="177"/>
      <c r="AN113" s="177"/>
      <c r="AO113" s="165"/>
      <c r="AP113" s="103"/>
    </row>
    <row r="114" spans="2:42" x14ac:dyDescent="0.3">
      <c r="B114" s="65"/>
      <c r="C114" s="210">
        <f>Ranking!C113</f>
        <v>40238</v>
      </c>
      <c r="D114" s="189"/>
      <c r="E114" s="177"/>
      <c r="F114" s="177"/>
      <c r="G114" s="177"/>
      <c r="H114" s="177"/>
      <c r="I114" s="177"/>
      <c r="J114" s="177"/>
      <c r="K114" s="177"/>
      <c r="L114" s="177"/>
      <c r="M114" s="177"/>
      <c r="N114" s="177"/>
      <c r="O114" s="177"/>
      <c r="P114" s="177"/>
      <c r="Q114" s="177"/>
      <c r="R114" s="177"/>
      <c r="S114" s="177"/>
      <c r="T114" s="177"/>
      <c r="U114" s="165"/>
      <c r="W114" s="210">
        <f t="shared" si="19"/>
        <v>40238</v>
      </c>
      <c r="X114" s="189"/>
      <c r="Y114" s="177"/>
      <c r="Z114" s="177"/>
      <c r="AA114" s="177"/>
      <c r="AB114" s="177"/>
      <c r="AC114" s="177"/>
      <c r="AD114" s="177"/>
      <c r="AE114" s="177"/>
      <c r="AF114" s="177"/>
      <c r="AG114" s="177"/>
      <c r="AH114" s="177"/>
      <c r="AI114" s="177"/>
      <c r="AJ114" s="177"/>
      <c r="AK114" s="177"/>
      <c r="AL114" s="177"/>
      <c r="AM114" s="177"/>
      <c r="AN114" s="177"/>
      <c r="AO114" s="165"/>
      <c r="AP114" s="103"/>
    </row>
    <row r="115" spans="2:42" x14ac:dyDescent="0.3">
      <c r="B115" s="65"/>
      <c r="C115" s="210">
        <f>Ranking!C114</f>
        <v>40269</v>
      </c>
      <c r="D115" s="189"/>
      <c r="E115" s="177"/>
      <c r="F115" s="177"/>
      <c r="G115" s="177"/>
      <c r="H115" s="177"/>
      <c r="I115" s="177"/>
      <c r="J115" s="177"/>
      <c r="K115" s="177"/>
      <c r="L115" s="177"/>
      <c r="M115" s="177"/>
      <c r="N115" s="177"/>
      <c r="O115" s="177"/>
      <c r="P115" s="177"/>
      <c r="Q115" s="177"/>
      <c r="R115" s="177"/>
      <c r="S115" s="177"/>
      <c r="T115" s="177"/>
      <c r="U115" s="165"/>
      <c r="W115" s="210">
        <f t="shared" si="19"/>
        <v>40269</v>
      </c>
      <c r="X115" s="189"/>
      <c r="Y115" s="177"/>
      <c r="Z115" s="177"/>
      <c r="AA115" s="177"/>
      <c r="AB115" s="177"/>
      <c r="AC115" s="177"/>
      <c r="AD115" s="177"/>
      <c r="AE115" s="177"/>
      <c r="AF115" s="177"/>
      <c r="AG115" s="177"/>
      <c r="AH115" s="177"/>
      <c r="AI115" s="177"/>
      <c r="AJ115" s="177"/>
      <c r="AK115" s="177"/>
      <c r="AL115" s="177"/>
      <c r="AM115" s="177"/>
      <c r="AN115" s="177"/>
      <c r="AO115" s="165"/>
      <c r="AP115" s="103"/>
    </row>
    <row r="116" spans="2:42" x14ac:dyDescent="0.3">
      <c r="B116" s="65"/>
      <c r="C116" s="210">
        <f>Ranking!C115</f>
        <v>40299</v>
      </c>
      <c r="D116" s="189"/>
      <c r="E116" s="177"/>
      <c r="F116" s="177"/>
      <c r="G116" s="177"/>
      <c r="H116" s="177"/>
      <c r="I116" s="177"/>
      <c r="J116" s="177"/>
      <c r="K116" s="177"/>
      <c r="L116" s="177"/>
      <c r="M116" s="177"/>
      <c r="N116" s="177"/>
      <c r="O116" s="177"/>
      <c r="P116" s="177"/>
      <c r="Q116" s="177"/>
      <c r="R116" s="177"/>
      <c r="S116" s="177"/>
      <c r="T116" s="177"/>
      <c r="U116" s="165"/>
      <c r="W116" s="210">
        <f t="shared" si="19"/>
        <v>40299</v>
      </c>
      <c r="X116" s="189"/>
      <c r="Y116" s="177"/>
      <c r="Z116" s="177"/>
      <c r="AA116" s="177"/>
      <c r="AB116" s="177"/>
      <c r="AC116" s="177"/>
      <c r="AD116" s="177"/>
      <c r="AE116" s="177"/>
      <c r="AF116" s="177"/>
      <c r="AG116" s="177"/>
      <c r="AH116" s="177"/>
      <c r="AI116" s="177"/>
      <c r="AJ116" s="177"/>
      <c r="AK116" s="177"/>
      <c r="AL116" s="177"/>
      <c r="AM116" s="177"/>
      <c r="AN116" s="177"/>
      <c r="AO116" s="165"/>
      <c r="AP116" s="103"/>
    </row>
    <row r="117" spans="2:42" x14ac:dyDescent="0.3">
      <c r="B117" s="65"/>
      <c r="C117" s="210">
        <f>Ranking!C116</f>
        <v>40330</v>
      </c>
      <c r="D117" s="189"/>
      <c r="E117" s="177"/>
      <c r="F117" s="177"/>
      <c r="G117" s="177"/>
      <c r="H117" s="177"/>
      <c r="I117" s="177"/>
      <c r="J117" s="177"/>
      <c r="K117" s="177"/>
      <c r="L117" s="177"/>
      <c r="M117" s="177"/>
      <c r="N117" s="177"/>
      <c r="O117" s="177"/>
      <c r="P117" s="177"/>
      <c r="Q117" s="177"/>
      <c r="R117" s="177"/>
      <c r="S117" s="177"/>
      <c r="T117" s="177"/>
      <c r="U117" s="165"/>
      <c r="W117" s="210">
        <f t="shared" si="19"/>
        <v>40330</v>
      </c>
      <c r="X117" s="189"/>
      <c r="Y117" s="177"/>
      <c r="Z117" s="177"/>
      <c r="AA117" s="177"/>
      <c r="AB117" s="177"/>
      <c r="AC117" s="177"/>
      <c r="AD117" s="177"/>
      <c r="AE117" s="177"/>
      <c r="AF117" s="177"/>
      <c r="AG117" s="177"/>
      <c r="AH117" s="177"/>
      <c r="AI117" s="177"/>
      <c r="AJ117" s="177"/>
      <c r="AK117" s="177"/>
      <c r="AL117" s="177"/>
      <c r="AM117" s="177"/>
      <c r="AN117" s="177"/>
      <c r="AO117" s="165"/>
      <c r="AP117" s="103"/>
    </row>
    <row r="118" spans="2:42" x14ac:dyDescent="0.3">
      <c r="B118" s="65"/>
      <c r="C118" s="210">
        <f>Ranking!C117</f>
        <v>40360</v>
      </c>
      <c r="D118" s="189"/>
      <c r="E118" s="177"/>
      <c r="F118" s="177"/>
      <c r="G118" s="177"/>
      <c r="H118" s="177"/>
      <c r="I118" s="177"/>
      <c r="J118" s="177"/>
      <c r="K118" s="177"/>
      <c r="L118" s="177"/>
      <c r="M118" s="177"/>
      <c r="N118" s="177"/>
      <c r="O118" s="177"/>
      <c r="P118" s="177"/>
      <c r="Q118" s="177"/>
      <c r="R118" s="177"/>
      <c r="S118" s="177"/>
      <c r="T118" s="177"/>
      <c r="U118" s="165"/>
      <c r="W118" s="210">
        <f t="shared" si="19"/>
        <v>40360</v>
      </c>
      <c r="X118" s="189"/>
      <c r="Y118" s="177"/>
      <c r="Z118" s="177"/>
      <c r="AA118" s="177"/>
      <c r="AB118" s="177"/>
      <c r="AC118" s="177"/>
      <c r="AD118" s="177"/>
      <c r="AE118" s="177"/>
      <c r="AF118" s="177"/>
      <c r="AG118" s="177"/>
      <c r="AH118" s="177"/>
      <c r="AI118" s="177"/>
      <c r="AJ118" s="177"/>
      <c r="AK118" s="177"/>
      <c r="AL118" s="177"/>
      <c r="AM118" s="177"/>
      <c r="AN118" s="177"/>
      <c r="AO118" s="165"/>
      <c r="AP118" s="103"/>
    </row>
    <row r="119" spans="2:42" x14ac:dyDescent="0.3">
      <c r="B119" s="65"/>
      <c r="C119" s="210">
        <f>Ranking!C118</f>
        <v>40391</v>
      </c>
      <c r="D119" s="189"/>
      <c r="E119" s="177"/>
      <c r="F119" s="177"/>
      <c r="G119" s="177"/>
      <c r="H119" s="177"/>
      <c r="I119" s="177"/>
      <c r="J119" s="177"/>
      <c r="K119" s="177"/>
      <c r="L119" s="177"/>
      <c r="M119" s="177"/>
      <c r="N119" s="177"/>
      <c r="O119" s="177"/>
      <c r="P119" s="177"/>
      <c r="Q119" s="177"/>
      <c r="R119" s="177"/>
      <c r="S119" s="177"/>
      <c r="T119" s="177"/>
      <c r="U119" s="165"/>
      <c r="W119" s="210">
        <f t="shared" si="19"/>
        <v>40391</v>
      </c>
      <c r="X119" s="189"/>
      <c r="Y119" s="177"/>
      <c r="Z119" s="177"/>
      <c r="AA119" s="177"/>
      <c r="AB119" s="177"/>
      <c r="AC119" s="177"/>
      <c r="AD119" s="177"/>
      <c r="AE119" s="177"/>
      <c r="AF119" s="177"/>
      <c r="AG119" s="177"/>
      <c r="AH119" s="177"/>
      <c r="AI119" s="177"/>
      <c r="AJ119" s="177"/>
      <c r="AK119" s="177"/>
      <c r="AL119" s="177"/>
      <c r="AM119" s="177"/>
      <c r="AN119" s="177"/>
      <c r="AO119" s="165"/>
      <c r="AP119" s="103"/>
    </row>
    <row r="120" spans="2:42" x14ac:dyDescent="0.3">
      <c r="B120" s="65"/>
      <c r="C120" s="210">
        <f>Ranking!C119</f>
        <v>40422</v>
      </c>
      <c r="D120" s="189"/>
      <c r="E120" s="177"/>
      <c r="F120" s="177"/>
      <c r="G120" s="177"/>
      <c r="H120" s="177"/>
      <c r="I120" s="177"/>
      <c r="J120" s="177"/>
      <c r="K120" s="177"/>
      <c r="L120" s="177"/>
      <c r="M120" s="177"/>
      <c r="N120" s="177"/>
      <c r="O120" s="177"/>
      <c r="P120" s="177"/>
      <c r="Q120" s="177"/>
      <c r="R120" s="177"/>
      <c r="S120" s="177"/>
      <c r="T120" s="177"/>
      <c r="U120" s="165"/>
      <c r="W120" s="210">
        <f t="shared" si="19"/>
        <v>40422</v>
      </c>
      <c r="X120" s="189"/>
      <c r="Y120" s="177"/>
      <c r="Z120" s="177"/>
      <c r="AA120" s="177"/>
      <c r="AB120" s="177"/>
      <c r="AC120" s="177"/>
      <c r="AD120" s="177"/>
      <c r="AE120" s="177"/>
      <c r="AF120" s="177"/>
      <c r="AG120" s="177"/>
      <c r="AH120" s="177"/>
      <c r="AI120" s="177"/>
      <c r="AJ120" s="177"/>
      <c r="AK120" s="177"/>
      <c r="AL120" s="177"/>
      <c r="AM120" s="177"/>
      <c r="AN120" s="177"/>
      <c r="AO120" s="165"/>
      <c r="AP120" s="103"/>
    </row>
    <row r="121" spans="2:42" x14ac:dyDescent="0.3">
      <c r="B121" s="65"/>
      <c r="C121" s="210">
        <f>Ranking!C120</f>
        <v>40452</v>
      </c>
      <c r="D121" s="189"/>
      <c r="E121" s="177"/>
      <c r="F121" s="177"/>
      <c r="G121" s="177"/>
      <c r="H121" s="177"/>
      <c r="I121" s="177"/>
      <c r="J121" s="177"/>
      <c r="K121" s="177"/>
      <c r="L121" s="177"/>
      <c r="M121" s="177"/>
      <c r="N121" s="177"/>
      <c r="O121" s="177"/>
      <c r="P121" s="177"/>
      <c r="Q121" s="177"/>
      <c r="R121" s="177"/>
      <c r="S121" s="177"/>
      <c r="T121" s="177"/>
      <c r="U121" s="165"/>
      <c r="W121" s="210">
        <f t="shared" si="19"/>
        <v>40452</v>
      </c>
      <c r="X121" s="189"/>
      <c r="Y121" s="177"/>
      <c r="Z121" s="177"/>
      <c r="AA121" s="177"/>
      <c r="AB121" s="177"/>
      <c r="AC121" s="177"/>
      <c r="AD121" s="177"/>
      <c r="AE121" s="177"/>
      <c r="AF121" s="177"/>
      <c r="AG121" s="177"/>
      <c r="AH121" s="177"/>
      <c r="AI121" s="177"/>
      <c r="AJ121" s="177"/>
      <c r="AK121" s="177"/>
      <c r="AL121" s="177"/>
      <c r="AM121" s="177"/>
      <c r="AN121" s="177"/>
      <c r="AO121" s="165"/>
      <c r="AP121" s="103"/>
    </row>
    <row r="122" spans="2:42" x14ac:dyDescent="0.3">
      <c r="B122" s="65"/>
      <c r="C122" s="210">
        <f>Ranking!C121</f>
        <v>40483</v>
      </c>
      <c r="D122" s="189"/>
      <c r="E122" s="177"/>
      <c r="F122" s="177"/>
      <c r="G122" s="177"/>
      <c r="H122" s="177"/>
      <c r="I122" s="177"/>
      <c r="J122" s="177"/>
      <c r="K122" s="177"/>
      <c r="L122" s="177"/>
      <c r="M122" s="177"/>
      <c r="N122" s="177"/>
      <c r="O122" s="177"/>
      <c r="P122" s="177"/>
      <c r="Q122" s="177"/>
      <c r="R122" s="177"/>
      <c r="S122" s="177"/>
      <c r="T122" s="177"/>
      <c r="U122" s="165"/>
      <c r="W122" s="210">
        <f t="shared" si="19"/>
        <v>40483</v>
      </c>
      <c r="X122" s="189"/>
      <c r="Y122" s="177"/>
      <c r="Z122" s="177"/>
      <c r="AA122" s="177"/>
      <c r="AB122" s="177"/>
      <c r="AC122" s="177"/>
      <c r="AD122" s="177"/>
      <c r="AE122" s="177"/>
      <c r="AF122" s="177"/>
      <c r="AG122" s="177"/>
      <c r="AH122" s="177"/>
      <c r="AI122" s="177"/>
      <c r="AJ122" s="177"/>
      <c r="AK122" s="177"/>
      <c r="AL122" s="177"/>
      <c r="AM122" s="177"/>
      <c r="AN122" s="177"/>
      <c r="AO122" s="165"/>
      <c r="AP122" s="103"/>
    </row>
    <row r="123" spans="2:42" x14ac:dyDescent="0.3">
      <c r="B123" s="65"/>
      <c r="C123" s="210">
        <f>Ranking!C122</f>
        <v>40513</v>
      </c>
      <c r="D123" s="189"/>
      <c r="E123" s="177"/>
      <c r="F123" s="177"/>
      <c r="G123" s="177"/>
      <c r="H123" s="177"/>
      <c r="I123" s="177"/>
      <c r="J123" s="177"/>
      <c r="K123" s="177"/>
      <c r="L123" s="177"/>
      <c r="M123" s="177"/>
      <c r="N123" s="177"/>
      <c r="O123" s="177"/>
      <c r="P123" s="177"/>
      <c r="Q123" s="177"/>
      <c r="R123" s="177"/>
      <c r="S123" s="177"/>
      <c r="T123" s="177"/>
      <c r="U123" s="165"/>
      <c r="W123" s="210">
        <f t="shared" si="19"/>
        <v>40513</v>
      </c>
      <c r="X123" s="189"/>
      <c r="Y123" s="177"/>
      <c r="Z123" s="177"/>
      <c r="AA123" s="177"/>
      <c r="AB123" s="177"/>
      <c r="AC123" s="177"/>
      <c r="AD123" s="177"/>
      <c r="AE123" s="177"/>
      <c r="AF123" s="177"/>
      <c r="AG123" s="177"/>
      <c r="AH123" s="177"/>
      <c r="AI123" s="177"/>
      <c r="AJ123" s="177"/>
      <c r="AK123" s="177"/>
      <c r="AL123" s="177"/>
      <c r="AM123" s="177"/>
      <c r="AN123" s="177"/>
      <c r="AO123" s="165"/>
      <c r="AP123" s="103"/>
    </row>
    <row r="124" spans="2:42" x14ac:dyDescent="0.3">
      <c r="B124" s="65"/>
      <c r="C124" s="210">
        <f>Ranking!C123</f>
        <v>40544</v>
      </c>
      <c r="D124" s="189"/>
      <c r="E124" s="177"/>
      <c r="F124" s="177"/>
      <c r="G124" s="177"/>
      <c r="H124" s="177"/>
      <c r="I124" s="177"/>
      <c r="J124" s="177"/>
      <c r="K124" s="177"/>
      <c r="L124" s="177"/>
      <c r="M124" s="177"/>
      <c r="N124" s="177"/>
      <c r="O124" s="177"/>
      <c r="P124" s="177"/>
      <c r="Q124" s="177"/>
      <c r="R124" s="177"/>
      <c r="S124" s="177"/>
      <c r="T124" s="177"/>
      <c r="U124" s="165"/>
      <c r="W124" s="210">
        <f t="shared" si="19"/>
        <v>40544</v>
      </c>
      <c r="X124" s="189"/>
      <c r="Y124" s="177"/>
      <c r="Z124" s="177"/>
      <c r="AA124" s="177"/>
      <c r="AB124" s="177"/>
      <c r="AC124" s="177"/>
      <c r="AD124" s="177"/>
      <c r="AE124" s="177"/>
      <c r="AF124" s="177"/>
      <c r="AG124" s="177"/>
      <c r="AH124" s="177"/>
      <c r="AI124" s="177"/>
      <c r="AJ124" s="177"/>
      <c r="AK124" s="177"/>
      <c r="AL124" s="177"/>
      <c r="AM124" s="177"/>
      <c r="AN124" s="177"/>
      <c r="AO124" s="165"/>
      <c r="AP124" s="103"/>
    </row>
    <row r="125" spans="2:42" x14ac:dyDescent="0.3">
      <c r="B125" s="65"/>
      <c r="C125" s="210">
        <f>Ranking!C124</f>
        <v>40575</v>
      </c>
      <c r="D125" s="189"/>
      <c r="E125" s="177"/>
      <c r="F125" s="177"/>
      <c r="G125" s="177"/>
      <c r="H125" s="177"/>
      <c r="I125" s="177"/>
      <c r="J125" s="177"/>
      <c r="K125" s="177"/>
      <c r="L125" s="177"/>
      <c r="M125" s="177"/>
      <c r="N125" s="177"/>
      <c r="O125" s="177"/>
      <c r="P125" s="177"/>
      <c r="Q125" s="177"/>
      <c r="R125" s="177"/>
      <c r="S125" s="177"/>
      <c r="T125" s="177"/>
      <c r="U125" s="165"/>
      <c r="W125" s="210">
        <f t="shared" si="19"/>
        <v>40575</v>
      </c>
      <c r="X125" s="189"/>
      <c r="Y125" s="177"/>
      <c r="Z125" s="177"/>
      <c r="AA125" s="177"/>
      <c r="AB125" s="177"/>
      <c r="AC125" s="177"/>
      <c r="AD125" s="177"/>
      <c r="AE125" s="177"/>
      <c r="AF125" s="177"/>
      <c r="AG125" s="177"/>
      <c r="AH125" s="177"/>
      <c r="AI125" s="177"/>
      <c r="AJ125" s="177"/>
      <c r="AK125" s="177"/>
      <c r="AL125" s="177"/>
      <c r="AM125" s="177"/>
      <c r="AN125" s="177"/>
      <c r="AO125" s="165"/>
      <c r="AP125" s="103"/>
    </row>
    <row r="126" spans="2:42" x14ac:dyDescent="0.3">
      <c r="B126" s="65"/>
      <c r="C126" s="210">
        <f>Ranking!C125</f>
        <v>40603</v>
      </c>
      <c r="D126" s="189"/>
      <c r="E126" s="177"/>
      <c r="F126" s="177"/>
      <c r="G126" s="177"/>
      <c r="H126" s="177"/>
      <c r="I126" s="177"/>
      <c r="J126" s="177"/>
      <c r="K126" s="177"/>
      <c r="L126" s="177"/>
      <c r="M126" s="177"/>
      <c r="N126" s="177"/>
      <c r="O126" s="177"/>
      <c r="P126" s="177"/>
      <c r="Q126" s="177"/>
      <c r="R126" s="177"/>
      <c r="S126" s="177"/>
      <c r="T126" s="177"/>
      <c r="U126" s="165"/>
      <c r="W126" s="210">
        <f t="shared" si="19"/>
        <v>40603</v>
      </c>
      <c r="X126" s="189"/>
      <c r="Y126" s="177"/>
      <c r="Z126" s="177"/>
      <c r="AA126" s="177"/>
      <c r="AB126" s="177"/>
      <c r="AC126" s="177"/>
      <c r="AD126" s="177"/>
      <c r="AE126" s="177"/>
      <c r="AF126" s="177"/>
      <c r="AG126" s="177"/>
      <c r="AH126" s="177"/>
      <c r="AI126" s="177"/>
      <c r="AJ126" s="177"/>
      <c r="AK126" s="177"/>
      <c r="AL126" s="177"/>
      <c r="AM126" s="177"/>
      <c r="AN126" s="177"/>
      <c r="AO126" s="165"/>
      <c r="AP126" s="103"/>
    </row>
    <row r="127" spans="2:42" x14ac:dyDescent="0.3">
      <c r="B127" s="65"/>
      <c r="C127" s="210">
        <f>Ranking!C126</f>
        <v>40634</v>
      </c>
      <c r="D127" s="189"/>
      <c r="E127" s="177"/>
      <c r="F127" s="177"/>
      <c r="G127" s="177"/>
      <c r="H127" s="177"/>
      <c r="I127" s="177"/>
      <c r="J127" s="177"/>
      <c r="K127" s="177"/>
      <c r="L127" s="177"/>
      <c r="M127" s="177"/>
      <c r="N127" s="177"/>
      <c r="O127" s="177"/>
      <c r="P127" s="177"/>
      <c r="Q127" s="177"/>
      <c r="R127" s="177"/>
      <c r="S127" s="177"/>
      <c r="T127" s="177"/>
      <c r="U127" s="165"/>
      <c r="W127" s="210">
        <f t="shared" si="19"/>
        <v>40634</v>
      </c>
      <c r="X127" s="189"/>
      <c r="Y127" s="177"/>
      <c r="Z127" s="177"/>
      <c r="AA127" s="177"/>
      <c r="AB127" s="177"/>
      <c r="AC127" s="177"/>
      <c r="AD127" s="177"/>
      <c r="AE127" s="177"/>
      <c r="AF127" s="177"/>
      <c r="AG127" s="177"/>
      <c r="AH127" s="177"/>
      <c r="AI127" s="177"/>
      <c r="AJ127" s="177"/>
      <c r="AK127" s="177"/>
      <c r="AL127" s="177"/>
      <c r="AM127" s="177"/>
      <c r="AN127" s="177"/>
      <c r="AO127" s="165"/>
      <c r="AP127" s="103"/>
    </row>
    <row r="128" spans="2:42" x14ac:dyDescent="0.3">
      <c r="B128" s="65"/>
      <c r="C128" s="210">
        <f>Ranking!C127</f>
        <v>40664</v>
      </c>
      <c r="D128" s="189"/>
      <c r="E128" s="177"/>
      <c r="F128" s="177"/>
      <c r="G128" s="177"/>
      <c r="H128" s="177"/>
      <c r="I128" s="177"/>
      <c r="J128" s="177"/>
      <c r="K128" s="177"/>
      <c r="L128" s="177"/>
      <c r="M128" s="177"/>
      <c r="N128" s="177"/>
      <c r="O128" s="177"/>
      <c r="P128" s="177"/>
      <c r="Q128" s="177"/>
      <c r="R128" s="177"/>
      <c r="S128" s="177"/>
      <c r="T128" s="177"/>
      <c r="U128" s="165"/>
      <c r="W128" s="210">
        <f t="shared" si="19"/>
        <v>40664</v>
      </c>
      <c r="X128" s="189"/>
      <c r="Y128" s="177"/>
      <c r="Z128" s="177"/>
      <c r="AA128" s="177"/>
      <c r="AB128" s="177"/>
      <c r="AC128" s="177"/>
      <c r="AD128" s="177"/>
      <c r="AE128" s="177"/>
      <c r="AF128" s="177"/>
      <c r="AG128" s="177"/>
      <c r="AH128" s="177"/>
      <c r="AI128" s="177"/>
      <c r="AJ128" s="177"/>
      <c r="AK128" s="177"/>
      <c r="AL128" s="177"/>
      <c r="AM128" s="177"/>
      <c r="AN128" s="177"/>
      <c r="AO128" s="165"/>
      <c r="AP128" s="103"/>
    </row>
    <row r="129" spans="2:42" x14ac:dyDescent="0.3">
      <c r="B129" s="65"/>
      <c r="C129" s="210">
        <f>Ranking!C128</f>
        <v>40695</v>
      </c>
      <c r="D129" s="189"/>
      <c r="E129" s="177"/>
      <c r="F129" s="177"/>
      <c r="G129" s="177"/>
      <c r="H129" s="177"/>
      <c r="I129" s="177"/>
      <c r="J129" s="177"/>
      <c r="K129" s="177"/>
      <c r="L129" s="177"/>
      <c r="M129" s="177"/>
      <c r="N129" s="177"/>
      <c r="O129" s="177"/>
      <c r="P129" s="177"/>
      <c r="Q129" s="177"/>
      <c r="R129" s="177"/>
      <c r="S129" s="177"/>
      <c r="T129" s="177"/>
      <c r="U129" s="165"/>
      <c r="W129" s="210">
        <f t="shared" si="19"/>
        <v>40695</v>
      </c>
      <c r="X129" s="189"/>
      <c r="Y129" s="177"/>
      <c r="Z129" s="177"/>
      <c r="AA129" s="177"/>
      <c r="AB129" s="177"/>
      <c r="AC129" s="177"/>
      <c r="AD129" s="177"/>
      <c r="AE129" s="177"/>
      <c r="AF129" s="177"/>
      <c r="AG129" s="177"/>
      <c r="AH129" s="177"/>
      <c r="AI129" s="177"/>
      <c r="AJ129" s="177"/>
      <c r="AK129" s="177"/>
      <c r="AL129" s="177"/>
      <c r="AM129" s="177"/>
      <c r="AN129" s="177"/>
      <c r="AO129" s="165"/>
      <c r="AP129" s="103"/>
    </row>
    <row r="130" spans="2:42" x14ac:dyDescent="0.3">
      <c r="B130" s="65"/>
      <c r="C130" s="210">
        <f>Ranking!C129</f>
        <v>40725</v>
      </c>
      <c r="D130" s="189"/>
      <c r="E130" s="177"/>
      <c r="F130" s="177"/>
      <c r="G130" s="177"/>
      <c r="H130" s="177"/>
      <c r="I130" s="177"/>
      <c r="J130" s="177"/>
      <c r="K130" s="177"/>
      <c r="L130" s="177"/>
      <c r="M130" s="177"/>
      <c r="N130" s="177"/>
      <c r="O130" s="177"/>
      <c r="P130" s="177"/>
      <c r="Q130" s="177"/>
      <c r="R130" s="177"/>
      <c r="S130" s="177"/>
      <c r="T130" s="177"/>
      <c r="U130" s="165"/>
      <c r="W130" s="210">
        <f t="shared" si="19"/>
        <v>40725</v>
      </c>
      <c r="X130" s="189"/>
      <c r="Y130" s="177"/>
      <c r="Z130" s="177"/>
      <c r="AA130" s="177"/>
      <c r="AB130" s="177"/>
      <c r="AC130" s="177"/>
      <c r="AD130" s="177"/>
      <c r="AE130" s="177"/>
      <c r="AF130" s="177"/>
      <c r="AG130" s="177"/>
      <c r="AH130" s="177"/>
      <c r="AI130" s="177"/>
      <c r="AJ130" s="177"/>
      <c r="AK130" s="177"/>
      <c r="AL130" s="177"/>
      <c r="AM130" s="177"/>
      <c r="AN130" s="177"/>
      <c r="AO130" s="165"/>
      <c r="AP130" s="103"/>
    </row>
    <row r="131" spans="2:42" x14ac:dyDescent="0.3">
      <c r="B131" s="65"/>
      <c r="C131" s="210">
        <f>Ranking!C130</f>
        <v>40756</v>
      </c>
      <c r="D131" s="189"/>
      <c r="E131" s="177"/>
      <c r="F131" s="177"/>
      <c r="G131" s="177"/>
      <c r="H131" s="177"/>
      <c r="I131" s="177"/>
      <c r="J131" s="177"/>
      <c r="K131" s="177"/>
      <c r="L131" s="177"/>
      <c r="M131" s="177"/>
      <c r="N131" s="177"/>
      <c r="O131" s="177"/>
      <c r="P131" s="177"/>
      <c r="Q131" s="177"/>
      <c r="R131" s="177"/>
      <c r="S131" s="177"/>
      <c r="T131" s="177"/>
      <c r="U131" s="165"/>
      <c r="W131" s="210">
        <f t="shared" si="19"/>
        <v>40756</v>
      </c>
      <c r="X131" s="189"/>
      <c r="Y131" s="177"/>
      <c r="Z131" s="177"/>
      <c r="AA131" s="177"/>
      <c r="AB131" s="177"/>
      <c r="AC131" s="177"/>
      <c r="AD131" s="177"/>
      <c r="AE131" s="177"/>
      <c r="AF131" s="177"/>
      <c r="AG131" s="177"/>
      <c r="AH131" s="177"/>
      <c r="AI131" s="177"/>
      <c r="AJ131" s="177"/>
      <c r="AK131" s="177"/>
      <c r="AL131" s="177"/>
      <c r="AM131" s="177"/>
      <c r="AN131" s="177"/>
      <c r="AO131" s="165"/>
      <c r="AP131" s="103"/>
    </row>
    <row r="132" spans="2:42" x14ac:dyDescent="0.3">
      <c r="B132" s="65"/>
      <c r="C132" s="210">
        <f>Ranking!C131</f>
        <v>40787</v>
      </c>
      <c r="D132" s="189"/>
      <c r="E132" s="177"/>
      <c r="F132" s="177"/>
      <c r="G132" s="177"/>
      <c r="H132" s="177"/>
      <c r="I132" s="177"/>
      <c r="J132" s="177"/>
      <c r="K132" s="177"/>
      <c r="L132" s="177"/>
      <c r="M132" s="177"/>
      <c r="N132" s="177"/>
      <c r="O132" s="177"/>
      <c r="P132" s="177"/>
      <c r="Q132" s="177"/>
      <c r="R132" s="177"/>
      <c r="S132" s="177"/>
      <c r="T132" s="177"/>
      <c r="U132" s="165"/>
      <c r="W132" s="210">
        <f t="shared" si="19"/>
        <v>40787</v>
      </c>
      <c r="X132" s="189"/>
      <c r="Y132" s="177"/>
      <c r="Z132" s="177"/>
      <c r="AA132" s="177"/>
      <c r="AB132" s="177"/>
      <c r="AC132" s="177"/>
      <c r="AD132" s="177"/>
      <c r="AE132" s="177"/>
      <c r="AF132" s="177"/>
      <c r="AG132" s="177"/>
      <c r="AH132" s="177"/>
      <c r="AI132" s="177"/>
      <c r="AJ132" s="177"/>
      <c r="AK132" s="177"/>
      <c r="AL132" s="177"/>
      <c r="AM132" s="177"/>
      <c r="AN132" s="177"/>
      <c r="AO132" s="165"/>
      <c r="AP132" s="103"/>
    </row>
    <row r="133" spans="2:42" x14ac:dyDescent="0.3">
      <c r="B133" s="65"/>
      <c r="C133" s="210">
        <f>Ranking!C132</f>
        <v>40817</v>
      </c>
      <c r="D133" s="189"/>
      <c r="E133" s="177"/>
      <c r="F133" s="177"/>
      <c r="G133" s="177"/>
      <c r="H133" s="177"/>
      <c r="I133" s="177"/>
      <c r="J133" s="177"/>
      <c r="K133" s="177"/>
      <c r="L133" s="177"/>
      <c r="M133" s="177"/>
      <c r="N133" s="177"/>
      <c r="O133" s="177"/>
      <c r="P133" s="177"/>
      <c r="Q133" s="177"/>
      <c r="R133" s="177"/>
      <c r="S133" s="177"/>
      <c r="T133" s="177"/>
      <c r="U133" s="165"/>
      <c r="W133" s="210">
        <f t="shared" si="19"/>
        <v>40817</v>
      </c>
      <c r="X133" s="189"/>
      <c r="Y133" s="177"/>
      <c r="Z133" s="177"/>
      <c r="AA133" s="177"/>
      <c r="AB133" s="177"/>
      <c r="AC133" s="177"/>
      <c r="AD133" s="177"/>
      <c r="AE133" s="177"/>
      <c r="AF133" s="177"/>
      <c r="AG133" s="177"/>
      <c r="AH133" s="177"/>
      <c r="AI133" s="177"/>
      <c r="AJ133" s="177"/>
      <c r="AK133" s="177"/>
      <c r="AL133" s="177"/>
      <c r="AM133" s="177"/>
      <c r="AN133" s="177"/>
      <c r="AO133" s="165"/>
      <c r="AP133" s="103"/>
    </row>
    <row r="134" spans="2:42" x14ac:dyDescent="0.3">
      <c r="B134" s="65"/>
      <c r="C134" s="210">
        <f>Ranking!C133</f>
        <v>40848</v>
      </c>
      <c r="D134" s="189"/>
      <c r="E134" s="177"/>
      <c r="F134" s="177"/>
      <c r="G134" s="177"/>
      <c r="H134" s="177"/>
      <c r="I134" s="177"/>
      <c r="J134" s="177"/>
      <c r="K134" s="177"/>
      <c r="L134" s="177"/>
      <c r="M134" s="177"/>
      <c r="N134" s="177"/>
      <c r="O134" s="177"/>
      <c r="P134" s="177"/>
      <c r="Q134" s="177"/>
      <c r="R134" s="177"/>
      <c r="S134" s="177"/>
      <c r="T134" s="177"/>
      <c r="U134" s="165"/>
      <c r="W134" s="210">
        <f t="shared" si="19"/>
        <v>40848</v>
      </c>
      <c r="X134" s="189"/>
      <c r="Y134" s="177"/>
      <c r="Z134" s="177"/>
      <c r="AA134" s="177"/>
      <c r="AB134" s="177"/>
      <c r="AC134" s="177"/>
      <c r="AD134" s="177"/>
      <c r="AE134" s="177"/>
      <c r="AF134" s="177"/>
      <c r="AG134" s="177"/>
      <c r="AH134" s="177"/>
      <c r="AI134" s="177"/>
      <c r="AJ134" s="177"/>
      <c r="AK134" s="177"/>
      <c r="AL134" s="177"/>
      <c r="AM134" s="177"/>
      <c r="AN134" s="177"/>
      <c r="AO134" s="165"/>
      <c r="AP134" s="103"/>
    </row>
    <row r="135" spans="2:42" x14ac:dyDescent="0.3">
      <c r="B135" s="65"/>
      <c r="C135" s="210">
        <f>Ranking!C134</f>
        <v>40878</v>
      </c>
      <c r="D135" s="189"/>
      <c r="E135" s="177"/>
      <c r="F135" s="177"/>
      <c r="G135" s="177"/>
      <c r="H135" s="177"/>
      <c r="I135" s="177"/>
      <c r="J135" s="177"/>
      <c r="K135" s="177"/>
      <c r="L135" s="177"/>
      <c r="M135" s="177"/>
      <c r="N135" s="177"/>
      <c r="O135" s="177"/>
      <c r="P135" s="177"/>
      <c r="Q135" s="177"/>
      <c r="R135" s="177"/>
      <c r="S135" s="177"/>
      <c r="T135" s="177"/>
      <c r="U135" s="165"/>
      <c r="W135" s="210">
        <f t="shared" si="19"/>
        <v>40878</v>
      </c>
      <c r="X135" s="189"/>
      <c r="Y135" s="177"/>
      <c r="Z135" s="177"/>
      <c r="AA135" s="177"/>
      <c r="AB135" s="177"/>
      <c r="AC135" s="177"/>
      <c r="AD135" s="177"/>
      <c r="AE135" s="177"/>
      <c r="AF135" s="177"/>
      <c r="AG135" s="177"/>
      <c r="AH135" s="177"/>
      <c r="AI135" s="177"/>
      <c r="AJ135" s="177"/>
      <c r="AK135" s="177"/>
      <c r="AL135" s="177"/>
      <c r="AM135" s="177"/>
      <c r="AN135" s="177"/>
      <c r="AO135" s="165"/>
      <c r="AP135" s="103"/>
    </row>
    <row r="136" spans="2:42" x14ac:dyDescent="0.3">
      <c r="B136" s="65"/>
      <c r="C136" s="210">
        <f>Ranking!C135</f>
        <v>40909</v>
      </c>
      <c r="D136" s="189"/>
      <c r="E136" s="177"/>
      <c r="F136" s="177"/>
      <c r="G136" s="177"/>
      <c r="H136" s="177"/>
      <c r="I136" s="177"/>
      <c r="J136" s="177"/>
      <c r="K136" s="177"/>
      <c r="L136" s="177"/>
      <c r="M136" s="177"/>
      <c r="N136" s="177"/>
      <c r="O136" s="177"/>
      <c r="P136" s="177"/>
      <c r="Q136" s="177"/>
      <c r="R136" s="177"/>
      <c r="S136" s="177"/>
      <c r="T136" s="177"/>
      <c r="U136" s="165"/>
      <c r="W136" s="210">
        <f t="shared" si="19"/>
        <v>40909</v>
      </c>
      <c r="X136" s="189"/>
      <c r="Y136" s="177"/>
      <c r="Z136" s="177"/>
      <c r="AA136" s="177"/>
      <c r="AB136" s="177"/>
      <c r="AC136" s="177"/>
      <c r="AD136" s="177"/>
      <c r="AE136" s="177"/>
      <c r="AF136" s="177"/>
      <c r="AG136" s="177"/>
      <c r="AH136" s="177"/>
      <c r="AI136" s="177"/>
      <c r="AJ136" s="177"/>
      <c r="AK136" s="177"/>
      <c r="AL136" s="177"/>
      <c r="AM136" s="177"/>
      <c r="AN136" s="177"/>
      <c r="AO136" s="165"/>
      <c r="AP136" s="103"/>
    </row>
    <row r="137" spans="2:42" x14ac:dyDescent="0.3">
      <c r="B137" s="65"/>
      <c r="C137" s="210">
        <f>Ranking!C136</f>
        <v>40940</v>
      </c>
      <c r="D137" s="189"/>
      <c r="E137" s="177"/>
      <c r="F137" s="177"/>
      <c r="G137" s="177"/>
      <c r="H137" s="177"/>
      <c r="I137" s="177"/>
      <c r="J137" s="177"/>
      <c r="K137" s="177"/>
      <c r="L137" s="177"/>
      <c r="M137" s="177"/>
      <c r="N137" s="177"/>
      <c r="O137" s="177"/>
      <c r="P137" s="177"/>
      <c r="Q137" s="177"/>
      <c r="R137" s="177"/>
      <c r="S137" s="177"/>
      <c r="T137" s="177"/>
      <c r="U137" s="165"/>
      <c r="W137" s="210">
        <f t="shared" si="19"/>
        <v>40940</v>
      </c>
      <c r="X137" s="189"/>
      <c r="Y137" s="177"/>
      <c r="Z137" s="177"/>
      <c r="AA137" s="177"/>
      <c r="AB137" s="177"/>
      <c r="AC137" s="177"/>
      <c r="AD137" s="177"/>
      <c r="AE137" s="177"/>
      <c r="AF137" s="177"/>
      <c r="AG137" s="177"/>
      <c r="AH137" s="177"/>
      <c r="AI137" s="177"/>
      <c r="AJ137" s="177"/>
      <c r="AK137" s="177"/>
      <c r="AL137" s="177"/>
      <c r="AM137" s="177"/>
      <c r="AN137" s="177"/>
      <c r="AO137" s="165"/>
      <c r="AP137" s="103"/>
    </row>
    <row r="138" spans="2:42" x14ac:dyDescent="0.3">
      <c r="B138" s="65"/>
      <c r="C138" s="210">
        <f>Ranking!C137</f>
        <v>40969</v>
      </c>
      <c r="D138" s="189"/>
      <c r="E138" s="177"/>
      <c r="F138" s="177"/>
      <c r="G138" s="177"/>
      <c r="H138" s="177"/>
      <c r="I138" s="177"/>
      <c r="J138" s="177"/>
      <c r="K138" s="177"/>
      <c r="L138" s="177"/>
      <c r="M138" s="177"/>
      <c r="N138" s="177"/>
      <c r="O138" s="177"/>
      <c r="P138" s="177"/>
      <c r="Q138" s="177"/>
      <c r="R138" s="177"/>
      <c r="S138" s="177"/>
      <c r="T138" s="177"/>
      <c r="U138" s="165"/>
      <c r="W138" s="210">
        <f t="shared" si="19"/>
        <v>40969</v>
      </c>
      <c r="X138" s="189"/>
      <c r="Y138" s="177"/>
      <c r="Z138" s="177"/>
      <c r="AA138" s="177"/>
      <c r="AB138" s="177"/>
      <c r="AC138" s="177"/>
      <c r="AD138" s="177"/>
      <c r="AE138" s="177"/>
      <c r="AF138" s="177"/>
      <c r="AG138" s="177"/>
      <c r="AH138" s="177"/>
      <c r="AI138" s="177"/>
      <c r="AJ138" s="177"/>
      <c r="AK138" s="177"/>
      <c r="AL138" s="177"/>
      <c r="AM138" s="177"/>
      <c r="AN138" s="177"/>
      <c r="AO138" s="165"/>
      <c r="AP138" s="103"/>
    </row>
    <row r="139" spans="2:42" x14ac:dyDescent="0.3">
      <c r="B139" s="65"/>
      <c r="C139" s="210">
        <f>Ranking!C138</f>
        <v>41000</v>
      </c>
      <c r="D139" s="189"/>
      <c r="E139" s="177"/>
      <c r="F139" s="177"/>
      <c r="G139" s="177"/>
      <c r="H139" s="177"/>
      <c r="I139" s="177"/>
      <c r="J139" s="177"/>
      <c r="K139" s="177"/>
      <c r="L139" s="177"/>
      <c r="M139" s="177"/>
      <c r="N139" s="177"/>
      <c r="O139" s="177"/>
      <c r="P139" s="177"/>
      <c r="Q139" s="177"/>
      <c r="R139" s="177"/>
      <c r="S139" s="177"/>
      <c r="T139" s="177"/>
      <c r="U139" s="165"/>
      <c r="W139" s="210">
        <f t="shared" si="19"/>
        <v>41000</v>
      </c>
      <c r="X139" s="189"/>
      <c r="Y139" s="177"/>
      <c r="Z139" s="177"/>
      <c r="AA139" s="177"/>
      <c r="AB139" s="177"/>
      <c r="AC139" s="177"/>
      <c r="AD139" s="177"/>
      <c r="AE139" s="177"/>
      <c r="AF139" s="177"/>
      <c r="AG139" s="177"/>
      <c r="AH139" s="177"/>
      <c r="AI139" s="177"/>
      <c r="AJ139" s="177"/>
      <c r="AK139" s="177"/>
      <c r="AL139" s="177"/>
      <c r="AM139" s="177"/>
      <c r="AN139" s="177"/>
      <c r="AO139" s="165"/>
      <c r="AP139" s="103"/>
    </row>
    <row r="140" spans="2:42" x14ac:dyDescent="0.3">
      <c r="B140" s="65"/>
      <c r="C140" s="210">
        <f>Ranking!C139</f>
        <v>41030</v>
      </c>
      <c r="D140" s="189"/>
      <c r="E140" s="177"/>
      <c r="F140" s="177"/>
      <c r="G140" s="177"/>
      <c r="H140" s="177"/>
      <c r="I140" s="177"/>
      <c r="J140" s="177"/>
      <c r="K140" s="177"/>
      <c r="L140" s="177"/>
      <c r="M140" s="177"/>
      <c r="N140" s="177"/>
      <c r="O140" s="177"/>
      <c r="P140" s="177"/>
      <c r="Q140" s="177"/>
      <c r="R140" s="177"/>
      <c r="S140" s="177"/>
      <c r="T140" s="177"/>
      <c r="U140" s="165"/>
      <c r="W140" s="210">
        <f t="shared" si="19"/>
        <v>41030</v>
      </c>
      <c r="X140" s="189"/>
      <c r="Y140" s="177"/>
      <c r="Z140" s="177"/>
      <c r="AA140" s="177"/>
      <c r="AB140" s="177"/>
      <c r="AC140" s="177"/>
      <c r="AD140" s="177"/>
      <c r="AE140" s="177"/>
      <c r="AF140" s="177"/>
      <c r="AG140" s="177"/>
      <c r="AH140" s="177"/>
      <c r="AI140" s="177"/>
      <c r="AJ140" s="177"/>
      <c r="AK140" s="177"/>
      <c r="AL140" s="177"/>
      <c r="AM140" s="177"/>
      <c r="AN140" s="177"/>
      <c r="AO140" s="165"/>
      <c r="AP140" s="103"/>
    </row>
    <row r="141" spans="2:42" x14ac:dyDescent="0.3">
      <c r="B141" s="65"/>
      <c r="C141" s="210">
        <f>Ranking!C140</f>
        <v>41061</v>
      </c>
      <c r="D141" s="189"/>
      <c r="E141" s="177"/>
      <c r="F141" s="177"/>
      <c r="G141" s="177"/>
      <c r="H141" s="177"/>
      <c r="I141" s="177"/>
      <c r="J141" s="177"/>
      <c r="K141" s="177"/>
      <c r="L141" s="177"/>
      <c r="M141" s="177"/>
      <c r="N141" s="177"/>
      <c r="O141" s="177"/>
      <c r="P141" s="177"/>
      <c r="Q141" s="177"/>
      <c r="R141" s="177"/>
      <c r="S141" s="177"/>
      <c r="T141" s="177"/>
      <c r="U141" s="165"/>
      <c r="W141" s="210">
        <f t="shared" si="19"/>
        <v>41061</v>
      </c>
      <c r="X141" s="189"/>
      <c r="Y141" s="177"/>
      <c r="Z141" s="177"/>
      <c r="AA141" s="177"/>
      <c r="AB141" s="177"/>
      <c r="AC141" s="177"/>
      <c r="AD141" s="177"/>
      <c r="AE141" s="177"/>
      <c r="AF141" s="177"/>
      <c r="AG141" s="177"/>
      <c r="AH141" s="177"/>
      <c r="AI141" s="177"/>
      <c r="AJ141" s="177"/>
      <c r="AK141" s="177"/>
      <c r="AL141" s="177"/>
      <c r="AM141" s="177"/>
      <c r="AN141" s="177"/>
      <c r="AO141" s="165"/>
      <c r="AP141" s="103"/>
    </row>
    <row r="142" spans="2:42" x14ac:dyDescent="0.3">
      <c r="B142" s="65"/>
      <c r="C142" s="210">
        <f>Ranking!C141</f>
        <v>41091</v>
      </c>
      <c r="D142" s="189"/>
      <c r="E142" s="177"/>
      <c r="F142" s="177"/>
      <c r="G142" s="177"/>
      <c r="H142" s="177"/>
      <c r="I142" s="177"/>
      <c r="J142" s="177"/>
      <c r="K142" s="177"/>
      <c r="L142" s="177"/>
      <c r="M142" s="177"/>
      <c r="N142" s="177"/>
      <c r="O142" s="177"/>
      <c r="P142" s="177"/>
      <c r="Q142" s="177"/>
      <c r="R142" s="177"/>
      <c r="S142" s="177"/>
      <c r="T142" s="177"/>
      <c r="U142" s="165"/>
      <c r="W142" s="210">
        <f t="shared" si="19"/>
        <v>41091</v>
      </c>
      <c r="X142" s="189"/>
      <c r="Y142" s="177"/>
      <c r="Z142" s="177"/>
      <c r="AA142" s="177"/>
      <c r="AB142" s="177"/>
      <c r="AC142" s="177"/>
      <c r="AD142" s="177"/>
      <c r="AE142" s="177"/>
      <c r="AF142" s="177"/>
      <c r="AG142" s="177"/>
      <c r="AH142" s="177"/>
      <c r="AI142" s="177"/>
      <c r="AJ142" s="177"/>
      <c r="AK142" s="177"/>
      <c r="AL142" s="177"/>
      <c r="AM142" s="177"/>
      <c r="AN142" s="177"/>
      <c r="AO142" s="165"/>
      <c r="AP142" s="103"/>
    </row>
    <row r="143" spans="2:42" x14ac:dyDescent="0.3">
      <c r="B143" s="65"/>
      <c r="C143" s="210">
        <f>Ranking!C142</f>
        <v>41122</v>
      </c>
      <c r="D143" s="189"/>
      <c r="E143" s="177"/>
      <c r="F143" s="177"/>
      <c r="G143" s="177"/>
      <c r="H143" s="177"/>
      <c r="I143" s="177"/>
      <c r="J143" s="177"/>
      <c r="K143" s="177"/>
      <c r="L143" s="177"/>
      <c r="M143" s="177"/>
      <c r="N143" s="177"/>
      <c r="O143" s="177"/>
      <c r="P143" s="177"/>
      <c r="Q143" s="177"/>
      <c r="R143" s="177"/>
      <c r="S143" s="177"/>
      <c r="T143" s="177"/>
      <c r="U143" s="165"/>
      <c r="W143" s="210">
        <f t="shared" si="19"/>
        <v>41122</v>
      </c>
      <c r="X143" s="189"/>
      <c r="Y143" s="177"/>
      <c r="Z143" s="177"/>
      <c r="AA143" s="177"/>
      <c r="AB143" s="177"/>
      <c r="AC143" s="177"/>
      <c r="AD143" s="177"/>
      <c r="AE143" s="177"/>
      <c r="AF143" s="177"/>
      <c r="AG143" s="177"/>
      <c r="AH143" s="177"/>
      <c r="AI143" s="177"/>
      <c r="AJ143" s="177"/>
      <c r="AK143" s="177"/>
      <c r="AL143" s="177"/>
      <c r="AM143" s="177"/>
      <c r="AN143" s="177"/>
      <c r="AO143" s="165"/>
      <c r="AP143" s="103"/>
    </row>
    <row r="144" spans="2:42" x14ac:dyDescent="0.3">
      <c r="B144" s="65"/>
      <c r="C144" s="210">
        <f>Ranking!C143</f>
        <v>41153</v>
      </c>
      <c r="D144" s="189"/>
      <c r="E144" s="177"/>
      <c r="F144" s="177"/>
      <c r="G144" s="177"/>
      <c r="H144" s="177"/>
      <c r="I144" s="177"/>
      <c r="J144" s="177"/>
      <c r="K144" s="177"/>
      <c r="L144" s="177"/>
      <c r="M144" s="177"/>
      <c r="N144" s="177"/>
      <c r="O144" s="177"/>
      <c r="P144" s="177"/>
      <c r="Q144" s="177"/>
      <c r="R144" s="177"/>
      <c r="S144" s="177"/>
      <c r="T144" s="177"/>
      <c r="U144" s="165"/>
      <c r="W144" s="210">
        <f t="shared" ref="W144:W207" si="20">C144</f>
        <v>41153</v>
      </c>
      <c r="X144" s="189"/>
      <c r="Y144" s="177"/>
      <c r="Z144" s="177"/>
      <c r="AA144" s="177"/>
      <c r="AB144" s="177"/>
      <c r="AC144" s="177"/>
      <c r="AD144" s="177"/>
      <c r="AE144" s="177"/>
      <c r="AF144" s="177"/>
      <c r="AG144" s="177"/>
      <c r="AH144" s="177"/>
      <c r="AI144" s="177"/>
      <c r="AJ144" s="177"/>
      <c r="AK144" s="177"/>
      <c r="AL144" s="177"/>
      <c r="AM144" s="177"/>
      <c r="AN144" s="177"/>
      <c r="AO144" s="165"/>
      <c r="AP144" s="103"/>
    </row>
    <row r="145" spans="2:42" x14ac:dyDescent="0.3">
      <c r="B145" s="65"/>
      <c r="C145" s="210">
        <f>Ranking!C144</f>
        <v>41183</v>
      </c>
      <c r="D145" s="189"/>
      <c r="E145" s="177"/>
      <c r="F145" s="177"/>
      <c r="G145" s="177"/>
      <c r="H145" s="177"/>
      <c r="I145" s="177"/>
      <c r="J145" s="177"/>
      <c r="K145" s="177"/>
      <c r="L145" s="177"/>
      <c r="M145" s="177"/>
      <c r="N145" s="177"/>
      <c r="O145" s="177"/>
      <c r="P145" s="177"/>
      <c r="Q145" s="177"/>
      <c r="R145" s="177"/>
      <c r="S145" s="177"/>
      <c r="T145" s="177"/>
      <c r="U145" s="165"/>
      <c r="W145" s="210">
        <f t="shared" si="20"/>
        <v>41183</v>
      </c>
      <c r="X145" s="189"/>
      <c r="Y145" s="177"/>
      <c r="Z145" s="177"/>
      <c r="AA145" s="177"/>
      <c r="AB145" s="177"/>
      <c r="AC145" s="177"/>
      <c r="AD145" s="177"/>
      <c r="AE145" s="177"/>
      <c r="AF145" s="177"/>
      <c r="AG145" s="177"/>
      <c r="AH145" s="177"/>
      <c r="AI145" s="177"/>
      <c r="AJ145" s="177"/>
      <c r="AK145" s="177"/>
      <c r="AL145" s="177"/>
      <c r="AM145" s="177"/>
      <c r="AN145" s="177"/>
      <c r="AO145" s="165"/>
      <c r="AP145" s="103"/>
    </row>
    <row r="146" spans="2:42" x14ac:dyDescent="0.3">
      <c r="B146" s="65"/>
      <c r="C146" s="210">
        <f>Ranking!C145</f>
        <v>41214</v>
      </c>
      <c r="D146" s="189"/>
      <c r="E146" s="177"/>
      <c r="F146" s="177"/>
      <c r="G146" s="177"/>
      <c r="H146" s="177"/>
      <c r="I146" s="177"/>
      <c r="J146" s="177"/>
      <c r="K146" s="177"/>
      <c r="L146" s="177"/>
      <c r="M146" s="177"/>
      <c r="N146" s="177"/>
      <c r="O146" s="177"/>
      <c r="P146" s="177"/>
      <c r="Q146" s="177"/>
      <c r="R146" s="177"/>
      <c r="S146" s="177"/>
      <c r="T146" s="177"/>
      <c r="U146" s="165"/>
      <c r="W146" s="210">
        <f t="shared" si="20"/>
        <v>41214</v>
      </c>
      <c r="X146" s="189"/>
      <c r="Y146" s="177"/>
      <c r="Z146" s="177"/>
      <c r="AA146" s="177"/>
      <c r="AB146" s="177"/>
      <c r="AC146" s="177"/>
      <c r="AD146" s="177"/>
      <c r="AE146" s="177"/>
      <c r="AF146" s="177"/>
      <c r="AG146" s="177"/>
      <c r="AH146" s="177"/>
      <c r="AI146" s="177"/>
      <c r="AJ146" s="177"/>
      <c r="AK146" s="177"/>
      <c r="AL146" s="177"/>
      <c r="AM146" s="177"/>
      <c r="AN146" s="177"/>
      <c r="AO146" s="165"/>
      <c r="AP146" s="103"/>
    </row>
    <row r="147" spans="2:42" x14ac:dyDescent="0.3">
      <c r="B147" s="65"/>
      <c r="C147" s="210">
        <f>Ranking!C146</f>
        <v>41244</v>
      </c>
      <c r="D147" s="189"/>
      <c r="E147" s="177"/>
      <c r="F147" s="177"/>
      <c r="G147" s="177"/>
      <c r="H147" s="177"/>
      <c r="I147" s="177"/>
      <c r="J147" s="177"/>
      <c r="K147" s="177"/>
      <c r="L147" s="177"/>
      <c r="M147" s="177"/>
      <c r="N147" s="177"/>
      <c r="O147" s="177"/>
      <c r="P147" s="177"/>
      <c r="Q147" s="177"/>
      <c r="R147" s="177"/>
      <c r="S147" s="177"/>
      <c r="T147" s="177"/>
      <c r="U147" s="165"/>
      <c r="W147" s="210">
        <f t="shared" si="20"/>
        <v>41244</v>
      </c>
      <c r="X147" s="189"/>
      <c r="Y147" s="177"/>
      <c r="Z147" s="177"/>
      <c r="AA147" s="177"/>
      <c r="AB147" s="177"/>
      <c r="AC147" s="177"/>
      <c r="AD147" s="177"/>
      <c r="AE147" s="177"/>
      <c r="AF147" s="177"/>
      <c r="AG147" s="177"/>
      <c r="AH147" s="177"/>
      <c r="AI147" s="177"/>
      <c r="AJ147" s="177"/>
      <c r="AK147" s="177"/>
      <c r="AL147" s="177"/>
      <c r="AM147" s="177"/>
      <c r="AN147" s="177"/>
      <c r="AO147" s="165"/>
      <c r="AP147" s="103"/>
    </row>
    <row r="148" spans="2:42" x14ac:dyDescent="0.3">
      <c r="B148" s="65"/>
      <c r="C148" s="210">
        <f>Ranking!C147</f>
        <v>41275</v>
      </c>
      <c r="D148" s="189"/>
      <c r="E148" s="177"/>
      <c r="F148" s="177"/>
      <c r="G148" s="177"/>
      <c r="H148" s="177"/>
      <c r="I148" s="177"/>
      <c r="J148" s="177"/>
      <c r="K148" s="177"/>
      <c r="L148" s="177"/>
      <c r="M148" s="177"/>
      <c r="N148" s="177"/>
      <c r="O148" s="177"/>
      <c r="P148" s="177"/>
      <c r="Q148" s="177"/>
      <c r="R148" s="177"/>
      <c r="S148" s="177"/>
      <c r="T148" s="177"/>
      <c r="U148" s="165"/>
      <c r="W148" s="210">
        <f t="shared" si="20"/>
        <v>41275</v>
      </c>
      <c r="X148" s="189"/>
      <c r="Y148" s="177"/>
      <c r="Z148" s="177"/>
      <c r="AA148" s="177"/>
      <c r="AB148" s="177"/>
      <c r="AC148" s="177"/>
      <c r="AD148" s="177"/>
      <c r="AE148" s="177"/>
      <c r="AF148" s="177"/>
      <c r="AG148" s="177"/>
      <c r="AH148" s="177"/>
      <c r="AI148" s="177"/>
      <c r="AJ148" s="177"/>
      <c r="AK148" s="177"/>
      <c r="AL148" s="177"/>
      <c r="AM148" s="177"/>
      <c r="AN148" s="177"/>
      <c r="AO148" s="165"/>
      <c r="AP148" s="103"/>
    </row>
    <row r="149" spans="2:42" x14ac:dyDescent="0.3">
      <c r="B149" s="65"/>
      <c r="C149" s="210">
        <f>Ranking!C148</f>
        <v>41306</v>
      </c>
      <c r="D149" s="189"/>
      <c r="E149" s="177"/>
      <c r="F149" s="177"/>
      <c r="G149" s="177"/>
      <c r="H149" s="177"/>
      <c r="I149" s="177"/>
      <c r="J149" s="177"/>
      <c r="K149" s="177"/>
      <c r="L149" s="177"/>
      <c r="M149" s="177"/>
      <c r="N149" s="177"/>
      <c r="O149" s="177"/>
      <c r="P149" s="177"/>
      <c r="Q149" s="177"/>
      <c r="R149" s="177"/>
      <c r="S149" s="177"/>
      <c r="T149" s="177"/>
      <c r="U149" s="165"/>
      <c r="W149" s="210">
        <f t="shared" si="20"/>
        <v>41306</v>
      </c>
      <c r="X149" s="189"/>
      <c r="Y149" s="177"/>
      <c r="Z149" s="177"/>
      <c r="AA149" s="177"/>
      <c r="AB149" s="177"/>
      <c r="AC149" s="177"/>
      <c r="AD149" s="177"/>
      <c r="AE149" s="177"/>
      <c r="AF149" s="177"/>
      <c r="AG149" s="177"/>
      <c r="AH149" s="177"/>
      <c r="AI149" s="177"/>
      <c r="AJ149" s="177"/>
      <c r="AK149" s="177"/>
      <c r="AL149" s="177"/>
      <c r="AM149" s="177"/>
      <c r="AN149" s="177"/>
      <c r="AO149" s="165"/>
      <c r="AP149" s="103"/>
    </row>
    <row r="150" spans="2:42" x14ac:dyDescent="0.3">
      <c r="B150" s="65"/>
      <c r="C150" s="210">
        <f>Ranking!C149</f>
        <v>41334</v>
      </c>
      <c r="D150" s="189"/>
      <c r="E150" s="177"/>
      <c r="F150" s="177"/>
      <c r="G150" s="177"/>
      <c r="H150" s="177"/>
      <c r="I150" s="177"/>
      <c r="J150" s="177"/>
      <c r="K150" s="177"/>
      <c r="L150" s="177"/>
      <c r="M150" s="177"/>
      <c r="N150" s="177"/>
      <c r="O150" s="177"/>
      <c r="P150" s="177"/>
      <c r="Q150" s="177"/>
      <c r="R150" s="177"/>
      <c r="S150" s="177"/>
      <c r="T150" s="177"/>
      <c r="U150" s="165"/>
      <c r="W150" s="210">
        <f t="shared" si="20"/>
        <v>41334</v>
      </c>
      <c r="X150" s="189"/>
      <c r="Y150" s="177"/>
      <c r="Z150" s="177"/>
      <c r="AA150" s="177"/>
      <c r="AB150" s="177"/>
      <c r="AC150" s="177"/>
      <c r="AD150" s="177"/>
      <c r="AE150" s="177"/>
      <c r="AF150" s="177"/>
      <c r="AG150" s="177"/>
      <c r="AH150" s="177"/>
      <c r="AI150" s="177"/>
      <c r="AJ150" s="177"/>
      <c r="AK150" s="177"/>
      <c r="AL150" s="177"/>
      <c r="AM150" s="177"/>
      <c r="AN150" s="177"/>
      <c r="AO150" s="165"/>
      <c r="AP150" s="103"/>
    </row>
    <row r="151" spans="2:42" x14ac:dyDescent="0.3">
      <c r="B151" s="65"/>
      <c r="C151" s="210">
        <f>Ranking!C150</f>
        <v>41365</v>
      </c>
      <c r="D151" s="189"/>
      <c r="E151" s="177"/>
      <c r="F151" s="177"/>
      <c r="G151" s="177"/>
      <c r="H151" s="177"/>
      <c r="I151" s="177"/>
      <c r="J151" s="177"/>
      <c r="K151" s="177"/>
      <c r="L151" s="177"/>
      <c r="M151" s="177"/>
      <c r="N151" s="177"/>
      <c r="O151" s="177"/>
      <c r="P151" s="177"/>
      <c r="Q151" s="177"/>
      <c r="R151" s="177"/>
      <c r="S151" s="177"/>
      <c r="T151" s="177"/>
      <c r="U151" s="165"/>
      <c r="W151" s="210">
        <f t="shared" si="20"/>
        <v>41365</v>
      </c>
      <c r="X151" s="189"/>
      <c r="Y151" s="177"/>
      <c r="Z151" s="177"/>
      <c r="AA151" s="177"/>
      <c r="AB151" s="177"/>
      <c r="AC151" s="177"/>
      <c r="AD151" s="177"/>
      <c r="AE151" s="177"/>
      <c r="AF151" s="177"/>
      <c r="AG151" s="177"/>
      <c r="AH151" s="177"/>
      <c r="AI151" s="177"/>
      <c r="AJ151" s="177"/>
      <c r="AK151" s="177"/>
      <c r="AL151" s="177"/>
      <c r="AM151" s="177"/>
      <c r="AN151" s="177"/>
      <c r="AO151" s="165"/>
      <c r="AP151" s="103"/>
    </row>
    <row r="152" spans="2:42" x14ac:dyDescent="0.3">
      <c r="B152" s="65"/>
      <c r="C152" s="210">
        <f>Ranking!C151</f>
        <v>41395</v>
      </c>
      <c r="D152" s="189"/>
      <c r="E152" s="177"/>
      <c r="F152" s="177"/>
      <c r="G152" s="177"/>
      <c r="H152" s="177"/>
      <c r="I152" s="177"/>
      <c r="J152" s="177"/>
      <c r="K152" s="177"/>
      <c r="L152" s="177"/>
      <c r="M152" s="177"/>
      <c r="N152" s="177"/>
      <c r="O152" s="177"/>
      <c r="P152" s="177"/>
      <c r="Q152" s="177"/>
      <c r="R152" s="177"/>
      <c r="S152" s="177"/>
      <c r="T152" s="177"/>
      <c r="U152" s="165"/>
      <c r="W152" s="210">
        <f t="shared" si="20"/>
        <v>41395</v>
      </c>
      <c r="X152" s="189"/>
      <c r="Y152" s="177"/>
      <c r="Z152" s="177"/>
      <c r="AA152" s="177"/>
      <c r="AB152" s="177"/>
      <c r="AC152" s="177"/>
      <c r="AD152" s="177"/>
      <c r="AE152" s="177"/>
      <c r="AF152" s="177"/>
      <c r="AG152" s="177"/>
      <c r="AH152" s="177"/>
      <c r="AI152" s="177"/>
      <c r="AJ152" s="177"/>
      <c r="AK152" s="177"/>
      <c r="AL152" s="177"/>
      <c r="AM152" s="177"/>
      <c r="AN152" s="177"/>
      <c r="AO152" s="165"/>
      <c r="AP152" s="103"/>
    </row>
    <row r="153" spans="2:42" x14ac:dyDescent="0.3">
      <c r="B153" s="65"/>
      <c r="C153" s="210">
        <f>Ranking!C152</f>
        <v>41426</v>
      </c>
      <c r="D153" s="189"/>
      <c r="E153" s="177"/>
      <c r="F153" s="177"/>
      <c r="G153" s="177"/>
      <c r="H153" s="177"/>
      <c r="I153" s="177"/>
      <c r="J153" s="177"/>
      <c r="K153" s="177"/>
      <c r="L153" s="177"/>
      <c r="M153" s="177"/>
      <c r="N153" s="177"/>
      <c r="O153" s="177"/>
      <c r="P153" s="177"/>
      <c r="Q153" s="177"/>
      <c r="R153" s="177"/>
      <c r="S153" s="177"/>
      <c r="T153" s="177"/>
      <c r="U153" s="165"/>
      <c r="W153" s="210">
        <f t="shared" si="20"/>
        <v>41426</v>
      </c>
      <c r="X153" s="189"/>
      <c r="Y153" s="177"/>
      <c r="Z153" s="177"/>
      <c r="AA153" s="177"/>
      <c r="AB153" s="177"/>
      <c r="AC153" s="177"/>
      <c r="AD153" s="177"/>
      <c r="AE153" s="177"/>
      <c r="AF153" s="177"/>
      <c r="AG153" s="177"/>
      <c r="AH153" s="177"/>
      <c r="AI153" s="177"/>
      <c r="AJ153" s="177"/>
      <c r="AK153" s="177"/>
      <c r="AL153" s="177"/>
      <c r="AM153" s="177"/>
      <c r="AN153" s="177"/>
      <c r="AO153" s="165"/>
      <c r="AP153" s="103"/>
    </row>
    <row r="154" spans="2:42" x14ac:dyDescent="0.3">
      <c r="B154" s="65"/>
      <c r="C154" s="210">
        <f>Ranking!C153</f>
        <v>41456</v>
      </c>
      <c r="D154" s="189"/>
      <c r="E154" s="177"/>
      <c r="F154" s="177"/>
      <c r="G154" s="177"/>
      <c r="H154" s="177"/>
      <c r="I154" s="177"/>
      <c r="J154" s="177"/>
      <c r="K154" s="177"/>
      <c r="L154" s="177"/>
      <c r="M154" s="177"/>
      <c r="N154" s="177"/>
      <c r="O154" s="177"/>
      <c r="P154" s="177"/>
      <c r="Q154" s="177"/>
      <c r="R154" s="177"/>
      <c r="S154" s="177"/>
      <c r="T154" s="177"/>
      <c r="U154" s="165"/>
      <c r="W154" s="210">
        <f t="shared" si="20"/>
        <v>41456</v>
      </c>
      <c r="X154" s="189"/>
      <c r="Y154" s="177"/>
      <c r="Z154" s="177"/>
      <c r="AA154" s="177"/>
      <c r="AB154" s="177"/>
      <c r="AC154" s="177"/>
      <c r="AD154" s="177"/>
      <c r="AE154" s="177"/>
      <c r="AF154" s="177"/>
      <c r="AG154" s="177"/>
      <c r="AH154" s="177"/>
      <c r="AI154" s="177"/>
      <c r="AJ154" s="177"/>
      <c r="AK154" s="177"/>
      <c r="AL154" s="177"/>
      <c r="AM154" s="177"/>
      <c r="AN154" s="177"/>
      <c r="AO154" s="165"/>
      <c r="AP154" s="103"/>
    </row>
    <row r="155" spans="2:42" x14ac:dyDescent="0.3">
      <c r="B155" s="65"/>
      <c r="C155" s="210">
        <f>Ranking!C154</f>
        <v>41487</v>
      </c>
      <c r="D155" s="189"/>
      <c r="E155" s="177"/>
      <c r="F155" s="177"/>
      <c r="G155" s="177"/>
      <c r="H155" s="177"/>
      <c r="I155" s="177"/>
      <c r="J155" s="177"/>
      <c r="K155" s="177"/>
      <c r="L155" s="177"/>
      <c r="M155" s="177"/>
      <c r="N155" s="177"/>
      <c r="O155" s="177"/>
      <c r="P155" s="177"/>
      <c r="Q155" s="177"/>
      <c r="R155" s="177"/>
      <c r="S155" s="177"/>
      <c r="T155" s="177"/>
      <c r="U155" s="165"/>
      <c r="W155" s="210">
        <f t="shared" si="20"/>
        <v>41487</v>
      </c>
      <c r="X155" s="189"/>
      <c r="Y155" s="177"/>
      <c r="Z155" s="177"/>
      <c r="AA155" s="177"/>
      <c r="AB155" s="177"/>
      <c r="AC155" s="177"/>
      <c r="AD155" s="177"/>
      <c r="AE155" s="177"/>
      <c r="AF155" s="177"/>
      <c r="AG155" s="177"/>
      <c r="AH155" s="177"/>
      <c r="AI155" s="177"/>
      <c r="AJ155" s="177"/>
      <c r="AK155" s="177"/>
      <c r="AL155" s="177"/>
      <c r="AM155" s="177"/>
      <c r="AN155" s="177"/>
      <c r="AO155" s="165"/>
      <c r="AP155" s="103"/>
    </row>
    <row r="156" spans="2:42" x14ac:dyDescent="0.3">
      <c r="B156" s="65"/>
      <c r="C156" s="210">
        <f>Ranking!C155</f>
        <v>41518</v>
      </c>
      <c r="D156" s="189"/>
      <c r="E156" s="177"/>
      <c r="F156" s="177"/>
      <c r="G156" s="177"/>
      <c r="H156" s="177"/>
      <c r="I156" s="177"/>
      <c r="J156" s="177"/>
      <c r="K156" s="177"/>
      <c r="L156" s="177"/>
      <c r="M156" s="177"/>
      <c r="N156" s="177"/>
      <c r="O156" s="177"/>
      <c r="P156" s="177"/>
      <c r="Q156" s="177"/>
      <c r="R156" s="177"/>
      <c r="S156" s="177"/>
      <c r="T156" s="177"/>
      <c r="U156" s="165"/>
      <c r="W156" s="210">
        <f t="shared" si="20"/>
        <v>41518</v>
      </c>
      <c r="X156" s="189"/>
      <c r="Y156" s="177"/>
      <c r="Z156" s="177"/>
      <c r="AA156" s="177"/>
      <c r="AB156" s="177"/>
      <c r="AC156" s="177"/>
      <c r="AD156" s="177"/>
      <c r="AE156" s="177"/>
      <c r="AF156" s="177"/>
      <c r="AG156" s="177"/>
      <c r="AH156" s="177"/>
      <c r="AI156" s="177"/>
      <c r="AJ156" s="177"/>
      <c r="AK156" s="177"/>
      <c r="AL156" s="177"/>
      <c r="AM156" s="177"/>
      <c r="AN156" s="177"/>
      <c r="AO156" s="165"/>
      <c r="AP156" s="103"/>
    </row>
    <row r="157" spans="2:42" x14ac:dyDescent="0.3">
      <c r="B157" s="65"/>
      <c r="C157" s="210">
        <f>Ranking!C156</f>
        <v>41548</v>
      </c>
      <c r="D157" s="189"/>
      <c r="E157" s="177"/>
      <c r="F157" s="177"/>
      <c r="G157" s="177"/>
      <c r="H157" s="177"/>
      <c r="I157" s="177"/>
      <c r="J157" s="177"/>
      <c r="K157" s="177"/>
      <c r="L157" s="177"/>
      <c r="M157" s="177"/>
      <c r="N157" s="177"/>
      <c r="O157" s="177"/>
      <c r="P157" s="177"/>
      <c r="Q157" s="177"/>
      <c r="R157" s="177"/>
      <c r="S157" s="177"/>
      <c r="T157" s="177"/>
      <c r="U157" s="165"/>
      <c r="W157" s="210">
        <f t="shared" si="20"/>
        <v>41548</v>
      </c>
      <c r="X157" s="189"/>
      <c r="Y157" s="177"/>
      <c r="Z157" s="177"/>
      <c r="AA157" s="177"/>
      <c r="AB157" s="177"/>
      <c r="AC157" s="177"/>
      <c r="AD157" s="177"/>
      <c r="AE157" s="177"/>
      <c r="AF157" s="177"/>
      <c r="AG157" s="177"/>
      <c r="AH157" s="177"/>
      <c r="AI157" s="177"/>
      <c r="AJ157" s="177"/>
      <c r="AK157" s="177"/>
      <c r="AL157" s="177"/>
      <c r="AM157" s="177"/>
      <c r="AN157" s="177"/>
      <c r="AO157" s="165"/>
      <c r="AP157" s="103"/>
    </row>
    <row r="158" spans="2:42" x14ac:dyDescent="0.3">
      <c r="B158" s="65"/>
      <c r="C158" s="210">
        <f>Ranking!C157</f>
        <v>41579</v>
      </c>
      <c r="D158" s="189"/>
      <c r="E158" s="177"/>
      <c r="F158" s="177"/>
      <c r="G158" s="177"/>
      <c r="H158" s="177"/>
      <c r="I158" s="177"/>
      <c r="J158" s="177"/>
      <c r="K158" s="177"/>
      <c r="L158" s="177"/>
      <c r="M158" s="177"/>
      <c r="N158" s="177"/>
      <c r="O158" s="177"/>
      <c r="P158" s="177"/>
      <c r="Q158" s="177"/>
      <c r="R158" s="177"/>
      <c r="S158" s="177"/>
      <c r="T158" s="177"/>
      <c r="U158" s="165"/>
      <c r="W158" s="210">
        <f t="shared" si="20"/>
        <v>41579</v>
      </c>
      <c r="X158" s="189"/>
      <c r="Y158" s="177"/>
      <c r="Z158" s="177"/>
      <c r="AA158" s="177"/>
      <c r="AB158" s="177"/>
      <c r="AC158" s="177"/>
      <c r="AD158" s="177"/>
      <c r="AE158" s="177"/>
      <c r="AF158" s="177"/>
      <c r="AG158" s="177"/>
      <c r="AH158" s="177"/>
      <c r="AI158" s="177"/>
      <c r="AJ158" s="177"/>
      <c r="AK158" s="177"/>
      <c r="AL158" s="177"/>
      <c r="AM158" s="177"/>
      <c r="AN158" s="177"/>
      <c r="AO158" s="165"/>
      <c r="AP158" s="103"/>
    </row>
    <row r="159" spans="2:42" x14ac:dyDescent="0.3">
      <c r="B159" s="65"/>
      <c r="C159" s="210">
        <f>Ranking!C158</f>
        <v>41609</v>
      </c>
      <c r="D159" s="189"/>
      <c r="E159" s="177"/>
      <c r="F159" s="177"/>
      <c r="G159" s="177"/>
      <c r="H159" s="177"/>
      <c r="I159" s="177"/>
      <c r="J159" s="177"/>
      <c r="K159" s="177"/>
      <c r="L159" s="177"/>
      <c r="M159" s="177"/>
      <c r="N159" s="177"/>
      <c r="O159" s="177"/>
      <c r="P159" s="177"/>
      <c r="Q159" s="177"/>
      <c r="R159" s="177"/>
      <c r="S159" s="177"/>
      <c r="T159" s="177"/>
      <c r="U159" s="165"/>
      <c r="W159" s="210">
        <f t="shared" si="20"/>
        <v>41609</v>
      </c>
      <c r="X159" s="189"/>
      <c r="Y159" s="177"/>
      <c r="Z159" s="177"/>
      <c r="AA159" s="177"/>
      <c r="AB159" s="177"/>
      <c r="AC159" s="177"/>
      <c r="AD159" s="177"/>
      <c r="AE159" s="177"/>
      <c r="AF159" s="177"/>
      <c r="AG159" s="177"/>
      <c r="AH159" s="177"/>
      <c r="AI159" s="177"/>
      <c r="AJ159" s="177"/>
      <c r="AK159" s="177"/>
      <c r="AL159" s="177"/>
      <c r="AM159" s="177"/>
      <c r="AN159" s="177"/>
      <c r="AO159" s="165"/>
      <c r="AP159" s="103"/>
    </row>
    <row r="160" spans="2:42" x14ac:dyDescent="0.3">
      <c r="B160" s="65"/>
      <c r="C160" s="210">
        <f>Ranking!C159</f>
        <v>41640</v>
      </c>
      <c r="D160" s="189"/>
      <c r="E160" s="177"/>
      <c r="F160" s="177"/>
      <c r="G160" s="177"/>
      <c r="H160" s="177"/>
      <c r="I160" s="177"/>
      <c r="J160" s="177"/>
      <c r="K160" s="177"/>
      <c r="L160" s="177"/>
      <c r="M160" s="177"/>
      <c r="N160" s="177"/>
      <c r="O160" s="177"/>
      <c r="P160" s="177"/>
      <c r="Q160" s="177"/>
      <c r="R160" s="177"/>
      <c r="S160" s="177"/>
      <c r="T160" s="177"/>
      <c r="U160" s="165"/>
      <c r="W160" s="210">
        <f t="shared" si="20"/>
        <v>41640</v>
      </c>
      <c r="X160" s="189"/>
      <c r="Y160" s="177"/>
      <c r="Z160" s="177"/>
      <c r="AA160" s="177"/>
      <c r="AB160" s="177"/>
      <c r="AC160" s="177"/>
      <c r="AD160" s="177"/>
      <c r="AE160" s="177"/>
      <c r="AF160" s="177"/>
      <c r="AG160" s="177"/>
      <c r="AH160" s="177"/>
      <c r="AI160" s="177"/>
      <c r="AJ160" s="177"/>
      <c r="AK160" s="177"/>
      <c r="AL160" s="177"/>
      <c r="AM160" s="177"/>
      <c r="AN160" s="177"/>
      <c r="AO160" s="165"/>
      <c r="AP160" s="103"/>
    </row>
    <row r="161" spans="2:42" x14ac:dyDescent="0.3">
      <c r="B161" s="65"/>
      <c r="C161" s="210">
        <f>Ranking!C160</f>
        <v>41671</v>
      </c>
      <c r="D161" s="189"/>
      <c r="E161" s="177"/>
      <c r="F161" s="177"/>
      <c r="G161" s="177"/>
      <c r="H161" s="177"/>
      <c r="I161" s="177"/>
      <c r="J161" s="177"/>
      <c r="K161" s="177"/>
      <c r="L161" s="177"/>
      <c r="M161" s="177"/>
      <c r="N161" s="177"/>
      <c r="O161" s="177"/>
      <c r="P161" s="177"/>
      <c r="Q161" s="177"/>
      <c r="R161" s="177"/>
      <c r="S161" s="177"/>
      <c r="T161" s="177"/>
      <c r="U161" s="165"/>
      <c r="W161" s="210">
        <f t="shared" si="20"/>
        <v>41671</v>
      </c>
      <c r="X161" s="189"/>
      <c r="Y161" s="177"/>
      <c r="Z161" s="177"/>
      <c r="AA161" s="177"/>
      <c r="AB161" s="177"/>
      <c r="AC161" s="177"/>
      <c r="AD161" s="177"/>
      <c r="AE161" s="177"/>
      <c r="AF161" s="177"/>
      <c r="AG161" s="177"/>
      <c r="AH161" s="177"/>
      <c r="AI161" s="177"/>
      <c r="AJ161" s="177"/>
      <c r="AK161" s="177"/>
      <c r="AL161" s="177"/>
      <c r="AM161" s="177"/>
      <c r="AN161" s="177"/>
      <c r="AO161" s="165"/>
      <c r="AP161" s="103"/>
    </row>
    <row r="162" spans="2:42" x14ac:dyDescent="0.3">
      <c r="B162" s="65"/>
      <c r="C162" s="210">
        <f>Ranking!C161</f>
        <v>41699</v>
      </c>
      <c r="D162" s="189"/>
      <c r="E162" s="177"/>
      <c r="F162" s="177"/>
      <c r="G162" s="177"/>
      <c r="H162" s="177"/>
      <c r="I162" s="177"/>
      <c r="J162" s="177"/>
      <c r="K162" s="177"/>
      <c r="L162" s="177"/>
      <c r="M162" s="177"/>
      <c r="N162" s="177"/>
      <c r="O162" s="177"/>
      <c r="P162" s="177"/>
      <c r="Q162" s="177"/>
      <c r="R162" s="177"/>
      <c r="S162" s="177"/>
      <c r="T162" s="177"/>
      <c r="U162" s="165"/>
      <c r="W162" s="210">
        <f t="shared" si="20"/>
        <v>41699</v>
      </c>
      <c r="X162" s="189"/>
      <c r="Y162" s="177"/>
      <c r="Z162" s="177"/>
      <c r="AA162" s="177"/>
      <c r="AB162" s="177"/>
      <c r="AC162" s="177"/>
      <c r="AD162" s="177"/>
      <c r="AE162" s="177"/>
      <c r="AF162" s="177"/>
      <c r="AG162" s="177"/>
      <c r="AH162" s="177"/>
      <c r="AI162" s="177"/>
      <c r="AJ162" s="177"/>
      <c r="AK162" s="177"/>
      <c r="AL162" s="177"/>
      <c r="AM162" s="177"/>
      <c r="AN162" s="177"/>
      <c r="AO162" s="165"/>
      <c r="AP162" s="103"/>
    </row>
    <row r="163" spans="2:42" x14ac:dyDescent="0.3">
      <c r="B163" s="65"/>
      <c r="C163" s="210">
        <f>Ranking!C162</f>
        <v>41730</v>
      </c>
      <c r="D163" s="189"/>
      <c r="E163" s="177"/>
      <c r="F163" s="177"/>
      <c r="G163" s="177"/>
      <c r="H163" s="177"/>
      <c r="I163" s="177"/>
      <c r="J163" s="177"/>
      <c r="K163" s="177"/>
      <c r="L163" s="177"/>
      <c r="M163" s="177"/>
      <c r="N163" s="177"/>
      <c r="O163" s="177"/>
      <c r="P163" s="177"/>
      <c r="Q163" s="177"/>
      <c r="R163" s="177"/>
      <c r="S163" s="177"/>
      <c r="T163" s="177"/>
      <c r="U163" s="165"/>
      <c r="W163" s="210">
        <f t="shared" si="20"/>
        <v>41730</v>
      </c>
      <c r="X163" s="189"/>
      <c r="Y163" s="177"/>
      <c r="Z163" s="177"/>
      <c r="AA163" s="177"/>
      <c r="AB163" s="177"/>
      <c r="AC163" s="177"/>
      <c r="AD163" s="177"/>
      <c r="AE163" s="177"/>
      <c r="AF163" s="177"/>
      <c r="AG163" s="177"/>
      <c r="AH163" s="177"/>
      <c r="AI163" s="177"/>
      <c r="AJ163" s="177"/>
      <c r="AK163" s="177"/>
      <c r="AL163" s="177"/>
      <c r="AM163" s="177"/>
      <c r="AN163" s="177"/>
      <c r="AO163" s="165"/>
      <c r="AP163" s="103"/>
    </row>
    <row r="164" spans="2:42" x14ac:dyDescent="0.3">
      <c r="B164" s="65"/>
      <c r="C164" s="210">
        <f>Ranking!C163</f>
        <v>41760</v>
      </c>
      <c r="D164" s="189"/>
      <c r="E164" s="177"/>
      <c r="F164" s="177"/>
      <c r="G164" s="177"/>
      <c r="H164" s="177"/>
      <c r="I164" s="177"/>
      <c r="J164" s="177"/>
      <c r="K164" s="177"/>
      <c r="L164" s="177"/>
      <c r="M164" s="177"/>
      <c r="N164" s="177"/>
      <c r="O164" s="177"/>
      <c r="P164" s="177"/>
      <c r="Q164" s="177"/>
      <c r="R164" s="177"/>
      <c r="S164" s="177"/>
      <c r="T164" s="177"/>
      <c r="U164" s="165"/>
      <c r="W164" s="210">
        <f t="shared" si="20"/>
        <v>41760</v>
      </c>
      <c r="X164" s="189"/>
      <c r="Y164" s="177"/>
      <c r="Z164" s="177"/>
      <c r="AA164" s="177"/>
      <c r="AB164" s="177"/>
      <c r="AC164" s="177"/>
      <c r="AD164" s="177"/>
      <c r="AE164" s="177"/>
      <c r="AF164" s="177"/>
      <c r="AG164" s="177"/>
      <c r="AH164" s="177"/>
      <c r="AI164" s="177"/>
      <c r="AJ164" s="177"/>
      <c r="AK164" s="177"/>
      <c r="AL164" s="177"/>
      <c r="AM164" s="177"/>
      <c r="AN164" s="177"/>
      <c r="AO164" s="165"/>
      <c r="AP164" s="103"/>
    </row>
    <row r="165" spans="2:42" x14ac:dyDescent="0.3">
      <c r="B165" s="65"/>
      <c r="C165" s="210">
        <f>Ranking!C164</f>
        <v>41791</v>
      </c>
      <c r="D165" s="189"/>
      <c r="E165" s="177"/>
      <c r="F165" s="177"/>
      <c r="G165" s="177"/>
      <c r="H165" s="177"/>
      <c r="I165" s="177"/>
      <c r="J165" s="177"/>
      <c r="K165" s="177"/>
      <c r="L165" s="177"/>
      <c r="M165" s="177"/>
      <c r="N165" s="177"/>
      <c r="O165" s="177"/>
      <c r="P165" s="177"/>
      <c r="Q165" s="177"/>
      <c r="R165" s="177"/>
      <c r="S165" s="177"/>
      <c r="T165" s="177"/>
      <c r="U165" s="165"/>
      <c r="W165" s="210">
        <f t="shared" si="20"/>
        <v>41791</v>
      </c>
      <c r="X165" s="189"/>
      <c r="Y165" s="177"/>
      <c r="Z165" s="177"/>
      <c r="AA165" s="177"/>
      <c r="AB165" s="177"/>
      <c r="AC165" s="177"/>
      <c r="AD165" s="177"/>
      <c r="AE165" s="177"/>
      <c r="AF165" s="177"/>
      <c r="AG165" s="177"/>
      <c r="AH165" s="177"/>
      <c r="AI165" s="177"/>
      <c r="AJ165" s="177"/>
      <c r="AK165" s="177"/>
      <c r="AL165" s="177"/>
      <c r="AM165" s="177"/>
      <c r="AN165" s="177"/>
      <c r="AO165" s="165"/>
      <c r="AP165" s="103"/>
    </row>
    <row r="166" spans="2:42" x14ac:dyDescent="0.3">
      <c r="B166" s="65"/>
      <c r="C166" s="210">
        <f>Ranking!C165</f>
        <v>41821</v>
      </c>
      <c r="D166" s="189"/>
      <c r="E166" s="177"/>
      <c r="F166" s="177"/>
      <c r="G166" s="177"/>
      <c r="H166" s="177"/>
      <c r="I166" s="177"/>
      <c r="J166" s="177"/>
      <c r="K166" s="177"/>
      <c r="L166" s="177"/>
      <c r="M166" s="177"/>
      <c r="N166" s="177"/>
      <c r="O166" s="177"/>
      <c r="P166" s="177"/>
      <c r="Q166" s="177"/>
      <c r="R166" s="177"/>
      <c r="S166" s="177"/>
      <c r="T166" s="177"/>
      <c r="U166" s="165"/>
      <c r="W166" s="210">
        <f t="shared" si="20"/>
        <v>41821</v>
      </c>
      <c r="X166" s="189"/>
      <c r="Y166" s="177"/>
      <c r="Z166" s="177"/>
      <c r="AA166" s="177"/>
      <c r="AB166" s="177"/>
      <c r="AC166" s="177"/>
      <c r="AD166" s="177"/>
      <c r="AE166" s="177"/>
      <c r="AF166" s="177"/>
      <c r="AG166" s="177"/>
      <c r="AH166" s="177"/>
      <c r="AI166" s="177"/>
      <c r="AJ166" s="177"/>
      <c r="AK166" s="177"/>
      <c r="AL166" s="177"/>
      <c r="AM166" s="177"/>
      <c r="AN166" s="177"/>
      <c r="AO166" s="165"/>
      <c r="AP166" s="103"/>
    </row>
    <row r="167" spans="2:42" x14ac:dyDescent="0.3">
      <c r="B167" s="65"/>
      <c r="C167" s="210">
        <f>Ranking!C166</f>
        <v>41852</v>
      </c>
      <c r="D167" s="189"/>
      <c r="E167" s="177"/>
      <c r="F167" s="177"/>
      <c r="G167" s="177"/>
      <c r="H167" s="177"/>
      <c r="I167" s="177"/>
      <c r="J167" s="177"/>
      <c r="K167" s="177"/>
      <c r="L167" s="177"/>
      <c r="M167" s="177"/>
      <c r="N167" s="177"/>
      <c r="O167" s="177"/>
      <c r="P167" s="177"/>
      <c r="Q167" s="177"/>
      <c r="R167" s="177"/>
      <c r="S167" s="177"/>
      <c r="T167" s="177"/>
      <c r="U167" s="165"/>
      <c r="W167" s="210">
        <f t="shared" si="20"/>
        <v>41852</v>
      </c>
      <c r="X167" s="189"/>
      <c r="Y167" s="177"/>
      <c r="Z167" s="177"/>
      <c r="AA167" s="177"/>
      <c r="AB167" s="177"/>
      <c r="AC167" s="177"/>
      <c r="AD167" s="177"/>
      <c r="AE167" s="177"/>
      <c r="AF167" s="177"/>
      <c r="AG167" s="177"/>
      <c r="AH167" s="177"/>
      <c r="AI167" s="177"/>
      <c r="AJ167" s="177"/>
      <c r="AK167" s="177"/>
      <c r="AL167" s="177"/>
      <c r="AM167" s="177"/>
      <c r="AN167" s="177"/>
      <c r="AO167" s="165"/>
      <c r="AP167" s="103"/>
    </row>
    <row r="168" spans="2:42" x14ac:dyDescent="0.3">
      <c r="B168" s="65"/>
      <c r="C168" s="210">
        <f>Ranking!C167</f>
        <v>41883</v>
      </c>
      <c r="D168" s="189"/>
      <c r="E168" s="177"/>
      <c r="F168" s="177"/>
      <c r="G168" s="177"/>
      <c r="H168" s="177"/>
      <c r="I168" s="177"/>
      <c r="J168" s="177"/>
      <c r="K168" s="177"/>
      <c r="L168" s="177"/>
      <c r="M168" s="177"/>
      <c r="N168" s="177"/>
      <c r="O168" s="177"/>
      <c r="P168" s="177"/>
      <c r="Q168" s="177"/>
      <c r="R168" s="177"/>
      <c r="S168" s="177"/>
      <c r="T168" s="177"/>
      <c r="U168" s="165"/>
      <c r="W168" s="210">
        <f t="shared" si="20"/>
        <v>41883</v>
      </c>
      <c r="X168" s="189"/>
      <c r="Y168" s="177"/>
      <c r="Z168" s="177"/>
      <c r="AA168" s="177"/>
      <c r="AB168" s="177"/>
      <c r="AC168" s="177"/>
      <c r="AD168" s="177"/>
      <c r="AE168" s="177"/>
      <c r="AF168" s="177"/>
      <c r="AG168" s="177"/>
      <c r="AH168" s="177"/>
      <c r="AI168" s="177"/>
      <c r="AJ168" s="177"/>
      <c r="AK168" s="177"/>
      <c r="AL168" s="177"/>
      <c r="AM168" s="177"/>
      <c r="AN168" s="177"/>
      <c r="AO168" s="165"/>
      <c r="AP168" s="103"/>
    </row>
    <row r="169" spans="2:42" x14ac:dyDescent="0.3">
      <c r="B169" s="65"/>
      <c r="C169" s="210">
        <f>Ranking!C168</f>
        <v>41913</v>
      </c>
      <c r="D169" s="189"/>
      <c r="E169" s="177"/>
      <c r="F169" s="177"/>
      <c r="G169" s="177"/>
      <c r="H169" s="177"/>
      <c r="I169" s="177"/>
      <c r="J169" s="177"/>
      <c r="K169" s="177"/>
      <c r="L169" s="177"/>
      <c r="M169" s="177"/>
      <c r="N169" s="177"/>
      <c r="O169" s="177"/>
      <c r="P169" s="177"/>
      <c r="Q169" s="177"/>
      <c r="R169" s="177"/>
      <c r="S169" s="177"/>
      <c r="T169" s="177"/>
      <c r="U169" s="165"/>
      <c r="W169" s="210">
        <f t="shared" si="20"/>
        <v>41913</v>
      </c>
      <c r="X169" s="189"/>
      <c r="Y169" s="177"/>
      <c r="Z169" s="177"/>
      <c r="AA169" s="177"/>
      <c r="AB169" s="177"/>
      <c r="AC169" s="177"/>
      <c r="AD169" s="177"/>
      <c r="AE169" s="177"/>
      <c r="AF169" s="177"/>
      <c r="AG169" s="177"/>
      <c r="AH169" s="177"/>
      <c r="AI169" s="177"/>
      <c r="AJ169" s="177"/>
      <c r="AK169" s="177"/>
      <c r="AL169" s="177"/>
      <c r="AM169" s="177"/>
      <c r="AN169" s="177"/>
      <c r="AO169" s="165"/>
      <c r="AP169" s="103"/>
    </row>
    <row r="170" spans="2:42" x14ac:dyDescent="0.3">
      <c r="B170" s="65"/>
      <c r="C170" s="210">
        <f>Ranking!C169</f>
        <v>41944</v>
      </c>
      <c r="D170" s="189"/>
      <c r="E170" s="177"/>
      <c r="F170" s="177"/>
      <c r="G170" s="177"/>
      <c r="H170" s="177"/>
      <c r="I170" s="177"/>
      <c r="J170" s="177"/>
      <c r="K170" s="177"/>
      <c r="L170" s="177"/>
      <c r="M170" s="177"/>
      <c r="N170" s="177"/>
      <c r="O170" s="177"/>
      <c r="P170" s="177"/>
      <c r="Q170" s="177"/>
      <c r="R170" s="177"/>
      <c r="S170" s="177"/>
      <c r="T170" s="177"/>
      <c r="U170" s="165"/>
      <c r="W170" s="210">
        <f t="shared" si="20"/>
        <v>41944</v>
      </c>
      <c r="X170" s="189"/>
      <c r="Y170" s="177"/>
      <c r="Z170" s="177"/>
      <c r="AA170" s="177"/>
      <c r="AB170" s="177"/>
      <c r="AC170" s="177"/>
      <c r="AD170" s="177"/>
      <c r="AE170" s="177"/>
      <c r="AF170" s="177"/>
      <c r="AG170" s="177"/>
      <c r="AH170" s="177"/>
      <c r="AI170" s="177"/>
      <c r="AJ170" s="177"/>
      <c r="AK170" s="177"/>
      <c r="AL170" s="177"/>
      <c r="AM170" s="177"/>
      <c r="AN170" s="177"/>
      <c r="AO170" s="165"/>
      <c r="AP170" s="103"/>
    </row>
    <row r="171" spans="2:42" x14ac:dyDescent="0.3">
      <c r="B171" s="65"/>
      <c r="C171" s="210">
        <f>Ranking!C170</f>
        <v>41974</v>
      </c>
      <c r="D171" s="189"/>
      <c r="E171" s="177"/>
      <c r="F171" s="177"/>
      <c r="G171" s="177"/>
      <c r="H171" s="177"/>
      <c r="I171" s="177"/>
      <c r="J171" s="177"/>
      <c r="K171" s="177"/>
      <c r="L171" s="177"/>
      <c r="M171" s="177"/>
      <c r="N171" s="177"/>
      <c r="O171" s="177"/>
      <c r="P171" s="177"/>
      <c r="Q171" s="177"/>
      <c r="R171" s="177"/>
      <c r="S171" s="177"/>
      <c r="T171" s="177"/>
      <c r="U171" s="165"/>
      <c r="W171" s="210">
        <f t="shared" si="20"/>
        <v>41974</v>
      </c>
      <c r="X171" s="189"/>
      <c r="Y171" s="177"/>
      <c r="Z171" s="177"/>
      <c r="AA171" s="177"/>
      <c r="AB171" s="177"/>
      <c r="AC171" s="177"/>
      <c r="AD171" s="177"/>
      <c r="AE171" s="177"/>
      <c r="AF171" s="177"/>
      <c r="AG171" s="177"/>
      <c r="AH171" s="177"/>
      <c r="AI171" s="177"/>
      <c r="AJ171" s="177"/>
      <c r="AK171" s="177"/>
      <c r="AL171" s="177"/>
      <c r="AM171" s="177"/>
      <c r="AN171" s="177"/>
      <c r="AO171" s="165"/>
      <c r="AP171" s="103"/>
    </row>
    <row r="172" spans="2:42" x14ac:dyDescent="0.3">
      <c r="B172" s="65"/>
      <c r="C172" s="210">
        <f>Ranking!C171</f>
        <v>42005</v>
      </c>
      <c r="D172" s="189"/>
      <c r="E172" s="177"/>
      <c r="F172" s="177"/>
      <c r="G172" s="177"/>
      <c r="H172" s="177"/>
      <c r="I172" s="177"/>
      <c r="J172" s="177"/>
      <c r="K172" s="177"/>
      <c r="L172" s="177"/>
      <c r="M172" s="177"/>
      <c r="N172" s="177"/>
      <c r="O172" s="177"/>
      <c r="P172" s="177"/>
      <c r="Q172" s="177"/>
      <c r="R172" s="177"/>
      <c r="S172" s="177"/>
      <c r="T172" s="177"/>
      <c r="U172" s="165"/>
      <c r="W172" s="210">
        <f t="shared" si="20"/>
        <v>42005</v>
      </c>
      <c r="X172" s="189"/>
      <c r="Y172" s="177"/>
      <c r="Z172" s="177"/>
      <c r="AA172" s="177"/>
      <c r="AB172" s="177"/>
      <c r="AC172" s="177"/>
      <c r="AD172" s="177"/>
      <c r="AE172" s="177"/>
      <c r="AF172" s="177"/>
      <c r="AG172" s="177"/>
      <c r="AH172" s="177"/>
      <c r="AI172" s="177"/>
      <c r="AJ172" s="177"/>
      <c r="AK172" s="177"/>
      <c r="AL172" s="177"/>
      <c r="AM172" s="177"/>
      <c r="AN172" s="177"/>
      <c r="AO172" s="165"/>
      <c r="AP172" s="103"/>
    </row>
    <row r="173" spans="2:42" x14ac:dyDescent="0.3">
      <c r="B173" s="65"/>
      <c r="C173" s="210">
        <f>Ranking!C172</f>
        <v>42036</v>
      </c>
      <c r="D173" s="189"/>
      <c r="E173" s="177"/>
      <c r="F173" s="177"/>
      <c r="G173" s="177"/>
      <c r="H173" s="177"/>
      <c r="I173" s="177"/>
      <c r="J173" s="177"/>
      <c r="K173" s="177"/>
      <c r="L173" s="177"/>
      <c r="M173" s="177"/>
      <c r="N173" s="177"/>
      <c r="O173" s="177"/>
      <c r="P173" s="177"/>
      <c r="Q173" s="177"/>
      <c r="R173" s="177"/>
      <c r="S173" s="177"/>
      <c r="T173" s="177"/>
      <c r="U173" s="165"/>
      <c r="W173" s="210">
        <f t="shared" si="20"/>
        <v>42036</v>
      </c>
      <c r="X173" s="189"/>
      <c r="Y173" s="177"/>
      <c r="Z173" s="177"/>
      <c r="AA173" s="177"/>
      <c r="AB173" s="177"/>
      <c r="AC173" s="177"/>
      <c r="AD173" s="177"/>
      <c r="AE173" s="177"/>
      <c r="AF173" s="177"/>
      <c r="AG173" s="177"/>
      <c r="AH173" s="177"/>
      <c r="AI173" s="177"/>
      <c r="AJ173" s="177"/>
      <c r="AK173" s="177"/>
      <c r="AL173" s="177"/>
      <c r="AM173" s="177"/>
      <c r="AN173" s="177"/>
      <c r="AO173" s="165"/>
      <c r="AP173" s="103"/>
    </row>
    <row r="174" spans="2:42" x14ac:dyDescent="0.3">
      <c r="B174" s="65"/>
      <c r="C174" s="210">
        <f>Ranking!C173</f>
        <v>42064</v>
      </c>
      <c r="D174" s="189"/>
      <c r="E174" s="177"/>
      <c r="F174" s="177"/>
      <c r="G174" s="177"/>
      <c r="H174" s="177"/>
      <c r="I174" s="177"/>
      <c r="J174" s="177"/>
      <c r="K174" s="177"/>
      <c r="L174" s="177"/>
      <c r="M174" s="177"/>
      <c r="N174" s="177"/>
      <c r="O174" s="177"/>
      <c r="P174" s="177"/>
      <c r="Q174" s="177"/>
      <c r="R174" s="177"/>
      <c r="S174" s="177"/>
      <c r="T174" s="177"/>
      <c r="U174" s="165"/>
      <c r="W174" s="210">
        <f t="shared" si="20"/>
        <v>42064</v>
      </c>
      <c r="X174" s="189"/>
      <c r="Y174" s="177"/>
      <c r="Z174" s="177"/>
      <c r="AA174" s="177"/>
      <c r="AB174" s="177"/>
      <c r="AC174" s="177"/>
      <c r="AD174" s="177"/>
      <c r="AE174" s="177"/>
      <c r="AF174" s="177"/>
      <c r="AG174" s="177"/>
      <c r="AH174" s="177"/>
      <c r="AI174" s="177"/>
      <c r="AJ174" s="177"/>
      <c r="AK174" s="177"/>
      <c r="AL174" s="177"/>
      <c r="AM174" s="177"/>
      <c r="AN174" s="177"/>
      <c r="AO174" s="165"/>
      <c r="AP174" s="103"/>
    </row>
    <row r="175" spans="2:42" x14ac:dyDescent="0.3">
      <c r="B175" s="65"/>
      <c r="C175" s="210">
        <f>Ranking!C174</f>
        <v>42095</v>
      </c>
      <c r="D175" s="189"/>
      <c r="E175" s="177"/>
      <c r="F175" s="177"/>
      <c r="G175" s="177"/>
      <c r="H175" s="177"/>
      <c r="I175" s="177"/>
      <c r="J175" s="177"/>
      <c r="K175" s="177"/>
      <c r="L175" s="177"/>
      <c r="M175" s="177"/>
      <c r="N175" s="177"/>
      <c r="O175" s="177"/>
      <c r="P175" s="177"/>
      <c r="Q175" s="177"/>
      <c r="R175" s="177"/>
      <c r="S175" s="177"/>
      <c r="T175" s="177"/>
      <c r="U175" s="165"/>
      <c r="W175" s="210">
        <f t="shared" si="20"/>
        <v>42095</v>
      </c>
      <c r="X175" s="189"/>
      <c r="Y175" s="177"/>
      <c r="Z175" s="177"/>
      <c r="AA175" s="177"/>
      <c r="AB175" s="177"/>
      <c r="AC175" s="177"/>
      <c r="AD175" s="177"/>
      <c r="AE175" s="177"/>
      <c r="AF175" s="177"/>
      <c r="AG175" s="177"/>
      <c r="AH175" s="177"/>
      <c r="AI175" s="177"/>
      <c r="AJ175" s="177"/>
      <c r="AK175" s="177"/>
      <c r="AL175" s="177"/>
      <c r="AM175" s="177"/>
      <c r="AN175" s="177"/>
      <c r="AO175" s="165"/>
      <c r="AP175" s="103"/>
    </row>
    <row r="176" spans="2:42" x14ac:dyDescent="0.3">
      <c r="B176" s="65"/>
      <c r="C176" s="210">
        <f>Ranking!C175</f>
        <v>42125</v>
      </c>
      <c r="D176" s="189"/>
      <c r="E176" s="177"/>
      <c r="F176" s="177"/>
      <c r="G176" s="177"/>
      <c r="H176" s="177"/>
      <c r="I176" s="177"/>
      <c r="J176" s="177"/>
      <c r="K176" s="177"/>
      <c r="L176" s="177"/>
      <c r="M176" s="177"/>
      <c r="N176" s="177"/>
      <c r="O176" s="177"/>
      <c r="P176" s="177"/>
      <c r="Q176" s="177"/>
      <c r="R176" s="177"/>
      <c r="S176" s="177"/>
      <c r="T176" s="177"/>
      <c r="U176" s="165"/>
      <c r="W176" s="210">
        <f t="shared" si="20"/>
        <v>42125</v>
      </c>
      <c r="X176" s="189"/>
      <c r="Y176" s="177"/>
      <c r="Z176" s="177"/>
      <c r="AA176" s="177"/>
      <c r="AB176" s="177"/>
      <c r="AC176" s="177"/>
      <c r="AD176" s="177"/>
      <c r="AE176" s="177"/>
      <c r="AF176" s="177"/>
      <c r="AG176" s="177"/>
      <c r="AH176" s="177"/>
      <c r="AI176" s="177"/>
      <c r="AJ176" s="177"/>
      <c r="AK176" s="177"/>
      <c r="AL176" s="177"/>
      <c r="AM176" s="177"/>
      <c r="AN176" s="177"/>
      <c r="AO176" s="165"/>
      <c r="AP176" s="103"/>
    </row>
    <row r="177" spans="2:42" x14ac:dyDescent="0.3">
      <c r="B177" s="65"/>
      <c r="C177" s="210">
        <f>Ranking!C176</f>
        <v>42156</v>
      </c>
      <c r="D177" s="189"/>
      <c r="E177" s="177"/>
      <c r="F177" s="177"/>
      <c r="G177" s="177"/>
      <c r="H177" s="177"/>
      <c r="I177" s="177"/>
      <c r="J177" s="177"/>
      <c r="K177" s="177"/>
      <c r="L177" s="177"/>
      <c r="M177" s="177"/>
      <c r="N177" s="177"/>
      <c r="O177" s="177"/>
      <c r="P177" s="177"/>
      <c r="Q177" s="177"/>
      <c r="R177" s="177"/>
      <c r="S177" s="177"/>
      <c r="T177" s="177"/>
      <c r="U177" s="165"/>
      <c r="W177" s="210">
        <f t="shared" si="20"/>
        <v>42156</v>
      </c>
      <c r="X177" s="189"/>
      <c r="Y177" s="177"/>
      <c r="Z177" s="177"/>
      <c r="AA177" s="177"/>
      <c r="AB177" s="177"/>
      <c r="AC177" s="177"/>
      <c r="AD177" s="177"/>
      <c r="AE177" s="177"/>
      <c r="AF177" s="177"/>
      <c r="AG177" s="177"/>
      <c r="AH177" s="177"/>
      <c r="AI177" s="177"/>
      <c r="AJ177" s="177"/>
      <c r="AK177" s="177"/>
      <c r="AL177" s="177"/>
      <c r="AM177" s="177"/>
      <c r="AN177" s="177"/>
      <c r="AO177" s="165"/>
      <c r="AP177" s="103"/>
    </row>
    <row r="178" spans="2:42" x14ac:dyDescent="0.3">
      <c r="B178" s="65"/>
      <c r="C178" s="210">
        <f>Ranking!C177</f>
        <v>42186</v>
      </c>
      <c r="D178" s="189"/>
      <c r="E178" s="177"/>
      <c r="F178" s="177"/>
      <c r="G178" s="177"/>
      <c r="H178" s="177"/>
      <c r="I178" s="177"/>
      <c r="J178" s="177"/>
      <c r="K178" s="177"/>
      <c r="L178" s="177"/>
      <c r="M178" s="177"/>
      <c r="N178" s="177"/>
      <c r="O178" s="177"/>
      <c r="P178" s="177"/>
      <c r="Q178" s="177"/>
      <c r="R178" s="177"/>
      <c r="S178" s="177"/>
      <c r="T178" s="177"/>
      <c r="U178" s="165"/>
      <c r="W178" s="210">
        <f t="shared" si="20"/>
        <v>42186</v>
      </c>
      <c r="X178" s="189"/>
      <c r="Y178" s="177"/>
      <c r="Z178" s="177"/>
      <c r="AA178" s="177"/>
      <c r="AB178" s="177"/>
      <c r="AC178" s="177"/>
      <c r="AD178" s="177"/>
      <c r="AE178" s="177"/>
      <c r="AF178" s="177"/>
      <c r="AG178" s="177"/>
      <c r="AH178" s="177"/>
      <c r="AI178" s="177"/>
      <c r="AJ178" s="177"/>
      <c r="AK178" s="177"/>
      <c r="AL178" s="177"/>
      <c r="AM178" s="177"/>
      <c r="AN178" s="177"/>
      <c r="AO178" s="165"/>
      <c r="AP178" s="103"/>
    </row>
    <row r="179" spans="2:42" x14ac:dyDescent="0.3">
      <c r="B179" s="65"/>
      <c r="C179" s="210">
        <f>Ranking!C178</f>
        <v>42217</v>
      </c>
      <c r="D179" s="189"/>
      <c r="E179" s="177"/>
      <c r="F179" s="177"/>
      <c r="G179" s="177"/>
      <c r="H179" s="177"/>
      <c r="I179" s="177"/>
      <c r="J179" s="177"/>
      <c r="K179" s="177"/>
      <c r="L179" s="177"/>
      <c r="M179" s="177"/>
      <c r="N179" s="177"/>
      <c r="O179" s="177"/>
      <c r="P179" s="177"/>
      <c r="Q179" s="177"/>
      <c r="R179" s="177"/>
      <c r="S179" s="177"/>
      <c r="T179" s="177"/>
      <c r="U179" s="165"/>
      <c r="W179" s="210">
        <f t="shared" si="20"/>
        <v>42217</v>
      </c>
      <c r="X179" s="189"/>
      <c r="Y179" s="177"/>
      <c r="Z179" s="177"/>
      <c r="AA179" s="177"/>
      <c r="AB179" s="177"/>
      <c r="AC179" s="177"/>
      <c r="AD179" s="177"/>
      <c r="AE179" s="177"/>
      <c r="AF179" s="177"/>
      <c r="AG179" s="177"/>
      <c r="AH179" s="177"/>
      <c r="AI179" s="177"/>
      <c r="AJ179" s="177"/>
      <c r="AK179" s="177"/>
      <c r="AL179" s="177"/>
      <c r="AM179" s="177"/>
      <c r="AN179" s="177"/>
      <c r="AO179" s="165"/>
      <c r="AP179" s="103"/>
    </row>
    <row r="180" spans="2:42" x14ac:dyDescent="0.3">
      <c r="B180" s="65"/>
      <c r="C180" s="210">
        <f>Ranking!C179</f>
        <v>42248</v>
      </c>
      <c r="D180" s="189"/>
      <c r="E180" s="177"/>
      <c r="F180" s="177"/>
      <c r="G180" s="177"/>
      <c r="H180" s="177"/>
      <c r="I180" s="177"/>
      <c r="J180" s="177"/>
      <c r="K180" s="177"/>
      <c r="L180" s="177"/>
      <c r="M180" s="177"/>
      <c r="N180" s="177"/>
      <c r="O180" s="177"/>
      <c r="P180" s="177"/>
      <c r="Q180" s="177"/>
      <c r="R180" s="177"/>
      <c r="S180" s="177"/>
      <c r="T180" s="177"/>
      <c r="U180" s="165"/>
      <c r="W180" s="210">
        <f t="shared" si="20"/>
        <v>42248</v>
      </c>
      <c r="X180" s="189"/>
      <c r="Y180" s="177"/>
      <c r="Z180" s="177"/>
      <c r="AA180" s="177"/>
      <c r="AB180" s="177"/>
      <c r="AC180" s="177"/>
      <c r="AD180" s="177"/>
      <c r="AE180" s="177"/>
      <c r="AF180" s="177"/>
      <c r="AG180" s="177"/>
      <c r="AH180" s="177"/>
      <c r="AI180" s="177"/>
      <c r="AJ180" s="177"/>
      <c r="AK180" s="177"/>
      <c r="AL180" s="177"/>
      <c r="AM180" s="177"/>
      <c r="AN180" s="177"/>
      <c r="AO180" s="165"/>
      <c r="AP180" s="103"/>
    </row>
    <row r="181" spans="2:42" x14ac:dyDescent="0.3">
      <c r="B181" s="65"/>
      <c r="C181" s="210">
        <f>Ranking!C180</f>
        <v>42278</v>
      </c>
      <c r="D181" s="189"/>
      <c r="E181" s="177"/>
      <c r="F181" s="177"/>
      <c r="G181" s="177"/>
      <c r="H181" s="177"/>
      <c r="I181" s="177"/>
      <c r="J181" s="177"/>
      <c r="K181" s="177"/>
      <c r="L181" s="177"/>
      <c r="M181" s="177"/>
      <c r="N181" s="177"/>
      <c r="O181" s="177"/>
      <c r="P181" s="177"/>
      <c r="Q181" s="177"/>
      <c r="R181" s="177"/>
      <c r="S181" s="177"/>
      <c r="T181" s="177"/>
      <c r="U181" s="165"/>
      <c r="W181" s="210">
        <f t="shared" si="20"/>
        <v>42278</v>
      </c>
      <c r="X181" s="189"/>
      <c r="Y181" s="177"/>
      <c r="Z181" s="177"/>
      <c r="AA181" s="177"/>
      <c r="AB181" s="177"/>
      <c r="AC181" s="177"/>
      <c r="AD181" s="177"/>
      <c r="AE181" s="177"/>
      <c r="AF181" s="177"/>
      <c r="AG181" s="177"/>
      <c r="AH181" s="177"/>
      <c r="AI181" s="177"/>
      <c r="AJ181" s="177"/>
      <c r="AK181" s="177"/>
      <c r="AL181" s="177"/>
      <c r="AM181" s="177"/>
      <c r="AN181" s="177"/>
      <c r="AO181" s="165"/>
      <c r="AP181" s="103"/>
    </row>
    <row r="182" spans="2:42" x14ac:dyDescent="0.3">
      <c r="B182" s="65"/>
      <c r="C182" s="210">
        <f>Ranking!C181</f>
        <v>42309</v>
      </c>
      <c r="D182" s="189"/>
      <c r="E182" s="177"/>
      <c r="F182" s="177"/>
      <c r="G182" s="177"/>
      <c r="H182" s="177"/>
      <c r="I182" s="177"/>
      <c r="J182" s="177"/>
      <c r="K182" s="177"/>
      <c r="L182" s="177"/>
      <c r="M182" s="177"/>
      <c r="N182" s="177"/>
      <c r="O182" s="177"/>
      <c r="P182" s="177"/>
      <c r="Q182" s="177"/>
      <c r="R182" s="177"/>
      <c r="S182" s="177"/>
      <c r="T182" s="177"/>
      <c r="U182" s="165"/>
      <c r="W182" s="210">
        <f t="shared" si="20"/>
        <v>42309</v>
      </c>
      <c r="X182" s="189"/>
      <c r="Y182" s="177"/>
      <c r="Z182" s="177"/>
      <c r="AA182" s="177"/>
      <c r="AB182" s="177"/>
      <c r="AC182" s="177"/>
      <c r="AD182" s="177"/>
      <c r="AE182" s="177"/>
      <c r="AF182" s="177"/>
      <c r="AG182" s="177"/>
      <c r="AH182" s="177"/>
      <c r="AI182" s="177"/>
      <c r="AJ182" s="177"/>
      <c r="AK182" s="177"/>
      <c r="AL182" s="177"/>
      <c r="AM182" s="177"/>
      <c r="AN182" s="177"/>
      <c r="AO182" s="165"/>
      <c r="AP182" s="103"/>
    </row>
    <row r="183" spans="2:42" x14ac:dyDescent="0.3">
      <c r="B183" s="65"/>
      <c r="C183" s="210">
        <f>Ranking!C182</f>
        <v>42339</v>
      </c>
      <c r="D183" s="189"/>
      <c r="E183" s="177"/>
      <c r="F183" s="177"/>
      <c r="G183" s="177"/>
      <c r="H183" s="177"/>
      <c r="I183" s="177"/>
      <c r="J183" s="177"/>
      <c r="K183" s="177"/>
      <c r="L183" s="177"/>
      <c r="M183" s="177"/>
      <c r="N183" s="177"/>
      <c r="O183" s="177"/>
      <c r="P183" s="177"/>
      <c r="Q183" s="177"/>
      <c r="R183" s="177"/>
      <c r="S183" s="177"/>
      <c r="T183" s="177"/>
      <c r="U183" s="165"/>
      <c r="W183" s="210">
        <f t="shared" si="20"/>
        <v>42339</v>
      </c>
      <c r="X183" s="189"/>
      <c r="Y183" s="177"/>
      <c r="Z183" s="177"/>
      <c r="AA183" s="177"/>
      <c r="AB183" s="177"/>
      <c r="AC183" s="177"/>
      <c r="AD183" s="177"/>
      <c r="AE183" s="177"/>
      <c r="AF183" s="177"/>
      <c r="AG183" s="177"/>
      <c r="AH183" s="177"/>
      <c r="AI183" s="177"/>
      <c r="AJ183" s="177"/>
      <c r="AK183" s="177"/>
      <c r="AL183" s="177"/>
      <c r="AM183" s="177"/>
      <c r="AN183" s="177"/>
      <c r="AO183" s="165"/>
      <c r="AP183" s="103"/>
    </row>
    <row r="184" spans="2:42" x14ac:dyDescent="0.3">
      <c r="B184" s="65"/>
      <c r="C184" s="210">
        <f>Ranking!C183</f>
        <v>42370</v>
      </c>
      <c r="D184" s="189"/>
      <c r="E184" s="177"/>
      <c r="F184" s="177"/>
      <c r="G184" s="177"/>
      <c r="H184" s="177"/>
      <c r="I184" s="177"/>
      <c r="J184" s="177"/>
      <c r="K184" s="177"/>
      <c r="L184" s="177"/>
      <c r="M184" s="177"/>
      <c r="N184" s="177"/>
      <c r="O184" s="177"/>
      <c r="P184" s="177"/>
      <c r="Q184" s="177"/>
      <c r="R184" s="177"/>
      <c r="S184" s="177"/>
      <c r="T184" s="177"/>
      <c r="U184" s="165"/>
      <c r="W184" s="210">
        <f t="shared" si="20"/>
        <v>42370</v>
      </c>
      <c r="X184" s="189"/>
      <c r="Y184" s="177"/>
      <c r="Z184" s="177"/>
      <c r="AA184" s="177"/>
      <c r="AB184" s="177"/>
      <c r="AC184" s="177"/>
      <c r="AD184" s="177"/>
      <c r="AE184" s="177"/>
      <c r="AF184" s="177"/>
      <c r="AG184" s="177"/>
      <c r="AH184" s="177"/>
      <c r="AI184" s="177"/>
      <c r="AJ184" s="177"/>
      <c r="AK184" s="177"/>
      <c r="AL184" s="177"/>
      <c r="AM184" s="177"/>
      <c r="AN184" s="177"/>
      <c r="AO184" s="165"/>
      <c r="AP184" s="103"/>
    </row>
    <row r="185" spans="2:42" x14ac:dyDescent="0.3">
      <c r="B185" s="65"/>
      <c r="C185" s="210">
        <f>Ranking!C184</f>
        <v>42401</v>
      </c>
      <c r="D185" s="189"/>
      <c r="E185" s="177"/>
      <c r="F185" s="177"/>
      <c r="G185" s="177"/>
      <c r="H185" s="177"/>
      <c r="I185" s="177"/>
      <c r="J185" s="177"/>
      <c r="K185" s="177"/>
      <c r="L185" s="177"/>
      <c r="M185" s="177"/>
      <c r="N185" s="177"/>
      <c r="O185" s="177"/>
      <c r="P185" s="177"/>
      <c r="Q185" s="177"/>
      <c r="R185" s="177"/>
      <c r="S185" s="177"/>
      <c r="T185" s="177"/>
      <c r="U185" s="165"/>
      <c r="W185" s="210">
        <f t="shared" si="20"/>
        <v>42401</v>
      </c>
      <c r="X185" s="189"/>
      <c r="Y185" s="177"/>
      <c r="Z185" s="177"/>
      <c r="AA185" s="177"/>
      <c r="AB185" s="177"/>
      <c r="AC185" s="177"/>
      <c r="AD185" s="177"/>
      <c r="AE185" s="177"/>
      <c r="AF185" s="177"/>
      <c r="AG185" s="177"/>
      <c r="AH185" s="177"/>
      <c r="AI185" s="177"/>
      <c r="AJ185" s="177"/>
      <c r="AK185" s="177"/>
      <c r="AL185" s="177"/>
      <c r="AM185" s="177"/>
      <c r="AN185" s="177"/>
      <c r="AO185" s="165"/>
      <c r="AP185" s="103"/>
    </row>
    <row r="186" spans="2:42" x14ac:dyDescent="0.3">
      <c r="B186" s="65"/>
      <c r="C186" s="210">
        <f>Ranking!C185</f>
        <v>42430</v>
      </c>
      <c r="D186" s="189"/>
      <c r="E186" s="177"/>
      <c r="F186" s="177"/>
      <c r="G186" s="177"/>
      <c r="H186" s="177"/>
      <c r="I186" s="177"/>
      <c r="J186" s="177"/>
      <c r="K186" s="177"/>
      <c r="L186" s="177"/>
      <c r="M186" s="177"/>
      <c r="N186" s="177"/>
      <c r="O186" s="177"/>
      <c r="P186" s="177"/>
      <c r="Q186" s="177"/>
      <c r="R186" s="177"/>
      <c r="S186" s="177"/>
      <c r="T186" s="177"/>
      <c r="U186" s="165"/>
      <c r="W186" s="210">
        <f t="shared" si="20"/>
        <v>42430</v>
      </c>
      <c r="X186" s="189"/>
      <c r="Y186" s="177"/>
      <c r="Z186" s="177"/>
      <c r="AA186" s="177"/>
      <c r="AB186" s="177"/>
      <c r="AC186" s="177"/>
      <c r="AD186" s="177"/>
      <c r="AE186" s="177"/>
      <c r="AF186" s="177"/>
      <c r="AG186" s="177"/>
      <c r="AH186" s="177"/>
      <c r="AI186" s="177"/>
      <c r="AJ186" s="177"/>
      <c r="AK186" s="177"/>
      <c r="AL186" s="177"/>
      <c r="AM186" s="177"/>
      <c r="AN186" s="177"/>
      <c r="AO186" s="165"/>
      <c r="AP186" s="103"/>
    </row>
    <row r="187" spans="2:42" x14ac:dyDescent="0.3">
      <c r="B187" s="65"/>
      <c r="C187" s="210">
        <f>Ranking!C186</f>
        <v>42461</v>
      </c>
      <c r="D187" s="189"/>
      <c r="E187" s="177"/>
      <c r="F187" s="177"/>
      <c r="G187" s="177"/>
      <c r="H187" s="177"/>
      <c r="I187" s="177"/>
      <c r="J187" s="177"/>
      <c r="K187" s="177"/>
      <c r="L187" s="177"/>
      <c r="M187" s="177"/>
      <c r="N187" s="177"/>
      <c r="O187" s="177"/>
      <c r="P187" s="177"/>
      <c r="Q187" s="177"/>
      <c r="R187" s="177"/>
      <c r="S187" s="177"/>
      <c r="T187" s="177"/>
      <c r="U187" s="165"/>
      <c r="W187" s="210">
        <f t="shared" si="20"/>
        <v>42461</v>
      </c>
      <c r="X187" s="189"/>
      <c r="Y187" s="177"/>
      <c r="Z187" s="177"/>
      <c r="AA187" s="177"/>
      <c r="AB187" s="177"/>
      <c r="AC187" s="177"/>
      <c r="AD187" s="177"/>
      <c r="AE187" s="177"/>
      <c r="AF187" s="177"/>
      <c r="AG187" s="177"/>
      <c r="AH187" s="177"/>
      <c r="AI187" s="177"/>
      <c r="AJ187" s="177"/>
      <c r="AK187" s="177"/>
      <c r="AL187" s="177"/>
      <c r="AM187" s="177"/>
      <c r="AN187" s="177"/>
      <c r="AO187" s="165"/>
      <c r="AP187" s="103"/>
    </row>
    <row r="188" spans="2:42" x14ac:dyDescent="0.3">
      <c r="B188" s="65"/>
      <c r="C188" s="210">
        <f>Ranking!C187</f>
        <v>42491</v>
      </c>
      <c r="D188" s="189"/>
      <c r="E188" s="177"/>
      <c r="F188" s="177"/>
      <c r="G188" s="177"/>
      <c r="H188" s="177"/>
      <c r="I188" s="177"/>
      <c r="J188" s="177"/>
      <c r="K188" s="177"/>
      <c r="L188" s="177"/>
      <c r="M188" s="177"/>
      <c r="N188" s="177"/>
      <c r="O188" s="177"/>
      <c r="P188" s="177"/>
      <c r="Q188" s="177"/>
      <c r="R188" s="177"/>
      <c r="S188" s="177"/>
      <c r="T188" s="177"/>
      <c r="U188" s="165"/>
      <c r="W188" s="210">
        <f t="shared" si="20"/>
        <v>42491</v>
      </c>
      <c r="X188" s="189"/>
      <c r="Y188" s="177"/>
      <c r="Z188" s="177"/>
      <c r="AA188" s="177"/>
      <c r="AB188" s="177"/>
      <c r="AC188" s="177"/>
      <c r="AD188" s="177"/>
      <c r="AE188" s="177"/>
      <c r="AF188" s="177"/>
      <c r="AG188" s="177"/>
      <c r="AH188" s="177"/>
      <c r="AI188" s="177"/>
      <c r="AJ188" s="177"/>
      <c r="AK188" s="177"/>
      <c r="AL188" s="177"/>
      <c r="AM188" s="177"/>
      <c r="AN188" s="177"/>
      <c r="AO188" s="165"/>
      <c r="AP188" s="103"/>
    </row>
    <row r="189" spans="2:42" x14ac:dyDescent="0.3">
      <c r="B189" s="65"/>
      <c r="C189" s="210">
        <f>Ranking!C188</f>
        <v>42522</v>
      </c>
      <c r="D189" s="189"/>
      <c r="E189" s="177"/>
      <c r="F189" s="177"/>
      <c r="G189" s="177"/>
      <c r="H189" s="177"/>
      <c r="I189" s="177"/>
      <c r="J189" s="177"/>
      <c r="K189" s="177"/>
      <c r="L189" s="177"/>
      <c r="M189" s="177"/>
      <c r="N189" s="177"/>
      <c r="O189" s="177"/>
      <c r="P189" s="177"/>
      <c r="Q189" s="177"/>
      <c r="R189" s="177"/>
      <c r="S189" s="177"/>
      <c r="T189" s="177"/>
      <c r="U189" s="165"/>
      <c r="W189" s="210">
        <f t="shared" si="20"/>
        <v>42522</v>
      </c>
      <c r="X189" s="189"/>
      <c r="Y189" s="177"/>
      <c r="Z189" s="177"/>
      <c r="AA189" s="177"/>
      <c r="AB189" s="177"/>
      <c r="AC189" s="177"/>
      <c r="AD189" s="177"/>
      <c r="AE189" s="177"/>
      <c r="AF189" s="177"/>
      <c r="AG189" s="177"/>
      <c r="AH189" s="177"/>
      <c r="AI189" s="177"/>
      <c r="AJ189" s="177"/>
      <c r="AK189" s="177"/>
      <c r="AL189" s="177"/>
      <c r="AM189" s="177"/>
      <c r="AN189" s="177"/>
      <c r="AO189" s="165"/>
      <c r="AP189" s="103"/>
    </row>
    <row r="190" spans="2:42" x14ac:dyDescent="0.3">
      <c r="B190" s="65"/>
      <c r="C190" s="210">
        <f>Ranking!C189</f>
        <v>42552</v>
      </c>
      <c r="D190" s="189"/>
      <c r="E190" s="177"/>
      <c r="F190" s="177"/>
      <c r="G190" s="177"/>
      <c r="H190" s="177"/>
      <c r="I190" s="177"/>
      <c r="J190" s="177"/>
      <c r="K190" s="177"/>
      <c r="L190" s="177"/>
      <c r="M190" s="177"/>
      <c r="N190" s="177"/>
      <c r="O190" s="177"/>
      <c r="P190" s="177"/>
      <c r="Q190" s="177"/>
      <c r="R190" s="177"/>
      <c r="S190" s="177"/>
      <c r="T190" s="177"/>
      <c r="U190" s="165"/>
      <c r="W190" s="210">
        <f t="shared" si="20"/>
        <v>42552</v>
      </c>
      <c r="X190" s="189"/>
      <c r="Y190" s="177"/>
      <c r="Z190" s="177"/>
      <c r="AA190" s="177"/>
      <c r="AB190" s="177"/>
      <c r="AC190" s="177"/>
      <c r="AD190" s="177"/>
      <c r="AE190" s="177"/>
      <c r="AF190" s="177"/>
      <c r="AG190" s="177"/>
      <c r="AH190" s="177"/>
      <c r="AI190" s="177"/>
      <c r="AJ190" s="177"/>
      <c r="AK190" s="177"/>
      <c r="AL190" s="177"/>
      <c r="AM190" s="177"/>
      <c r="AN190" s="177"/>
      <c r="AO190" s="165"/>
      <c r="AP190" s="103"/>
    </row>
    <row r="191" spans="2:42" x14ac:dyDescent="0.3">
      <c r="B191" s="65"/>
      <c r="C191" s="210">
        <f>Ranking!C190</f>
        <v>42583</v>
      </c>
      <c r="D191" s="189"/>
      <c r="E191" s="177"/>
      <c r="F191" s="177"/>
      <c r="G191" s="177"/>
      <c r="H191" s="177"/>
      <c r="I191" s="177"/>
      <c r="J191" s="177"/>
      <c r="K191" s="177"/>
      <c r="L191" s="177"/>
      <c r="M191" s="177"/>
      <c r="N191" s="177"/>
      <c r="O191" s="177"/>
      <c r="P191" s="177"/>
      <c r="Q191" s="177"/>
      <c r="R191" s="177"/>
      <c r="S191" s="177"/>
      <c r="T191" s="177"/>
      <c r="U191" s="165"/>
      <c r="W191" s="210">
        <f t="shared" si="20"/>
        <v>42583</v>
      </c>
      <c r="X191" s="189"/>
      <c r="Y191" s="177"/>
      <c r="Z191" s="177"/>
      <c r="AA191" s="177"/>
      <c r="AB191" s="177"/>
      <c r="AC191" s="177"/>
      <c r="AD191" s="177"/>
      <c r="AE191" s="177"/>
      <c r="AF191" s="177"/>
      <c r="AG191" s="177"/>
      <c r="AH191" s="177"/>
      <c r="AI191" s="177"/>
      <c r="AJ191" s="177"/>
      <c r="AK191" s="177"/>
      <c r="AL191" s="177"/>
      <c r="AM191" s="177"/>
      <c r="AN191" s="177"/>
      <c r="AO191" s="165"/>
      <c r="AP191" s="103"/>
    </row>
    <row r="192" spans="2:42" x14ac:dyDescent="0.3">
      <c r="B192" s="65"/>
      <c r="C192" s="210">
        <f>Ranking!C191</f>
        <v>42614</v>
      </c>
      <c r="D192" s="189"/>
      <c r="E192" s="177"/>
      <c r="F192" s="177"/>
      <c r="G192" s="177"/>
      <c r="H192" s="177"/>
      <c r="I192" s="177"/>
      <c r="J192" s="177"/>
      <c r="K192" s="177"/>
      <c r="L192" s="177"/>
      <c r="M192" s="177"/>
      <c r="N192" s="177"/>
      <c r="O192" s="177"/>
      <c r="P192" s="177"/>
      <c r="Q192" s="177"/>
      <c r="R192" s="177"/>
      <c r="S192" s="177"/>
      <c r="T192" s="177"/>
      <c r="U192" s="165"/>
      <c r="W192" s="210">
        <f t="shared" si="20"/>
        <v>42614</v>
      </c>
      <c r="X192" s="189"/>
      <c r="Y192" s="177"/>
      <c r="Z192" s="177"/>
      <c r="AA192" s="177"/>
      <c r="AB192" s="177"/>
      <c r="AC192" s="177"/>
      <c r="AD192" s="177"/>
      <c r="AE192" s="177"/>
      <c r="AF192" s="177"/>
      <c r="AG192" s="177"/>
      <c r="AH192" s="177"/>
      <c r="AI192" s="177"/>
      <c r="AJ192" s="177"/>
      <c r="AK192" s="177"/>
      <c r="AL192" s="177"/>
      <c r="AM192" s="177"/>
      <c r="AN192" s="177"/>
      <c r="AO192" s="165"/>
      <c r="AP192" s="103"/>
    </row>
    <row r="193" spans="2:42" x14ac:dyDescent="0.3">
      <c r="B193" s="65"/>
      <c r="C193" s="210">
        <f>Ranking!C192</f>
        <v>42644</v>
      </c>
      <c r="D193" s="189"/>
      <c r="E193" s="177"/>
      <c r="F193" s="177"/>
      <c r="G193" s="177"/>
      <c r="H193" s="177"/>
      <c r="I193" s="177"/>
      <c r="J193" s="177"/>
      <c r="K193" s="177"/>
      <c r="L193" s="177"/>
      <c r="M193" s="177"/>
      <c r="N193" s="177"/>
      <c r="O193" s="177"/>
      <c r="P193" s="177"/>
      <c r="Q193" s="177"/>
      <c r="R193" s="177"/>
      <c r="S193" s="177"/>
      <c r="T193" s="177"/>
      <c r="U193" s="165"/>
      <c r="W193" s="210">
        <f t="shared" si="20"/>
        <v>42644</v>
      </c>
      <c r="X193" s="189"/>
      <c r="Y193" s="177"/>
      <c r="Z193" s="177"/>
      <c r="AA193" s="177"/>
      <c r="AB193" s="177"/>
      <c r="AC193" s="177"/>
      <c r="AD193" s="177"/>
      <c r="AE193" s="177"/>
      <c r="AF193" s="177"/>
      <c r="AG193" s="177"/>
      <c r="AH193" s="177"/>
      <c r="AI193" s="177"/>
      <c r="AJ193" s="177"/>
      <c r="AK193" s="177"/>
      <c r="AL193" s="177"/>
      <c r="AM193" s="177"/>
      <c r="AN193" s="177"/>
      <c r="AO193" s="165"/>
      <c r="AP193" s="103"/>
    </row>
    <row r="194" spans="2:42" x14ac:dyDescent="0.3">
      <c r="B194" s="65"/>
      <c r="C194" s="210">
        <f>Ranking!C193</f>
        <v>42675</v>
      </c>
      <c r="D194" s="189"/>
      <c r="E194" s="177"/>
      <c r="F194" s="177"/>
      <c r="G194" s="177"/>
      <c r="H194" s="177"/>
      <c r="I194" s="177"/>
      <c r="J194" s="177"/>
      <c r="K194" s="177"/>
      <c r="L194" s="177"/>
      <c r="M194" s="177"/>
      <c r="N194" s="177"/>
      <c r="O194" s="177"/>
      <c r="P194" s="177"/>
      <c r="Q194" s="177"/>
      <c r="R194" s="177"/>
      <c r="S194" s="177"/>
      <c r="T194" s="177"/>
      <c r="U194" s="165"/>
      <c r="W194" s="210">
        <f t="shared" si="20"/>
        <v>42675</v>
      </c>
      <c r="X194" s="189"/>
      <c r="Y194" s="177"/>
      <c r="Z194" s="177"/>
      <c r="AA194" s="177"/>
      <c r="AB194" s="177"/>
      <c r="AC194" s="177"/>
      <c r="AD194" s="177"/>
      <c r="AE194" s="177"/>
      <c r="AF194" s="177"/>
      <c r="AG194" s="177"/>
      <c r="AH194" s="177"/>
      <c r="AI194" s="177"/>
      <c r="AJ194" s="177"/>
      <c r="AK194" s="177"/>
      <c r="AL194" s="177"/>
      <c r="AM194" s="177"/>
      <c r="AN194" s="177"/>
      <c r="AO194" s="165"/>
      <c r="AP194" s="103"/>
    </row>
    <row r="195" spans="2:42" x14ac:dyDescent="0.3">
      <c r="B195" s="65"/>
      <c r="C195" s="210">
        <f>Ranking!C194</f>
        <v>42705</v>
      </c>
      <c r="D195" s="189"/>
      <c r="E195" s="177"/>
      <c r="F195" s="177"/>
      <c r="G195" s="177"/>
      <c r="H195" s="177"/>
      <c r="I195" s="177"/>
      <c r="J195" s="177"/>
      <c r="K195" s="177"/>
      <c r="L195" s="177"/>
      <c r="M195" s="177"/>
      <c r="N195" s="177"/>
      <c r="O195" s="177"/>
      <c r="P195" s="177"/>
      <c r="Q195" s="177"/>
      <c r="R195" s="177"/>
      <c r="S195" s="177"/>
      <c r="T195" s="177"/>
      <c r="U195" s="165"/>
      <c r="W195" s="210">
        <f t="shared" si="20"/>
        <v>42705</v>
      </c>
      <c r="X195" s="189"/>
      <c r="Y195" s="177"/>
      <c r="Z195" s="177"/>
      <c r="AA195" s="177"/>
      <c r="AB195" s="177"/>
      <c r="AC195" s="177"/>
      <c r="AD195" s="177"/>
      <c r="AE195" s="177"/>
      <c r="AF195" s="177"/>
      <c r="AG195" s="177"/>
      <c r="AH195" s="177"/>
      <c r="AI195" s="177"/>
      <c r="AJ195" s="177"/>
      <c r="AK195" s="177"/>
      <c r="AL195" s="177"/>
      <c r="AM195" s="177"/>
      <c r="AN195" s="177"/>
      <c r="AO195" s="165"/>
      <c r="AP195" s="103"/>
    </row>
    <row r="196" spans="2:42" x14ac:dyDescent="0.3">
      <c r="B196" s="65"/>
      <c r="C196" s="210">
        <f>Ranking!C195</f>
        <v>42736</v>
      </c>
      <c r="D196" s="189"/>
      <c r="E196" s="177"/>
      <c r="F196" s="177"/>
      <c r="G196" s="177"/>
      <c r="H196" s="177"/>
      <c r="I196" s="177"/>
      <c r="J196" s="177"/>
      <c r="K196" s="177"/>
      <c r="L196" s="177"/>
      <c r="M196" s="177"/>
      <c r="N196" s="177"/>
      <c r="O196" s="177"/>
      <c r="P196" s="177"/>
      <c r="Q196" s="177"/>
      <c r="R196" s="177"/>
      <c r="S196" s="177"/>
      <c r="T196" s="177"/>
      <c r="U196" s="165"/>
      <c r="W196" s="210">
        <f t="shared" si="20"/>
        <v>42736</v>
      </c>
      <c r="X196" s="189"/>
      <c r="Y196" s="177"/>
      <c r="Z196" s="177"/>
      <c r="AA196" s="177"/>
      <c r="AB196" s="177"/>
      <c r="AC196" s="177"/>
      <c r="AD196" s="177"/>
      <c r="AE196" s="177"/>
      <c r="AF196" s="177"/>
      <c r="AG196" s="177"/>
      <c r="AH196" s="177"/>
      <c r="AI196" s="177"/>
      <c r="AJ196" s="177"/>
      <c r="AK196" s="177"/>
      <c r="AL196" s="177"/>
      <c r="AM196" s="177"/>
      <c r="AN196" s="177"/>
      <c r="AO196" s="165"/>
      <c r="AP196" s="103"/>
    </row>
    <row r="197" spans="2:42" x14ac:dyDescent="0.3">
      <c r="B197" s="65"/>
      <c r="C197" s="210">
        <f>Ranking!C196</f>
        <v>42767</v>
      </c>
      <c r="D197" s="189"/>
      <c r="E197" s="177"/>
      <c r="F197" s="177"/>
      <c r="G197" s="177"/>
      <c r="H197" s="177"/>
      <c r="I197" s="177"/>
      <c r="J197" s="177"/>
      <c r="K197" s="177"/>
      <c r="L197" s="177"/>
      <c r="M197" s="177"/>
      <c r="N197" s="177"/>
      <c r="O197" s="177"/>
      <c r="P197" s="177"/>
      <c r="Q197" s="177"/>
      <c r="R197" s="177"/>
      <c r="S197" s="177"/>
      <c r="T197" s="177"/>
      <c r="U197" s="165"/>
      <c r="W197" s="210">
        <f t="shared" si="20"/>
        <v>42767</v>
      </c>
      <c r="X197" s="189"/>
      <c r="Y197" s="177"/>
      <c r="Z197" s="177"/>
      <c r="AA197" s="177"/>
      <c r="AB197" s="177"/>
      <c r="AC197" s="177"/>
      <c r="AD197" s="177"/>
      <c r="AE197" s="177"/>
      <c r="AF197" s="177"/>
      <c r="AG197" s="177"/>
      <c r="AH197" s="177"/>
      <c r="AI197" s="177"/>
      <c r="AJ197" s="177"/>
      <c r="AK197" s="177"/>
      <c r="AL197" s="177"/>
      <c r="AM197" s="177"/>
      <c r="AN197" s="177"/>
      <c r="AO197" s="165"/>
      <c r="AP197" s="103"/>
    </row>
    <row r="198" spans="2:42" x14ac:dyDescent="0.3">
      <c r="B198" s="65"/>
      <c r="C198" s="210">
        <f>Ranking!C197</f>
        <v>42795</v>
      </c>
      <c r="D198" s="189"/>
      <c r="E198" s="177"/>
      <c r="F198" s="177"/>
      <c r="G198" s="177"/>
      <c r="H198" s="177"/>
      <c r="I198" s="177"/>
      <c r="J198" s="177"/>
      <c r="K198" s="177"/>
      <c r="L198" s="177"/>
      <c r="M198" s="177"/>
      <c r="N198" s="177"/>
      <c r="O198" s="177"/>
      <c r="P198" s="177"/>
      <c r="Q198" s="177"/>
      <c r="R198" s="177"/>
      <c r="S198" s="177"/>
      <c r="T198" s="177"/>
      <c r="U198" s="165"/>
      <c r="W198" s="210">
        <f t="shared" si="20"/>
        <v>42795</v>
      </c>
      <c r="X198" s="189"/>
      <c r="Y198" s="177"/>
      <c r="Z198" s="177"/>
      <c r="AA198" s="177"/>
      <c r="AB198" s="177"/>
      <c r="AC198" s="177"/>
      <c r="AD198" s="177"/>
      <c r="AE198" s="177"/>
      <c r="AF198" s="177"/>
      <c r="AG198" s="177"/>
      <c r="AH198" s="177"/>
      <c r="AI198" s="177"/>
      <c r="AJ198" s="177"/>
      <c r="AK198" s="177"/>
      <c r="AL198" s="177"/>
      <c r="AM198" s="177"/>
      <c r="AN198" s="177"/>
      <c r="AO198" s="165"/>
      <c r="AP198" s="103"/>
    </row>
    <row r="199" spans="2:42" x14ac:dyDescent="0.3">
      <c r="B199" s="65"/>
      <c r="C199" s="210">
        <f>Ranking!C198</f>
        <v>42826</v>
      </c>
      <c r="D199" s="189"/>
      <c r="E199" s="177"/>
      <c r="F199" s="177"/>
      <c r="G199" s="177"/>
      <c r="H199" s="177"/>
      <c r="I199" s="177"/>
      <c r="J199" s="177"/>
      <c r="K199" s="177"/>
      <c r="L199" s="177"/>
      <c r="M199" s="177"/>
      <c r="N199" s="177"/>
      <c r="O199" s="177"/>
      <c r="P199" s="177"/>
      <c r="Q199" s="177"/>
      <c r="R199" s="177"/>
      <c r="S199" s="177"/>
      <c r="T199" s="177"/>
      <c r="U199" s="165"/>
      <c r="W199" s="210">
        <f t="shared" si="20"/>
        <v>42826</v>
      </c>
      <c r="X199" s="189"/>
      <c r="Y199" s="177"/>
      <c r="Z199" s="177"/>
      <c r="AA199" s="177"/>
      <c r="AB199" s="177"/>
      <c r="AC199" s="177"/>
      <c r="AD199" s="177"/>
      <c r="AE199" s="177"/>
      <c r="AF199" s="177"/>
      <c r="AG199" s="177"/>
      <c r="AH199" s="177"/>
      <c r="AI199" s="177"/>
      <c r="AJ199" s="177"/>
      <c r="AK199" s="177"/>
      <c r="AL199" s="177"/>
      <c r="AM199" s="177"/>
      <c r="AN199" s="177"/>
      <c r="AO199" s="165"/>
      <c r="AP199" s="103"/>
    </row>
    <row r="200" spans="2:42" x14ac:dyDescent="0.3">
      <c r="B200" s="65"/>
      <c r="C200" s="210">
        <f>Ranking!C199</f>
        <v>42856</v>
      </c>
      <c r="D200" s="189"/>
      <c r="E200" s="177"/>
      <c r="F200" s="177"/>
      <c r="G200" s="177"/>
      <c r="H200" s="177"/>
      <c r="I200" s="177"/>
      <c r="J200" s="177"/>
      <c r="K200" s="177"/>
      <c r="L200" s="177"/>
      <c r="M200" s="177"/>
      <c r="N200" s="177"/>
      <c r="O200" s="177"/>
      <c r="P200" s="177"/>
      <c r="Q200" s="177"/>
      <c r="R200" s="177"/>
      <c r="S200" s="177"/>
      <c r="T200" s="177"/>
      <c r="U200" s="165"/>
      <c r="W200" s="210">
        <f t="shared" si="20"/>
        <v>42856</v>
      </c>
      <c r="X200" s="189"/>
      <c r="Y200" s="177"/>
      <c r="Z200" s="177"/>
      <c r="AA200" s="177"/>
      <c r="AB200" s="177"/>
      <c r="AC200" s="177"/>
      <c r="AD200" s="177"/>
      <c r="AE200" s="177"/>
      <c r="AF200" s="177"/>
      <c r="AG200" s="177"/>
      <c r="AH200" s="177"/>
      <c r="AI200" s="177"/>
      <c r="AJ200" s="177"/>
      <c r="AK200" s="177"/>
      <c r="AL200" s="177"/>
      <c r="AM200" s="177"/>
      <c r="AN200" s="177"/>
      <c r="AO200" s="165"/>
      <c r="AP200" s="103"/>
    </row>
    <row r="201" spans="2:42" x14ac:dyDescent="0.3">
      <c r="B201" s="65"/>
      <c r="C201" s="210">
        <f>Ranking!C200</f>
        <v>42887</v>
      </c>
      <c r="D201" s="189"/>
      <c r="E201" s="177"/>
      <c r="F201" s="177"/>
      <c r="G201" s="177"/>
      <c r="H201" s="177"/>
      <c r="I201" s="177"/>
      <c r="J201" s="177"/>
      <c r="K201" s="177"/>
      <c r="L201" s="177"/>
      <c r="M201" s="177"/>
      <c r="N201" s="177"/>
      <c r="O201" s="177"/>
      <c r="P201" s="177"/>
      <c r="Q201" s="177"/>
      <c r="R201" s="177"/>
      <c r="S201" s="177"/>
      <c r="T201" s="177"/>
      <c r="U201" s="165"/>
      <c r="W201" s="210">
        <f t="shared" si="20"/>
        <v>42887</v>
      </c>
      <c r="X201" s="189"/>
      <c r="Y201" s="177"/>
      <c r="Z201" s="177"/>
      <c r="AA201" s="177"/>
      <c r="AB201" s="177"/>
      <c r="AC201" s="177"/>
      <c r="AD201" s="177"/>
      <c r="AE201" s="177"/>
      <c r="AF201" s="177"/>
      <c r="AG201" s="177"/>
      <c r="AH201" s="177"/>
      <c r="AI201" s="177"/>
      <c r="AJ201" s="177"/>
      <c r="AK201" s="177"/>
      <c r="AL201" s="177"/>
      <c r="AM201" s="177"/>
      <c r="AN201" s="177"/>
      <c r="AO201" s="165"/>
      <c r="AP201" s="103"/>
    </row>
    <row r="202" spans="2:42" x14ac:dyDescent="0.3">
      <c r="B202" s="65"/>
      <c r="C202" s="210">
        <f>Ranking!C201</f>
        <v>42917</v>
      </c>
      <c r="D202" s="189"/>
      <c r="E202" s="177"/>
      <c r="F202" s="177"/>
      <c r="G202" s="177"/>
      <c r="H202" s="177"/>
      <c r="I202" s="177"/>
      <c r="J202" s="177"/>
      <c r="K202" s="177"/>
      <c r="L202" s="177"/>
      <c r="M202" s="177"/>
      <c r="N202" s="177"/>
      <c r="O202" s="177"/>
      <c r="P202" s="177"/>
      <c r="Q202" s="177"/>
      <c r="R202" s="177"/>
      <c r="S202" s="177"/>
      <c r="T202" s="177"/>
      <c r="U202" s="165"/>
      <c r="W202" s="210">
        <f t="shared" si="20"/>
        <v>42917</v>
      </c>
      <c r="X202" s="189"/>
      <c r="Y202" s="177"/>
      <c r="Z202" s="177"/>
      <c r="AA202" s="177"/>
      <c r="AB202" s="177"/>
      <c r="AC202" s="177"/>
      <c r="AD202" s="177"/>
      <c r="AE202" s="177"/>
      <c r="AF202" s="177"/>
      <c r="AG202" s="177"/>
      <c r="AH202" s="177"/>
      <c r="AI202" s="177"/>
      <c r="AJ202" s="177"/>
      <c r="AK202" s="177"/>
      <c r="AL202" s="177"/>
      <c r="AM202" s="177"/>
      <c r="AN202" s="177"/>
      <c r="AO202" s="165"/>
      <c r="AP202" s="103"/>
    </row>
    <row r="203" spans="2:42" x14ac:dyDescent="0.3">
      <c r="B203" s="65"/>
      <c r="C203" s="210">
        <f>Ranking!C202</f>
        <v>42948</v>
      </c>
      <c r="D203" s="189"/>
      <c r="E203" s="177"/>
      <c r="F203" s="177"/>
      <c r="G203" s="177"/>
      <c r="H203" s="177"/>
      <c r="I203" s="177"/>
      <c r="J203" s="177"/>
      <c r="K203" s="177"/>
      <c r="L203" s="177"/>
      <c r="M203" s="177"/>
      <c r="N203" s="177"/>
      <c r="O203" s="177"/>
      <c r="P203" s="177"/>
      <c r="Q203" s="177"/>
      <c r="R203" s="177"/>
      <c r="S203" s="177"/>
      <c r="T203" s="177"/>
      <c r="U203" s="165"/>
      <c r="W203" s="210">
        <f t="shared" si="20"/>
        <v>42948</v>
      </c>
      <c r="X203" s="189"/>
      <c r="Y203" s="177"/>
      <c r="Z203" s="177"/>
      <c r="AA203" s="177"/>
      <c r="AB203" s="177"/>
      <c r="AC203" s="177"/>
      <c r="AD203" s="177"/>
      <c r="AE203" s="177"/>
      <c r="AF203" s="177"/>
      <c r="AG203" s="177"/>
      <c r="AH203" s="177"/>
      <c r="AI203" s="177"/>
      <c r="AJ203" s="177"/>
      <c r="AK203" s="177"/>
      <c r="AL203" s="177"/>
      <c r="AM203" s="177"/>
      <c r="AN203" s="177"/>
      <c r="AO203" s="165"/>
      <c r="AP203" s="103"/>
    </row>
    <row r="204" spans="2:42" x14ac:dyDescent="0.3">
      <c r="B204" s="65"/>
      <c r="C204" s="210">
        <f>Ranking!C203</f>
        <v>42979</v>
      </c>
      <c r="D204" s="189"/>
      <c r="E204" s="177"/>
      <c r="F204" s="177"/>
      <c r="G204" s="177"/>
      <c r="H204" s="177"/>
      <c r="I204" s="177"/>
      <c r="J204" s="177"/>
      <c r="K204" s="177"/>
      <c r="L204" s="177"/>
      <c r="M204" s="177"/>
      <c r="N204" s="177"/>
      <c r="O204" s="177"/>
      <c r="P204" s="177"/>
      <c r="Q204" s="177"/>
      <c r="R204" s="177"/>
      <c r="S204" s="177"/>
      <c r="T204" s="177"/>
      <c r="U204" s="165"/>
      <c r="W204" s="210">
        <f t="shared" si="20"/>
        <v>42979</v>
      </c>
      <c r="X204" s="189"/>
      <c r="Y204" s="177"/>
      <c r="Z204" s="177"/>
      <c r="AA204" s="177"/>
      <c r="AB204" s="177"/>
      <c r="AC204" s="177"/>
      <c r="AD204" s="177"/>
      <c r="AE204" s="177"/>
      <c r="AF204" s="177"/>
      <c r="AG204" s="177"/>
      <c r="AH204" s="177"/>
      <c r="AI204" s="177"/>
      <c r="AJ204" s="177"/>
      <c r="AK204" s="177"/>
      <c r="AL204" s="177"/>
      <c r="AM204" s="177"/>
      <c r="AN204" s="177"/>
      <c r="AO204" s="165"/>
      <c r="AP204" s="103"/>
    </row>
    <row r="205" spans="2:42" x14ac:dyDescent="0.3">
      <c r="B205" s="65"/>
      <c r="C205" s="210">
        <f>Ranking!C204</f>
        <v>43009</v>
      </c>
      <c r="D205" s="189"/>
      <c r="E205" s="177"/>
      <c r="F205" s="177"/>
      <c r="G205" s="177"/>
      <c r="H205" s="177"/>
      <c r="I205" s="177"/>
      <c r="J205" s="177"/>
      <c r="K205" s="177"/>
      <c r="L205" s="177"/>
      <c r="M205" s="177"/>
      <c r="N205" s="177"/>
      <c r="O205" s="177"/>
      <c r="P205" s="177"/>
      <c r="Q205" s="177"/>
      <c r="R205" s="177"/>
      <c r="S205" s="177"/>
      <c r="T205" s="177"/>
      <c r="U205" s="165"/>
      <c r="W205" s="210">
        <f t="shared" si="20"/>
        <v>43009</v>
      </c>
      <c r="X205" s="189"/>
      <c r="Y205" s="177"/>
      <c r="Z205" s="177"/>
      <c r="AA205" s="177"/>
      <c r="AB205" s="177"/>
      <c r="AC205" s="177"/>
      <c r="AD205" s="177"/>
      <c r="AE205" s="177"/>
      <c r="AF205" s="177"/>
      <c r="AG205" s="177"/>
      <c r="AH205" s="177"/>
      <c r="AI205" s="177"/>
      <c r="AJ205" s="177"/>
      <c r="AK205" s="177"/>
      <c r="AL205" s="177"/>
      <c r="AM205" s="177"/>
      <c r="AN205" s="177"/>
      <c r="AO205" s="165"/>
      <c r="AP205" s="103"/>
    </row>
    <row r="206" spans="2:42" x14ac:dyDescent="0.3">
      <c r="B206" s="65"/>
      <c r="C206" s="210">
        <f>Ranking!C205</f>
        <v>43040</v>
      </c>
      <c r="D206" s="189"/>
      <c r="E206" s="177"/>
      <c r="F206" s="177"/>
      <c r="G206" s="177"/>
      <c r="H206" s="177"/>
      <c r="I206" s="177"/>
      <c r="J206" s="177"/>
      <c r="K206" s="177"/>
      <c r="L206" s="177"/>
      <c r="M206" s="177"/>
      <c r="N206" s="177"/>
      <c r="O206" s="177"/>
      <c r="P206" s="177"/>
      <c r="Q206" s="177"/>
      <c r="R206" s="177"/>
      <c r="S206" s="177"/>
      <c r="T206" s="177"/>
      <c r="U206" s="165"/>
      <c r="W206" s="210">
        <f t="shared" si="20"/>
        <v>43040</v>
      </c>
      <c r="X206" s="189"/>
      <c r="Y206" s="177"/>
      <c r="Z206" s="177"/>
      <c r="AA206" s="177"/>
      <c r="AB206" s="177"/>
      <c r="AC206" s="177"/>
      <c r="AD206" s="177"/>
      <c r="AE206" s="177"/>
      <c r="AF206" s="177"/>
      <c r="AG206" s="177"/>
      <c r="AH206" s="177"/>
      <c r="AI206" s="177"/>
      <c r="AJ206" s="177"/>
      <c r="AK206" s="177"/>
      <c r="AL206" s="177"/>
      <c r="AM206" s="177"/>
      <c r="AN206" s="177"/>
      <c r="AO206" s="165"/>
      <c r="AP206" s="103"/>
    </row>
    <row r="207" spans="2:42" x14ac:dyDescent="0.3">
      <c r="B207" s="65"/>
      <c r="C207" s="210">
        <f>Ranking!C206</f>
        <v>43070</v>
      </c>
      <c r="D207" s="189"/>
      <c r="E207" s="177"/>
      <c r="F207" s="177"/>
      <c r="G207" s="177"/>
      <c r="H207" s="177"/>
      <c r="I207" s="177"/>
      <c r="J207" s="177"/>
      <c r="K207" s="177"/>
      <c r="L207" s="177"/>
      <c r="M207" s="177"/>
      <c r="N207" s="177"/>
      <c r="O207" s="177"/>
      <c r="P207" s="177"/>
      <c r="Q207" s="177"/>
      <c r="R207" s="177"/>
      <c r="S207" s="177"/>
      <c r="T207" s="177"/>
      <c r="U207" s="165"/>
      <c r="W207" s="210">
        <f t="shared" si="20"/>
        <v>43070</v>
      </c>
      <c r="X207" s="189"/>
      <c r="Y207" s="177"/>
      <c r="Z207" s="177"/>
      <c r="AA207" s="177"/>
      <c r="AB207" s="177"/>
      <c r="AC207" s="177"/>
      <c r="AD207" s="177"/>
      <c r="AE207" s="177"/>
      <c r="AF207" s="177"/>
      <c r="AG207" s="177"/>
      <c r="AH207" s="177"/>
      <c r="AI207" s="177"/>
      <c r="AJ207" s="177"/>
      <c r="AK207" s="177"/>
      <c r="AL207" s="177"/>
      <c r="AM207" s="177"/>
      <c r="AN207" s="177"/>
      <c r="AO207" s="165"/>
      <c r="AP207" s="103"/>
    </row>
    <row r="208" spans="2:42" x14ac:dyDescent="0.3">
      <c r="B208" s="65"/>
      <c r="C208" s="210">
        <f>Ranking!C207</f>
        <v>43101</v>
      </c>
      <c r="D208" s="189"/>
      <c r="E208" s="177"/>
      <c r="F208" s="177"/>
      <c r="G208" s="177"/>
      <c r="H208" s="177"/>
      <c r="I208" s="177"/>
      <c r="J208" s="177"/>
      <c r="K208" s="177"/>
      <c r="L208" s="177"/>
      <c r="M208" s="177"/>
      <c r="N208" s="177"/>
      <c r="O208" s="177"/>
      <c r="P208" s="177"/>
      <c r="Q208" s="177"/>
      <c r="R208" s="177"/>
      <c r="S208" s="177"/>
      <c r="T208" s="177"/>
      <c r="U208" s="165"/>
      <c r="W208" s="210">
        <f t="shared" ref="W208:W264" si="21">C208</f>
        <v>43101</v>
      </c>
      <c r="X208" s="189"/>
      <c r="Y208" s="177"/>
      <c r="Z208" s="177"/>
      <c r="AA208" s="177"/>
      <c r="AB208" s="177"/>
      <c r="AC208" s="177"/>
      <c r="AD208" s="177"/>
      <c r="AE208" s="177"/>
      <c r="AF208" s="177"/>
      <c r="AG208" s="177"/>
      <c r="AH208" s="177"/>
      <c r="AI208" s="177"/>
      <c r="AJ208" s="177"/>
      <c r="AK208" s="177"/>
      <c r="AL208" s="177"/>
      <c r="AM208" s="177"/>
      <c r="AN208" s="177"/>
      <c r="AO208" s="165"/>
      <c r="AP208" s="103"/>
    </row>
    <row r="209" spans="2:42" x14ac:dyDescent="0.3">
      <c r="B209" s="65"/>
      <c r="C209" s="210">
        <f>Ranking!C208</f>
        <v>43132</v>
      </c>
      <c r="D209" s="189"/>
      <c r="E209" s="177"/>
      <c r="F209" s="177"/>
      <c r="G209" s="177"/>
      <c r="H209" s="177"/>
      <c r="I209" s="177"/>
      <c r="J209" s="177"/>
      <c r="K209" s="177"/>
      <c r="L209" s="177"/>
      <c r="M209" s="177"/>
      <c r="N209" s="177"/>
      <c r="O209" s="177"/>
      <c r="P209" s="177"/>
      <c r="Q209" s="177"/>
      <c r="R209" s="177"/>
      <c r="S209" s="177"/>
      <c r="T209" s="177"/>
      <c r="U209" s="165"/>
      <c r="W209" s="210">
        <f t="shared" si="21"/>
        <v>43132</v>
      </c>
      <c r="X209" s="189"/>
      <c r="Y209" s="177"/>
      <c r="Z209" s="177"/>
      <c r="AA209" s="177"/>
      <c r="AB209" s="177"/>
      <c r="AC209" s="177"/>
      <c r="AD209" s="177"/>
      <c r="AE209" s="177"/>
      <c r="AF209" s="177"/>
      <c r="AG209" s="177"/>
      <c r="AH209" s="177"/>
      <c r="AI209" s="177"/>
      <c r="AJ209" s="177"/>
      <c r="AK209" s="177"/>
      <c r="AL209" s="177"/>
      <c r="AM209" s="177"/>
      <c r="AN209" s="177"/>
      <c r="AO209" s="165"/>
      <c r="AP209" s="103"/>
    </row>
    <row r="210" spans="2:42" x14ac:dyDescent="0.3">
      <c r="B210" s="65"/>
      <c r="C210" s="210">
        <f>Ranking!C209</f>
        <v>43160</v>
      </c>
      <c r="D210" s="189"/>
      <c r="E210" s="177"/>
      <c r="F210" s="177"/>
      <c r="G210" s="177"/>
      <c r="H210" s="177"/>
      <c r="I210" s="177"/>
      <c r="J210" s="177"/>
      <c r="K210" s="177"/>
      <c r="L210" s="177"/>
      <c r="M210" s="177"/>
      <c r="N210" s="177"/>
      <c r="O210" s="177"/>
      <c r="P210" s="177"/>
      <c r="Q210" s="177"/>
      <c r="R210" s="177"/>
      <c r="S210" s="177"/>
      <c r="T210" s="177"/>
      <c r="U210" s="165"/>
      <c r="W210" s="210">
        <f t="shared" si="21"/>
        <v>43160</v>
      </c>
      <c r="X210" s="189"/>
      <c r="Y210" s="177"/>
      <c r="Z210" s="177"/>
      <c r="AA210" s="177"/>
      <c r="AB210" s="177"/>
      <c r="AC210" s="177"/>
      <c r="AD210" s="177"/>
      <c r="AE210" s="177"/>
      <c r="AF210" s="177"/>
      <c r="AG210" s="177"/>
      <c r="AH210" s="177"/>
      <c r="AI210" s="177"/>
      <c r="AJ210" s="177"/>
      <c r="AK210" s="177"/>
      <c r="AL210" s="177"/>
      <c r="AM210" s="177"/>
      <c r="AN210" s="177"/>
      <c r="AO210" s="165"/>
      <c r="AP210" s="103"/>
    </row>
    <row r="211" spans="2:42" x14ac:dyDescent="0.3">
      <c r="B211" s="65"/>
      <c r="C211" s="210">
        <f>Ranking!C210</f>
        <v>43191</v>
      </c>
      <c r="D211" s="189"/>
      <c r="E211" s="177"/>
      <c r="F211" s="177"/>
      <c r="G211" s="177"/>
      <c r="H211" s="177"/>
      <c r="I211" s="177"/>
      <c r="J211" s="177"/>
      <c r="K211" s="177"/>
      <c r="L211" s="177"/>
      <c r="M211" s="177"/>
      <c r="N211" s="177"/>
      <c r="O211" s="177"/>
      <c r="P211" s="177"/>
      <c r="Q211" s="177"/>
      <c r="R211" s="177"/>
      <c r="S211" s="177"/>
      <c r="T211" s="177"/>
      <c r="U211" s="165"/>
      <c r="W211" s="210">
        <f t="shared" si="21"/>
        <v>43191</v>
      </c>
      <c r="X211" s="189"/>
      <c r="Y211" s="177"/>
      <c r="Z211" s="177"/>
      <c r="AA211" s="177"/>
      <c r="AB211" s="177"/>
      <c r="AC211" s="177"/>
      <c r="AD211" s="177"/>
      <c r="AE211" s="177"/>
      <c r="AF211" s="177"/>
      <c r="AG211" s="177"/>
      <c r="AH211" s="177"/>
      <c r="AI211" s="177"/>
      <c r="AJ211" s="177"/>
      <c r="AK211" s="177"/>
      <c r="AL211" s="177"/>
      <c r="AM211" s="177"/>
      <c r="AN211" s="177"/>
      <c r="AO211" s="165"/>
      <c r="AP211" s="103"/>
    </row>
    <row r="212" spans="2:42" x14ac:dyDescent="0.3">
      <c r="B212" s="65"/>
      <c r="C212" s="210">
        <f>Ranking!C211</f>
        <v>43221</v>
      </c>
      <c r="D212" s="189"/>
      <c r="E212" s="177"/>
      <c r="F212" s="177"/>
      <c r="G212" s="177"/>
      <c r="H212" s="177"/>
      <c r="I212" s="177"/>
      <c r="J212" s="177"/>
      <c r="K212" s="177"/>
      <c r="L212" s="177"/>
      <c r="M212" s="177"/>
      <c r="N212" s="177"/>
      <c r="O212" s="177"/>
      <c r="P212" s="177"/>
      <c r="Q212" s="177"/>
      <c r="R212" s="177"/>
      <c r="S212" s="177"/>
      <c r="T212" s="177"/>
      <c r="U212" s="165"/>
      <c r="W212" s="210">
        <f t="shared" si="21"/>
        <v>43221</v>
      </c>
      <c r="X212" s="189"/>
      <c r="Y212" s="177"/>
      <c r="Z212" s="177"/>
      <c r="AA212" s="177"/>
      <c r="AB212" s="177"/>
      <c r="AC212" s="177"/>
      <c r="AD212" s="177"/>
      <c r="AE212" s="177"/>
      <c r="AF212" s="177"/>
      <c r="AG212" s="177"/>
      <c r="AH212" s="177"/>
      <c r="AI212" s="177"/>
      <c r="AJ212" s="177"/>
      <c r="AK212" s="177"/>
      <c r="AL212" s="177"/>
      <c r="AM212" s="177"/>
      <c r="AN212" s="177"/>
      <c r="AO212" s="165"/>
      <c r="AP212" s="103"/>
    </row>
    <row r="213" spans="2:42" x14ac:dyDescent="0.3">
      <c r="B213" s="65"/>
      <c r="C213" s="210">
        <f>Ranking!C212</f>
        <v>43252</v>
      </c>
      <c r="D213" s="189"/>
      <c r="E213" s="177"/>
      <c r="F213" s="177"/>
      <c r="G213" s="177"/>
      <c r="H213" s="177"/>
      <c r="I213" s="177"/>
      <c r="J213" s="177"/>
      <c r="K213" s="177"/>
      <c r="L213" s="177"/>
      <c r="M213" s="177"/>
      <c r="N213" s="177"/>
      <c r="O213" s="177"/>
      <c r="P213" s="177"/>
      <c r="Q213" s="177"/>
      <c r="R213" s="177"/>
      <c r="S213" s="177"/>
      <c r="T213" s="177"/>
      <c r="U213" s="165"/>
      <c r="W213" s="210">
        <f t="shared" si="21"/>
        <v>43252</v>
      </c>
      <c r="X213" s="189"/>
      <c r="Y213" s="177"/>
      <c r="Z213" s="177"/>
      <c r="AA213" s="177"/>
      <c r="AB213" s="177"/>
      <c r="AC213" s="177"/>
      <c r="AD213" s="177"/>
      <c r="AE213" s="177"/>
      <c r="AF213" s="177"/>
      <c r="AG213" s="177"/>
      <c r="AH213" s="177"/>
      <c r="AI213" s="177"/>
      <c r="AJ213" s="177"/>
      <c r="AK213" s="177"/>
      <c r="AL213" s="177"/>
      <c r="AM213" s="177"/>
      <c r="AN213" s="177"/>
      <c r="AO213" s="165"/>
      <c r="AP213" s="103"/>
    </row>
    <row r="214" spans="2:42" x14ac:dyDescent="0.3">
      <c r="B214" s="65"/>
      <c r="C214" s="210">
        <f>Ranking!C213</f>
        <v>43282</v>
      </c>
      <c r="D214" s="189"/>
      <c r="E214" s="177"/>
      <c r="F214" s="177"/>
      <c r="G214" s="177"/>
      <c r="H214" s="177"/>
      <c r="I214" s="177"/>
      <c r="J214" s="177"/>
      <c r="K214" s="177"/>
      <c r="L214" s="177"/>
      <c r="M214" s="177"/>
      <c r="N214" s="177"/>
      <c r="O214" s="177"/>
      <c r="P214" s="177"/>
      <c r="Q214" s="177"/>
      <c r="R214" s="177"/>
      <c r="S214" s="177"/>
      <c r="T214" s="177"/>
      <c r="U214" s="165"/>
      <c r="W214" s="210">
        <f t="shared" si="21"/>
        <v>43282</v>
      </c>
      <c r="X214" s="189"/>
      <c r="Y214" s="177"/>
      <c r="Z214" s="177"/>
      <c r="AA214" s="177"/>
      <c r="AB214" s="177"/>
      <c r="AC214" s="177"/>
      <c r="AD214" s="177"/>
      <c r="AE214" s="177"/>
      <c r="AF214" s="177"/>
      <c r="AG214" s="177"/>
      <c r="AH214" s="177"/>
      <c r="AI214" s="177"/>
      <c r="AJ214" s="177"/>
      <c r="AK214" s="177"/>
      <c r="AL214" s="177"/>
      <c r="AM214" s="177"/>
      <c r="AN214" s="177"/>
      <c r="AO214" s="165"/>
      <c r="AP214" s="103"/>
    </row>
    <row r="215" spans="2:42" x14ac:dyDescent="0.3">
      <c r="B215" s="65"/>
      <c r="C215" s="210">
        <f>Ranking!C214</f>
        <v>43313</v>
      </c>
      <c r="D215" s="189"/>
      <c r="E215" s="177"/>
      <c r="F215" s="177"/>
      <c r="G215" s="177"/>
      <c r="H215" s="177"/>
      <c r="I215" s="177"/>
      <c r="J215" s="177"/>
      <c r="K215" s="177"/>
      <c r="L215" s="177"/>
      <c r="M215" s="177"/>
      <c r="N215" s="177"/>
      <c r="O215" s="177"/>
      <c r="P215" s="177"/>
      <c r="Q215" s="177"/>
      <c r="R215" s="177"/>
      <c r="S215" s="177"/>
      <c r="T215" s="177"/>
      <c r="U215" s="165"/>
      <c r="W215" s="210">
        <f t="shared" si="21"/>
        <v>43313</v>
      </c>
      <c r="X215" s="189"/>
      <c r="Y215" s="177"/>
      <c r="Z215" s="177"/>
      <c r="AA215" s="177"/>
      <c r="AB215" s="177"/>
      <c r="AC215" s="177"/>
      <c r="AD215" s="177"/>
      <c r="AE215" s="177"/>
      <c r="AF215" s="177"/>
      <c r="AG215" s="177"/>
      <c r="AH215" s="177"/>
      <c r="AI215" s="177"/>
      <c r="AJ215" s="177"/>
      <c r="AK215" s="177"/>
      <c r="AL215" s="177"/>
      <c r="AM215" s="177"/>
      <c r="AN215" s="177"/>
      <c r="AO215" s="165"/>
      <c r="AP215" s="103"/>
    </row>
    <row r="216" spans="2:42" x14ac:dyDescent="0.3">
      <c r="B216" s="65"/>
      <c r="C216" s="210">
        <f>Ranking!C215</f>
        <v>43344</v>
      </c>
      <c r="D216" s="189"/>
      <c r="E216" s="177"/>
      <c r="F216" s="177"/>
      <c r="G216" s="177"/>
      <c r="H216" s="177"/>
      <c r="I216" s="177"/>
      <c r="J216" s="177"/>
      <c r="K216" s="177"/>
      <c r="L216" s="177"/>
      <c r="M216" s="177"/>
      <c r="N216" s="177"/>
      <c r="O216" s="177"/>
      <c r="P216" s="177"/>
      <c r="Q216" s="177"/>
      <c r="R216" s="177"/>
      <c r="S216" s="177"/>
      <c r="T216" s="177"/>
      <c r="U216" s="165"/>
      <c r="W216" s="210">
        <f t="shared" si="21"/>
        <v>43344</v>
      </c>
      <c r="X216" s="189"/>
      <c r="Y216" s="177"/>
      <c r="Z216" s="177"/>
      <c r="AA216" s="177"/>
      <c r="AB216" s="177"/>
      <c r="AC216" s="177"/>
      <c r="AD216" s="177"/>
      <c r="AE216" s="177"/>
      <c r="AF216" s="177"/>
      <c r="AG216" s="177"/>
      <c r="AH216" s="177"/>
      <c r="AI216" s="177"/>
      <c r="AJ216" s="177"/>
      <c r="AK216" s="177"/>
      <c r="AL216" s="177"/>
      <c r="AM216" s="177"/>
      <c r="AN216" s="177"/>
      <c r="AO216" s="165"/>
      <c r="AP216" s="103"/>
    </row>
    <row r="217" spans="2:42" x14ac:dyDescent="0.3">
      <c r="B217" s="65"/>
      <c r="C217" s="210">
        <f>Ranking!C216</f>
        <v>43374</v>
      </c>
      <c r="D217" s="189"/>
      <c r="E217" s="177"/>
      <c r="F217" s="177"/>
      <c r="G217" s="177"/>
      <c r="H217" s="177"/>
      <c r="I217" s="177"/>
      <c r="J217" s="177"/>
      <c r="K217" s="177"/>
      <c r="L217" s="177"/>
      <c r="M217" s="177"/>
      <c r="N217" s="177"/>
      <c r="O217" s="177"/>
      <c r="P217" s="177"/>
      <c r="Q217" s="177"/>
      <c r="R217" s="177"/>
      <c r="S217" s="177"/>
      <c r="T217" s="177"/>
      <c r="U217" s="165"/>
      <c r="W217" s="210">
        <f t="shared" si="21"/>
        <v>43374</v>
      </c>
      <c r="X217" s="189"/>
      <c r="Y217" s="177"/>
      <c r="Z217" s="177"/>
      <c r="AA217" s="177"/>
      <c r="AB217" s="177"/>
      <c r="AC217" s="177"/>
      <c r="AD217" s="177"/>
      <c r="AE217" s="177"/>
      <c r="AF217" s="177"/>
      <c r="AG217" s="177"/>
      <c r="AH217" s="177"/>
      <c r="AI217" s="177"/>
      <c r="AJ217" s="177"/>
      <c r="AK217" s="177"/>
      <c r="AL217" s="177"/>
      <c r="AM217" s="177"/>
      <c r="AN217" s="177"/>
      <c r="AO217" s="165"/>
      <c r="AP217" s="103"/>
    </row>
    <row r="218" spans="2:42" x14ac:dyDescent="0.3">
      <c r="B218" s="65"/>
      <c r="C218" s="210">
        <f>Ranking!C217</f>
        <v>43405</v>
      </c>
      <c r="D218" s="189"/>
      <c r="E218" s="177"/>
      <c r="F218" s="177"/>
      <c r="G218" s="177"/>
      <c r="H218" s="177"/>
      <c r="I218" s="177"/>
      <c r="J218" s="177"/>
      <c r="K218" s="177"/>
      <c r="L218" s="177"/>
      <c r="M218" s="177"/>
      <c r="N218" s="177"/>
      <c r="O218" s="177"/>
      <c r="P218" s="177"/>
      <c r="Q218" s="177"/>
      <c r="R218" s="177"/>
      <c r="S218" s="177"/>
      <c r="T218" s="177"/>
      <c r="U218" s="165"/>
      <c r="W218" s="210">
        <f t="shared" si="21"/>
        <v>43405</v>
      </c>
      <c r="X218" s="189"/>
      <c r="Y218" s="177"/>
      <c r="Z218" s="177"/>
      <c r="AA218" s="177"/>
      <c r="AB218" s="177"/>
      <c r="AC218" s="177"/>
      <c r="AD218" s="177"/>
      <c r="AE218" s="177"/>
      <c r="AF218" s="177"/>
      <c r="AG218" s="177"/>
      <c r="AH218" s="177"/>
      <c r="AI218" s="177"/>
      <c r="AJ218" s="177"/>
      <c r="AK218" s="177"/>
      <c r="AL218" s="177"/>
      <c r="AM218" s="177"/>
      <c r="AN218" s="177"/>
      <c r="AO218" s="165"/>
      <c r="AP218" s="103"/>
    </row>
    <row r="219" spans="2:42" x14ac:dyDescent="0.3">
      <c r="B219" s="65"/>
      <c r="C219" s="210">
        <f>Ranking!C218</f>
        <v>43435</v>
      </c>
      <c r="D219" s="189"/>
      <c r="E219" s="177"/>
      <c r="F219" s="177"/>
      <c r="G219" s="177"/>
      <c r="H219" s="177"/>
      <c r="I219" s="177"/>
      <c r="J219" s="177"/>
      <c r="K219" s="177"/>
      <c r="L219" s="177"/>
      <c r="M219" s="177"/>
      <c r="N219" s="177"/>
      <c r="O219" s="177"/>
      <c r="P219" s="177"/>
      <c r="Q219" s="177"/>
      <c r="R219" s="177"/>
      <c r="S219" s="177"/>
      <c r="T219" s="177"/>
      <c r="U219" s="165"/>
      <c r="W219" s="210">
        <f t="shared" si="21"/>
        <v>43435</v>
      </c>
      <c r="X219" s="189"/>
      <c r="Y219" s="177"/>
      <c r="Z219" s="177"/>
      <c r="AA219" s="177"/>
      <c r="AB219" s="177"/>
      <c r="AC219" s="177"/>
      <c r="AD219" s="177"/>
      <c r="AE219" s="177"/>
      <c r="AF219" s="177"/>
      <c r="AG219" s="177"/>
      <c r="AH219" s="177"/>
      <c r="AI219" s="177"/>
      <c r="AJ219" s="177"/>
      <c r="AK219" s="177"/>
      <c r="AL219" s="177"/>
      <c r="AM219" s="177"/>
      <c r="AN219" s="177"/>
      <c r="AO219" s="165"/>
      <c r="AP219" s="103"/>
    </row>
    <row r="220" spans="2:42" x14ac:dyDescent="0.3">
      <c r="B220" s="65"/>
      <c r="C220" s="210">
        <f>Ranking!C219</f>
        <v>43466</v>
      </c>
      <c r="D220" s="189"/>
      <c r="E220" s="177"/>
      <c r="F220" s="177"/>
      <c r="G220" s="177"/>
      <c r="H220" s="177"/>
      <c r="I220" s="177"/>
      <c r="J220" s="177"/>
      <c r="K220" s="177"/>
      <c r="L220" s="177"/>
      <c r="M220" s="177"/>
      <c r="N220" s="177"/>
      <c r="O220" s="177"/>
      <c r="P220" s="177"/>
      <c r="Q220" s="177"/>
      <c r="R220" s="177"/>
      <c r="S220" s="177"/>
      <c r="T220" s="177"/>
      <c r="U220" s="165"/>
      <c r="W220" s="210">
        <f t="shared" si="21"/>
        <v>43466</v>
      </c>
      <c r="X220" s="189"/>
      <c r="Y220" s="177"/>
      <c r="Z220" s="177"/>
      <c r="AA220" s="177"/>
      <c r="AB220" s="177"/>
      <c r="AC220" s="177"/>
      <c r="AD220" s="177"/>
      <c r="AE220" s="177"/>
      <c r="AF220" s="177"/>
      <c r="AG220" s="177"/>
      <c r="AH220" s="177"/>
      <c r="AI220" s="177"/>
      <c r="AJ220" s="177"/>
      <c r="AK220" s="177"/>
      <c r="AL220" s="177"/>
      <c r="AM220" s="177"/>
      <c r="AN220" s="177"/>
      <c r="AO220" s="165"/>
      <c r="AP220" s="103"/>
    </row>
    <row r="221" spans="2:42" x14ac:dyDescent="0.3">
      <c r="B221" s="65"/>
      <c r="C221" s="210">
        <f>Ranking!C220</f>
        <v>43497</v>
      </c>
      <c r="D221" s="189"/>
      <c r="E221" s="177"/>
      <c r="F221" s="177"/>
      <c r="G221" s="177"/>
      <c r="H221" s="177"/>
      <c r="I221" s="177"/>
      <c r="J221" s="177"/>
      <c r="K221" s="177"/>
      <c r="L221" s="177"/>
      <c r="M221" s="177"/>
      <c r="N221" s="177"/>
      <c r="O221" s="177"/>
      <c r="P221" s="177"/>
      <c r="Q221" s="177"/>
      <c r="R221" s="177"/>
      <c r="S221" s="177"/>
      <c r="T221" s="177"/>
      <c r="U221" s="165"/>
      <c r="W221" s="210">
        <f t="shared" si="21"/>
        <v>43497</v>
      </c>
      <c r="X221" s="189"/>
      <c r="Y221" s="177"/>
      <c r="Z221" s="177"/>
      <c r="AA221" s="177"/>
      <c r="AB221" s="177"/>
      <c r="AC221" s="177"/>
      <c r="AD221" s="177"/>
      <c r="AE221" s="177"/>
      <c r="AF221" s="177"/>
      <c r="AG221" s="177"/>
      <c r="AH221" s="177"/>
      <c r="AI221" s="177"/>
      <c r="AJ221" s="177"/>
      <c r="AK221" s="177"/>
      <c r="AL221" s="177"/>
      <c r="AM221" s="177"/>
      <c r="AN221" s="177"/>
      <c r="AO221" s="165"/>
      <c r="AP221" s="103"/>
    </row>
    <row r="222" spans="2:42" x14ac:dyDescent="0.3">
      <c r="B222" s="65"/>
      <c r="C222" s="210">
        <f>Ranking!C221</f>
        <v>43525</v>
      </c>
      <c r="D222" s="189"/>
      <c r="E222" s="177"/>
      <c r="F222" s="177"/>
      <c r="G222" s="177"/>
      <c r="H222" s="177"/>
      <c r="I222" s="177"/>
      <c r="J222" s="177"/>
      <c r="K222" s="177"/>
      <c r="L222" s="177"/>
      <c r="M222" s="177"/>
      <c r="N222" s="177"/>
      <c r="O222" s="177"/>
      <c r="P222" s="177"/>
      <c r="Q222" s="177"/>
      <c r="R222" s="177"/>
      <c r="S222" s="177"/>
      <c r="T222" s="177"/>
      <c r="U222" s="165"/>
      <c r="W222" s="210">
        <f t="shared" si="21"/>
        <v>43525</v>
      </c>
      <c r="X222" s="189"/>
      <c r="Y222" s="177"/>
      <c r="Z222" s="177"/>
      <c r="AA222" s="177"/>
      <c r="AB222" s="177"/>
      <c r="AC222" s="177"/>
      <c r="AD222" s="177"/>
      <c r="AE222" s="177"/>
      <c r="AF222" s="177"/>
      <c r="AG222" s="177"/>
      <c r="AH222" s="177"/>
      <c r="AI222" s="177"/>
      <c r="AJ222" s="177"/>
      <c r="AK222" s="177"/>
      <c r="AL222" s="177"/>
      <c r="AM222" s="177"/>
      <c r="AN222" s="177"/>
      <c r="AO222" s="165"/>
      <c r="AP222" s="103"/>
    </row>
    <row r="223" spans="2:42" x14ac:dyDescent="0.3">
      <c r="B223" s="65"/>
      <c r="C223" s="210">
        <f>Ranking!C222</f>
        <v>43556</v>
      </c>
      <c r="D223" s="189"/>
      <c r="E223" s="177"/>
      <c r="F223" s="177"/>
      <c r="G223" s="177"/>
      <c r="H223" s="177"/>
      <c r="I223" s="177"/>
      <c r="J223" s="177"/>
      <c r="K223" s="177"/>
      <c r="L223" s="177"/>
      <c r="M223" s="177"/>
      <c r="N223" s="177"/>
      <c r="O223" s="177"/>
      <c r="P223" s="177"/>
      <c r="Q223" s="177"/>
      <c r="R223" s="177"/>
      <c r="S223" s="177"/>
      <c r="T223" s="177"/>
      <c r="U223" s="165"/>
      <c r="W223" s="210">
        <f t="shared" si="21"/>
        <v>43556</v>
      </c>
      <c r="X223" s="189"/>
      <c r="Y223" s="177"/>
      <c r="Z223" s="177"/>
      <c r="AA223" s="177"/>
      <c r="AB223" s="177"/>
      <c r="AC223" s="177"/>
      <c r="AD223" s="177"/>
      <c r="AE223" s="177"/>
      <c r="AF223" s="177"/>
      <c r="AG223" s="177"/>
      <c r="AH223" s="177"/>
      <c r="AI223" s="177"/>
      <c r="AJ223" s="177"/>
      <c r="AK223" s="177"/>
      <c r="AL223" s="177"/>
      <c r="AM223" s="177"/>
      <c r="AN223" s="177"/>
      <c r="AO223" s="165"/>
      <c r="AP223" s="103"/>
    </row>
    <row r="224" spans="2:42" x14ac:dyDescent="0.3">
      <c r="B224" s="65"/>
      <c r="C224" s="210">
        <f>Ranking!C223</f>
        <v>43586</v>
      </c>
      <c r="D224" s="189"/>
      <c r="E224" s="177"/>
      <c r="F224" s="177"/>
      <c r="G224" s="177"/>
      <c r="H224" s="177"/>
      <c r="I224" s="177"/>
      <c r="J224" s="177"/>
      <c r="K224" s="177"/>
      <c r="L224" s="177"/>
      <c r="M224" s="177"/>
      <c r="N224" s="177"/>
      <c r="O224" s="177"/>
      <c r="P224" s="177"/>
      <c r="Q224" s="177"/>
      <c r="R224" s="177"/>
      <c r="S224" s="177"/>
      <c r="T224" s="177"/>
      <c r="U224" s="165"/>
      <c r="W224" s="210">
        <f t="shared" si="21"/>
        <v>43586</v>
      </c>
      <c r="X224" s="189"/>
      <c r="Y224" s="177"/>
      <c r="Z224" s="177"/>
      <c r="AA224" s="177"/>
      <c r="AB224" s="177"/>
      <c r="AC224" s="177"/>
      <c r="AD224" s="177"/>
      <c r="AE224" s="177"/>
      <c r="AF224" s="177"/>
      <c r="AG224" s="177"/>
      <c r="AH224" s="177"/>
      <c r="AI224" s="177"/>
      <c r="AJ224" s="177"/>
      <c r="AK224" s="177"/>
      <c r="AL224" s="177"/>
      <c r="AM224" s="177"/>
      <c r="AN224" s="177"/>
      <c r="AO224" s="165"/>
      <c r="AP224" s="103"/>
    </row>
    <row r="225" spans="2:42" x14ac:dyDescent="0.3">
      <c r="B225" s="65"/>
      <c r="C225" s="210">
        <f>Ranking!C224</f>
        <v>43617</v>
      </c>
      <c r="D225" s="189"/>
      <c r="E225" s="177"/>
      <c r="F225" s="177"/>
      <c r="G225" s="177"/>
      <c r="H225" s="177"/>
      <c r="I225" s="177"/>
      <c r="J225" s="177"/>
      <c r="K225" s="177"/>
      <c r="L225" s="177"/>
      <c r="M225" s="177"/>
      <c r="N225" s="177"/>
      <c r="O225" s="177"/>
      <c r="P225" s="177"/>
      <c r="Q225" s="177"/>
      <c r="R225" s="177"/>
      <c r="S225" s="177"/>
      <c r="T225" s="177"/>
      <c r="U225" s="165"/>
      <c r="W225" s="210">
        <f t="shared" si="21"/>
        <v>43617</v>
      </c>
      <c r="X225" s="189"/>
      <c r="Y225" s="177"/>
      <c r="Z225" s="177"/>
      <c r="AA225" s="177"/>
      <c r="AB225" s="177"/>
      <c r="AC225" s="177"/>
      <c r="AD225" s="177"/>
      <c r="AE225" s="177"/>
      <c r="AF225" s="177"/>
      <c r="AG225" s="177"/>
      <c r="AH225" s="177"/>
      <c r="AI225" s="177"/>
      <c r="AJ225" s="177"/>
      <c r="AK225" s="177"/>
      <c r="AL225" s="177"/>
      <c r="AM225" s="177"/>
      <c r="AN225" s="177"/>
      <c r="AO225" s="165"/>
      <c r="AP225" s="103"/>
    </row>
    <row r="226" spans="2:42" x14ac:dyDescent="0.3">
      <c r="B226" s="65"/>
      <c r="C226" s="210">
        <f>Ranking!C225</f>
        <v>43647</v>
      </c>
      <c r="D226" s="189"/>
      <c r="E226" s="177"/>
      <c r="F226" s="177"/>
      <c r="G226" s="177"/>
      <c r="H226" s="177"/>
      <c r="I226" s="177"/>
      <c r="J226" s="177"/>
      <c r="K226" s="177"/>
      <c r="L226" s="177"/>
      <c r="M226" s="177"/>
      <c r="N226" s="177"/>
      <c r="O226" s="177"/>
      <c r="P226" s="177"/>
      <c r="Q226" s="177"/>
      <c r="R226" s="177"/>
      <c r="S226" s="177"/>
      <c r="T226" s="177"/>
      <c r="U226" s="165"/>
      <c r="W226" s="210">
        <f t="shared" si="21"/>
        <v>43647</v>
      </c>
      <c r="X226" s="189"/>
      <c r="Y226" s="177"/>
      <c r="Z226" s="177"/>
      <c r="AA226" s="177"/>
      <c r="AB226" s="177"/>
      <c r="AC226" s="177"/>
      <c r="AD226" s="177"/>
      <c r="AE226" s="177"/>
      <c r="AF226" s="177"/>
      <c r="AG226" s="177"/>
      <c r="AH226" s="177"/>
      <c r="AI226" s="177"/>
      <c r="AJ226" s="177"/>
      <c r="AK226" s="177"/>
      <c r="AL226" s="177"/>
      <c r="AM226" s="177"/>
      <c r="AN226" s="177"/>
      <c r="AO226" s="165"/>
      <c r="AP226" s="103"/>
    </row>
    <row r="227" spans="2:42" x14ac:dyDescent="0.3">
      <c r="B227" s="65"/>
      <c r="C227" s="210">
        <f>Ranking!C226</f>
        <v>43678</v>
      </c>
      <c r="D227" s="189"/>
      <c r="E227" s="177"/>
      <c r="F227" s="177"/>
      <c r="G227" s="177"/>
      <c r="H227" s="177"/>
      <c r="I227" s="177"/>
      <c r="J227" s="177"/>
      <c r="K227" s="177"/>
      <c r="L227" s="177"/>
      <c r="M227" s="177"/>
      <c r="N227" s="177"/>
      <c r="O227" s="177"/>
      <c r="P227" s="177"/>
      <c r="Q227" s="177"/>
      <c r="R227" s="177"/>
      <c r="S227" s="177"/>
      <c r="T227" s="177"/>
      <c r="U227" s="165"/>
      <c r="W227" s="210">
        <f t="shared" si="21"/>
        <v>43678</v>
      </c>
      <c r="X227" s="189"/>
      <c r="Y227" s="177"/>
      <c r="Z227" s="177"/>
      <c r="AA227" s="177"/>
      <c r="AB227" s="177"/>
      <c r="AC227" s="177"/>
      <c r="AD227" s="177"/>
      <c r="AE227" s="177"/>
      <c r="AF227" s="177"/>
      <c r="AG227" s="177"/>
      <c r="AH227" s="177"/>
      <c r="AI227" s="177"/>
      <c r="AJ227" s="177"/>
      <c r="AK227" s="177"/>
      <c r="AL227" s="177"/>
      <c r="AM227" s="177"/>
      <c r="AN227" s="177"/>
      <c r="AO227" s="165"/>
      <c r="AP227" s="103"/>
    </row>
    <row r="228" spans="2:42" x14ac:dyDescent="0.3">
      <c r="B228" s="65"/>
      <c r="C228" s="210">
        <f>Ranking!C227</f>
        <v>43709</v>
      </c>
      <c r="D228" s="189"/>
      <c r="E228" s="177"/>
      <c r="F228" s="177"/>
      <c r="G228" s="177"/>
      <c r="H228" s="177"/>
      <c r="I228" s="177"/>
      <c r="J228" s="177"/>
      <c r="K228" s="177"/>
      <c r="L228" s="177"/>
      <c r="M228" s="177"/>
      <c r="N228" s="177"/>
      <c r="O228" s="177"/>
      <c r="P228" s="177"/>
      <c r="Q228" s="177"/>
      <c r="R228" s="177"/>
      <c r="S228" s="177"/>
      <c r="T228" s="177"/>
      <c r="U228" s="165"/>
      <c r="W228" s="210">
        <f t="shared" si="21"/>
        <v>43709</v>
      </c>
      <c r="X228" s="189"/>
      <c r="Y228" s="177"/>
      <c r="Z228" s="177"/>
      <c r="AA228" s="177"/>
      <c r="AB228" s="177"/>
      <c r="AC228" s="177"/>
      <c r="AD228" s="177"/>
      <c r="AE228" s="177"/>
      <c r="AF228" s="177"/>
      <c r="AG228" s="177"/>
      <c r="AH228" s="177"/>
      <c r="AI228" s="177"/>
      <c r="AJ228" s="177"/>
      <c r="AK228" s="177"/>
      <c r="AL228" s="177"/>
      <c r="AM228" s="177"/>
      <c r="AN228" s="177"/>
      <c r="AO228" s="165"/>
      <c r="AP228" s="103"/>
    </row>
    <row r="229" spans="2:42" x14ac:dyDescent="0.3">
      <c r="B229" s="65"/>
      <c r="C229" s="210">
        <f>Ranking!C228</f>
        <v>43739</v>
      </c>
      <c r="D229" s="189"/>
      <c r="E229" s="177"/>
      <c r="F229" s="177"/>
      <c r="G229" s="177"/>
      <c r="H229" s="177"/>
      <c r="I229" s="177"/>
      <c r="J229" s="177"/>
      <c r="K229" s="177"/>
      <c r="L229" s="177"/>
      <c r="M229" s="177"/>
      <c r="N229" s="177"/>
      <c r="O229" s="177"/>
      <c r="P229" s="177"/>
      <c r="Q229" s="177"/>
      <c r="R229" s="177"/>
      <c r="S229" s="177"/>
      <c r="T229" s="177"/>
      <c r="U229" s="165"/>
      <c r="W229" s="210">
        <f t="shared" si="21"/>
        <v>43739</v>
      </c>
      <c r="X229" s="189"/>
      <c r="Y229" s="177"/>
      <c r="Z229" s="177"/>
      <c r="AA229" s="177"/>
      <c r="AB229" s="177"/>
      <c r="AC229" s="177"/>
      <c r="AD229" s="177"/>
      <c r="AE229" s="177"/>
      <c r="AF229" s="177"/>
      <c r="AG229" s="177"/>
      <c r="AH229" s="177"/>
      <c r="AI229" s="177"/>
      <c r="AJ229" s="177"/>
      <c r="AK229" s="177"/>
      <c r="AL229" s="177"/>
      <c r="AM229" s="177"/>
      <c r="AN229" s="177"/>
      <c r="AO229" s="165"/>
      <c r="AP229" s="103"/>
    </row>
    <row r="230" spans="2:42" x14ac:dyDescent="0.3">
      <c r="B230" s="65"/>
      <c r="C230" s="210">
        <f>Ranking!C229</f>
        <v>43770</v>
      </c>
      <c r="D230" s="189"/>
      <c r="E230" s="177"/>
      <c r="F230" s="177"/>
      <c r="G230" s="177"/>
      <c r="H230" s="177"/>
      <c r="I230" s="177"/>
      <c r="J230" s="177"/>
      <c r="K230" s="177"/>
      <c r="L230" s="177"/>
      <c r="M230" s="177"/>
      <c r="N230" s="177"/>
      <c r="O230" s="177"/>
      <c r="P230" s="177"/>
      <c r="Q230" s="177"/>
      <c r="R230" s="177"/>
      <c r="S230" s="177"/>
      <c r="T230" s="177"/>
      <c r="U230" s="165"/>
      <c r="W230" s="210">
        <f t="shared" si="21"/>
        <v>43770</v>
      </c>
      <c r="X230" s="189"/>
      <c r="Y230" s="177"/>
      <c r="Z230" s="177"/>
      <c r="AA230" s="177"/>
      <c r="AB230" s="177"/>
      <c r="AC230" s="177"/>
      <c r="AD230" s="177"/>
      <c r="AE230" s="177"/>
      <c r="AF230" s="177"/>
      <c r="AG230" s="177"/>
      <c r="AH230" s="177"/>
      <c r="AI230" s="177"/>
      <c r="AJ230" s="177"/>
      <c r="AK230" s="177"/>
      <c r="AL230" s="177"/>
      <c r="AM230" s="177"/>
      <c r="AN230" s="177"/>
      <c r="AO230" s="165"/>
      <c r="AP230" s="103"/>
    </row>
    <row r="231" spans="2:42" x14ac:dyDescent="0.3">
      <c r="B231" s="65"/>
      <c r="C231" s="210">
        <f>Ranking!C230</f>
        <v>43800</v>
      </c>
      <c r="D231" s="189"/>
      <c r="E231" s="177"/>
      <c r="F231" s="177"/>
      <c r="G231" s="177"/>
      <c r="H231" s="177"/>
      <c r="I231" s="177"/>
      <c r="J231" s="177"/>
      <c r="K231" s="177"/>
      <c r="L231" s="177"/>
      <c r="M231" s="177"/>
      <c r="N231" s="177"/>
      <c r="O231" s="177"/>
      <c r="P231" s="177"/>
      <c r="Q231" s="177"/>
      <c r="R231" s="177"/>
      <c r="S231" s="177"/>
      <c r="T231" s="177"/>
      <c r="U231" s="165"/>
      <c r="W231" s="210">
        <f t="shared" si="21"/>
        <v>43800</v>
      </c>
      <c r="X231" s="189"/>
      <c r="Y231" s="177"/>
      <c r="Z231" s="177"/>
      <c r="AA231" s="177"/>
      <c r="AB231" s="177"/>
      <c r="AC231" s="177"/>
      <c r="AD231" s="177"/>
      <c r="AE231" s="177"/>
      <c r="AF231" s="177"/>
      <c r="AG231" s="177"/>
      <c r="AH231" s="177"/>
      <c r="AI231" s="177"/>
      <c r="AJ231" s="177"/>
      <c r="AK231" s="177"/>
      <c r="AL231" s="177"/>
      <c r="AM231" s="177"/>
      <c r="AN231" s="177"/>
      <c r="AO231" s="165"/>
      <c r="AP231" s="103"/>
    </row>
    <row r="232" spans="2:42" x14ac:dyDescent="0.3">
      <c r="B232" s="65"/>
      <c r="C232" s="210">
        <f>Ranking!C231</f>
        <v>43831</v>
      </c>
      <c r="D232" s="189"/>
      <c r="E232" s="177"/>
      <c r="F232" s="177"/>
      <c r="G232" s="177"/>
      <c r="H232" s="177"/>
      <c r="I232" s="177"/>
      <c r="J232" s="177"/>
      <c r="K232" s="177"/>
      <c r="L232" s="177"/>
      <c r="M232" s="177"/>
      <c r="N232" s="177"/>
      <c r="O232" s="177"/>
      <c r="P232" s="177"/>
      <c r="Q232" s="177"/>
      <c r="R232" s="177"/>
      <c r="S232" s="177"/>
      <c r="T232" s="177"/>
      <c r="U232" s="165"/>
      <c r="W232" s="210">
        <f t="shared" si="21"/>
        <v>43831</v>
      </c>
      <c r="X232" s="189"/>
      <c r="Y232" s="177"/>
      <c r="Z232" s="177"/>
      <c r="AA232" s="177"/>
      <c r="AB232" s="177"/>
      <c r="AC232" s="177"/>
      <c r="AD232" s="177"/>
      <c r="AE232" s="177"/>
      <c r="AF232" s="177"/>
      <c r="AG232" s="177"/>
      <c r="AH232" s="177"/>
      <c r="AI232" s="177"/>
      <c r="AJ232" s="177"/>
      <c r="AK232" s="177"/>
      <c r="AL232" s="177"/>
      <c r="AM232" s="177"/>
      <c r="AN232" s="177"/>
      <c r="AO232" s="165"/>
      <c r="AP232" s="103"/>
    </row>
    <row r="233" spans="2:42" x14ac:dyDescent="0.3">
      <c r="B233" s="65"/>
      <c r="C233" s="210">
        <f>Ranking!C232</f>
        <v>43862</v>
      </c>
      <c r="D233" s="189"/>
      <c r="E233" s="177"/>
      <c r="F233" s="177"/>
      <c r="G233" s="177"/>
      <c r="H233" s="177"/>
      <c r="I233" s="177"/>
      <c r="J233" s="177"/>
      <c r="K233" s="177"/>
      <c r="L233" s="177"/>
      <c r="M233" s="177"/>
      <c r="N233" s="177"/>
      <c r="O233" s="177"/>
      <c r="P233" s="177"/>
      <c r="Q233" s="177"/>
      <c r="R233" s="177"/>
      <c r="S233" s="177"/>
      <c r="T233" s="177"/>
      <c r="U233" s="165"/>
      <c r="W233" s="210">
        <f t="shared" si="21"/>
        <v>43862</v>
      </c>
      <c r="X233" s="189"/>
      <c r="Y233" s="177"/>
      <c r="Z233" s="177"/>
      <c r="AA233" s="177"/>
      <c r="AB233" s="177"/>
      <c r="AC233" s="177"/>
      <c r="AD233" s="177"/>
      <c r="AE233" s="177"/>
      <c r="AF233" s="177"/>
      <c r="AG233" s="177"/>
      <c r="AH233" s="177"/>
      <c r="AI233" s="177"/>
      <c r="AJ233" s="177"/>
      <c r="AK233" s="177"/>
      <c r="AL233" s="177"/>
      <c r="AM233" s="177"/>
      <c r="AN233" s="177"/>
      <c r="AO233" s="165"/>
      <c r="AP233" s="103"/>
    </row>
    <row r="234" spans="2:42" x14ac:dyDescent="0.3">
      <c r="B234" s="65"/>
      <c r="C234" s="210">
        <f>Ranking!C233</f>
        <v>43891</v>
      </c>
      <c r="D234" s="189"/>
      <c r="E234" s="177"/>
      <c r="F234" s="177"/>
      <c r="G234" s="177"/>
      <c r="H234" s="177"/>
      <c r="I234" s="177"/>
      <c r="J234" s="177"/>
      <c r="K234" s="177"/>
      <c r="L234" s="177"/>
      <c r="M234" s="177"/>
      <c r="N234" s="177"/>
      <c r="O234" s="177"/>
      <c r="P234" s="177"/>
      <c r="Q234" s="177"/>
      <c r="R234" s="177"/>
      <c r="S234" s="177"/>
      <c r="T234" s="177"/>
      <c r="U234" s="165"/>
      <c r="W234" s="210">
        <f t="shared" si="21"/>
        <v>43891</v>
      </c>
      <c r="X234" s="189"/>
      <c r="Y234" s="177"/>
      <c r="Z234" s="177"/>
      <c r="AA234" s="177"/>
      <c r="AB234" s="177"/>
      <c r="AC234" s="177"/>
      <c r="AD234" s="177"/>
      <c r="AE234" s="177"/>
      <c r="AF234" s="177"/>
      <c r="AG234" s="177"/>
      <c r="AH234" s="177"/>
      <c r="AI234" s="177"/>
      <c r="AJ234" s="177"/>
      <c r="AK234" s="177"/>
      <c r="AL234" s="177"/>
      <c r="AM234" s="177"/>
      <c r="AN234" s="177"/>
      <c r="AO234" s="165"/>
      <c r="AP234" s="103"/>
    </row>
    <row r="235" spans="2:42" x14ac:dyDescent="0.3">
      <c r="B235" s="65"/>
      <c r="C235" s="210">
        <f>Ranking!C234</f>
        <v>43922</v>
      </c>
      <c r="D235" s="189"/>
      <c r="E235" s="177"/>
      <c r="F235" s="177"/>
      <c r="G235" s="177"/>
      <c r="H235" s="177"/>
      <c r="I235" s="177"/>
      <c r="J235" s="177"/>
      <c r="K235" s="177"/>
      <c r="L235" s="177"/>
      <c r="M235" s="177"/>
      <c r="N235" s="177"/>
      <c r="O235" s="177"/>
      <c r="P235" s="177"/>
      <c r="Q235" s="177"/>
      <c r="R235" s="177"/>
      <c r="S235" s="177"/>
      <c r="T235" s="177"/>
      <c r="U235" s="165"/>
      <c r="W235" s="210">
        <f t="shared" si="21"/>
        <v>43922</v>
      </c>
      <c r="X235" s="189"/>
      <c r="Y235" s="177"/>
      <c r="Z235" s="177"/>
      <c r="AA235" s="177"/>
      <c r="AB235" s="177"/>
      <c r="AC235" s="177"/>
      <c r="AD235" s="177"/>
      <c r="AE235" s="177"/>
      <c r="AF235" s="177"/>
      <c r="AG235" s="177"/>
      <c r="AH235" s="177"/>
      <c r="AI235" s="177"/>
      <c r="AJ235" s="177"/>
      <c r="AK235" s="177"/>
      <c r="AL235" s="177"/>
      <c r="AM235" s="177"/>
      <c r="AN235" s="177"/>
      <c r="AO235" s="165"/>
      <c r="AP235" s="103"/>
    </row>
    <row r="236" spans="2:42" x14ac:dyDescent="0.3">
      <c r="B236" s="65"/>
      <c r="C236" s="210">
        <f>Ranking!C235</f>
        <v>43952</v>
      </c>
      <c r="D236" s="189"/>
      <c r="E236" s="177"/>
      <c r="F236" s="177"/>
      <c r="G236" s="177"/>
      <c r="H236" s="177"/>
      <c r="I236" s="177"/>
      <c r="J236" s="177"/>
      <c r="K236" s="177"/>
      <c r="L236" s="177"/>
      <c r="M236" s="177"/>
      <c r="N236" s="177"/>
      <c r="O236" s="177"/>
      <c r="P236" s="177"/>
      <c r="Q236" s="177"/>
      <c r="R236" s="177"/>
      <c r="S236" s="177"/>
      <c r="T236" s="177"/>
      <c r="U236" s="165"/>
      <c r="W236" s="210">
        <f t="shared" si="21"/>
        <v>43952</v>
      </c>
      <c r="X236" s="189"/>
      <c r="Y236" s="177"/>
      <c r="Z236" s="177"/>
      <c r="AA236" s="177"/>
      <c r="AB236" s="177"/>
      <c r="AC236" s="177"/>
      <c r="AD236" s="177"/>
      <c r="AE236" s="177"/>
      <c r="AF236" s="177"/>
      <c r="AG236" s="177"/>
      <c r="AH236" s="177"/>
      <c r="AI236" s="177"/>
      <c r="AJ236" s="177"/>
      <c r="AK236" s="177"/>
      <c r="AL236" s="177"/>
      <c r="AM236" s="177"/>
      <c r="AN236" s="177"/>
      <c r="AO236" s="165"/>
      <c r="AP236" s="103"/>
    </row>
    <row r="237" spans="2:42" x14ac:dyDescent="0.3">
      <c r="B237" s="65"/>
      <c r="C237" s="210">
        <f>Ranking!C236</f>
        <v>43983</v>
      </c>
      <c r="D237" s="189"/>
      <c r="E237" s="177"/>
      <c r="F237" s="177"/>
      <c r="G237" s="177"/>
      <c r="H237" s="177"/>
      <c r="I237" s="177"/>
      <c r="J237" s="177"/>
      <c r="K237" s="177"/>
      <c r="L237" s="177"/>
      <c r="M237" s="177"/>
      <c r="N237" s="177"/>
      <c r="O237" s="177"/>
      <c r="P237" s="177"/>
      <c r="Q237" s="177"/>
      <c r="R237" s="177"/>
      <c r="S237" s="177"/>
      <c r="T237" s="177"/>
      <c r="U237" s="165"/>
      <c r="W237" s="210">
        <f t="shared" si="21"/>
        <v>43983</v>
      </c>
      <c r="X237" s="189"/>
      <c r="Y237" s="177"/>
      <c r="Z237" s="177"/>
      <c r="AA237" s="177"/>
      <c r="AB237" s="177"/>
      <c r="AC237" s="177"/>
      <c r="AD237" s="177"/>
      <c r="AE237" s="177"/>
      <c r="AF237" s="177"/>
      <c r="AG237" s="177"/>
      <c r="AH237" s="177"/>
      <c r="AI237" s="177"/>
      <c r="AJ237" s="177"/>
      <c r="AK237" s="177"/>
      <c r="AL237" s="177"/>
      <c r="AM237" s="177"/>
      <c r="AN237" s="177"/>
      <c r="AO237" s="165"/>
      <c r="AP237" s="103"/>
    </row>
    <row r="238" spans="2:42" x14ac:dyDescent="0.3">
      <c r="B238" s="65"/>
      <c r="C238" s="210">
        <f>Ranking!C237</f>
        <v>44013</v>
      </c>
      <c r="D238" s="189"/>
      <c r="E238" s="177"/>
      <c r="F238" s="177"/>
      <c r="G238" s="177"/>
      <c r="H238" s="177"/>
      <c r="I238" s="177"/>
      <c r="J238" s="177"/>
      <c r="K238" s="177"/>
      <c r="L238" s="177"/>
      <c r="M238" s="177"/>
      <c r="N238" s="177"/>
      <c r="O238" s="177"/>
      <c r="P238" s="177"/>
      <c r="Q238" s="177"/>
      <c r="R238" s="177"/>
      <c r="S238" s="177"/>
      <c r="T238" s="177"/>
      <c r="U238" s="165"/>
      <c r="W238" s="210">
        <f t="shared" si="21"/>
        <v>44013</v>
      </c>
      <c r="X238" s="189"/>
      <c r="Y238" s="177"/>
      <c r="Z238" s="177"/>
      <c r="AA238" s="177"/>
      <c r="AB238" s="177"/>
      <c r="AC238" s="177"/>
      <c r="AD238" s="177"/>
      <c r="AE238" s="177"/>
      <c r="AF238" s="177"/>
      <c r="AG238" s="177"/>
      <c r="AH238" s="177"/>
      <c r="AI238" s="177"/>
      <c r="AJ238" s="177"/>
      <c r="AK238" s="177"/>
      <c r="AL238" s="177"/>
      <c r="AM238" s="177"/>
      <c r="AN238" s="177"/>
      <c r="AO238" s="165"/>
      <c r="AP238" s="103"/>
    </row>
    <row r="239" spans="2:42" x14ac:dyDescent="0.3">
      <c r="B239" s="65"/>
      <c r="C239" s="210">
        <f>Ranking!C238</f>
        <v>44044</v>
      </c>
      <c r="D239" s="189"/>
      <c r="E239" s="177"/>
      <c r="F239" s="177"/>
      <c r="G239" s="177"/>
      <c r="H239" s="177"/>
      <c r="I239" s="177"/>
      <c r="J239" s="177"/>
      <c r="K239" s="177"/>
      <c r="L239" s="177"/>
      <c r="M239" s="177"/>
      <c r="N239" s="177"/>
      <c r="O239" s="177"/>
      <c r="P239" s="177"/>
      <c r="Q239" s="177"/>
      <c r="R239" s="177"/>
      <c r="S239" s="177"/>
      <c r="T239" s="177"/>
      <c r="U239" s="165"/>
      <c r="W239" s="210">
        <f t="shared" si="21"/>
        <v>44044</v>
      </c>
      <c r="X239" s="189"/>
      <c r="Y239" s="177"/>
      <c r="Z239" s="177"/>
      <c r="AA239" s="177"/>
      <c r="AB239" s="177"/>
      <c r="AC239" s="177"/>
      <c r="AD239" s="177"/>
      <c r="AE239" s="177"/>
      <c r="AF239" s="177"/>
      <c r="AG239" s="177"/>
      <c r="AH239" s="177"/>
      <c r="AI239" s="177"/>
      <c r="AJ239" s="177"/>
      <c r="AK239" s="177"/>
      <c r="AL239" s="177"/>
      <c r="AM239" s="177"/>
      <c r="AN239" s="177"/>
      <c r="AO239" s="165"/>
      <c r="AP239" s="103"/>
    </row>
    <row r="240" spans="2:42" x14ac:dyDescent="0.3">
      <c r="B240" s="65"/>
      <c r="C240" s="210">
        <f>Ranking!C239</f>
        <v>44075</v>
      </c>
      <c r="D240" s="189"/>
      <c r="E240" s="177"/>
      <c r="F240" s="177"/>
      <c r="G240" s="177"/>
      <c r="H240" s="177"/>
      <c r="I240" s="177"/>
      <c r="J240" s="177"/>
      <c r="K240" s="177"/>
      <c r="L240" s="177"/>
      <c r="M240" s="177"/>
      <c r="N240" s="177"/>
      <c r="O240" s="177"/>
      <c r="P240" s="177"/>
      <c r="Q240" s="177"/>
      <c r="R240" s="177"/>
      <c r="S240" s="177"/>
      <c r="T240" s="177"/>
      <c r="U240" s="165"/>
      <c r="W240" s="210">
        <f t="shared" si="21"/>
        <v>44075</v>
      </c>
      <c r="X240" s="189"/>
      <c r="Y240" s="177"/>
      <c r="Z240" s="177"/>
      <c r="AA240" s="177"/>
      <c r="AB240" s="177"/>
      <c r="AC240" s="177"/>
      <c r="AD240" s="177"/>
      <c r="AE240" s="177"/>
      <c r="AF240" s="177"/>
      <c r="AG240" s="177"/>
      <c r="AH240" s="177"/>
      <c r="AI240" s="177"/>
      <c r="AJ240" s="177"/>
      <c r="AK240" s="177"/>
      <c r="AL240" s="177"/>
      <c r="AM240" s="177"/>
      <c r="AN240" s="177"/>
      <c r="AO240" s="165"/>
      <c r="AP240" s="103"/>
    </row>
    <row r="241" spans="2:42" x14ac:dyDescent="0.3">
      <c r="B241" s="65"/>
      <c r="C241" s="210">
        <f>Ranking!C240</f>
        <v>44105</v>
      </c>
      <c r="D241" s="189"/>
      <c r="E241" s="177"/>
      <c r="F241" s="177"/>
      <c r="G241" s="177"/>
      <c r="H241" s="177"/>
      <c r="I241" s="177"/>
      <c r="J241" s="177"/>
      <c r="K241" s="177"/>
      <c r="L241" s="177"/>
      <c r="M241" s="177"/>
      <c r="N241" s="177"/>
      <c r="O241" s="177"/>
      <c r="P241" s="177"/>
      <c r="Q241" s="177"/>
      <c r="R241" s="177"/>
      <c r="S241" s="177"/>
      <c r="T241" s="177"/>
      <c r="U241" s="165"/>
      <c r="W241" s="210">
        <f t="shared" si="21"/>
        <v>44105</v>
      </c>
      <c r="X241" s="189"/>
      <c r="Y241" s="177"/>
      <c r="Z241" s="177"/>
      <c r="AA241" s="177"/>
      <c r="AB241" s="177"/>
      <c r="AC241" s="177"/>
      <c r="AD241" s="177"/>
      <c r="AE241" s="177"/>
      <c r="AF241" s="177"/>
      <c r="AG241" s="177"/>
      <c r="AH241" s="177"/>
      <c r="AI241" s="177"/>
      <c r="AJ241" s="177"/>
      <c r="AK241" s="177"/>
      <c r="AL241" s="177"/>
      <c r="AM241" s="177"/>
      <c r="AN241" s="177"/>
      <c r="AO241" s="165"/>
      <c r="AP241" s="103"/>
    </row>
    <row r="242" spans="2:42" x14ac:dyDescent="0.3">
      <c r="B242" s="65"/>
      <c r="C242" s="210">
        <f>Ranking!C241</f>
        <v>44136</v>
      </c>
      <c r="D242" s="189"/>
      <c r="E242" s="177"/>
      <c r="F242" s="177"/>
      <c r="G242" s="177"/>
      <c r="H242" s="177"/>
      <c r="I242" s="177"/>
      <c r="J242" s="177"/>
      <c r="K242" s="177"/>
      <c r="L242" s="177"/>
      <c r="M242" s="177"/>
      <c r="N242" s="177"/>
      <c r="O242" s="177"/>
      <c r="P242" s="177"/>
      <c r="Q242" s="177"/>
      <c r="R242" s="177"/>
      <c r="S242" s="177"/>
      <c r="T242" s="177"/>
      <c r="U242" s="165"/>
      <c r="W242" s="210">
        <f t="shared" si="21"/>
        <v>44136</v>
      </c>
      <c r="X242" s="189"/>
      <c r="Y242" s="177"/>
      <c r="Z242" s="177"/>
      <c r="AA242" s="177"/>
      <c r="AB242" s="177"/>
      <c r="AC242" s="177"/>
      <c r="AD242" s="177"/>
      <c r="AE242" s="177"/>
      <c r="AF242" s="177"/>
      <c r="AG242" s="177"/>
      <c r="AH242" s="177"/>
      <c r="AI242" s="177"/>
      <c r="AJ242" s="177"/>
      <c r="AK242" s="177"/>
      <c r="AL242" s="177"/>
      <c r="AM242" s="177"/>
      <c r="AN242" s="177"/>
      <c r="AO242" s="165"/>
      <c r="AP242" s="103"/>
    </row>
    <row r="243" spans="2:42" x14ac:dyDescent="0.3">
      <c r="B243" s="65"/>
      <c r="C243" s="210">
        <f>Ranking!C242</f>
        <v>44166</v>
      </c>
      <c r="D243" s="189"/>
      <c r="E243" s="177"/>
      <c r="F243" s="177"/>
      <c r="G243" s="177"/>
      <c r="H243" s="177"/>
      <c r="I243" s="177"/>
      <c r="J243" s="177"/>
      <c r="K243" s="177"/>
      <c r="L243" s="177"/>
      <c r="M243" s="177"/>
      <c r="N243" s="177"/>
      <c r="O243" s="177"/>
      <c r="P243" s="177"/>
      <c r="Q243" s="177"/>
      <c r="R243" s="177"/>
      <c r="S243" s="177"/>
      <c r="T243" s="177"/>
      <c r="U243" s="165"/>
      <c r="W243" s="210">
        <f t="shared" si="21"/>
        <v>44166</v>
      </c>
      <c r="X243" s="189"/>
      <c r="Y243" s="177"/>
      <c r="Z243" s="177"/>
      <c r="AA243" s="177"/>
      <c r="AB243" s="177"/>
      <c r="AC243" s="177"/>
      <c r="AD243" s="177"/>
      <c r="AE243" s="177"/>
      <c r="AF243" s="177"/>
      <c r="AG243" s="177"/>
      <c r="AH243" s="177"/>
      <c r="AI243" s="177"/>
      <c r="AJ243" s="177"/>
      <c r="AK243" s="177"/>
      <c r="AL243" s="177"/>
      <c r="AM243" s="177"/>
      <c r="AN243" s="177"/>
      <c r="AO243" s="165"/>
      <c r="AP243" s="103"/>
    </row>
    <row r="244" spans="2:42" x14ac:dyDescent="0.3">
      <c r="B244" s="65"/>
      <c r="C244" s="210">
        <f>Ranking!C243</f>
        <v>44197</v>
      </c>
      <c r="D244" s="189"/>
      <c r="E244" s="177"/>
      <c r="F244" s="177"/>
      <c r="G244" s="177"/>
      <c r="H244" s="177"/>
      <c r="I244" s="177"/>
      <c r="J244" s="177"/>
      <c r="K244" s="177"/>
      <c r="L244" s="177"/>
      <c r="M244" s="177"/>
      <c r="N244" s="177"/>
      <c r="O244" s="177"/>
      <c r="P244" s="177"/>
      <c r="Q244" s="177"/>
      <c r="R244" s="177"/>
      <c r="S244" s="177"/>
      <c r="T244" s="177"/>
      <c r="U244" s="165"/>
      <c r="W244" s="210">
        <f t="shared" si="21"/>
        <v>44197</v>
      </c>
      <c r="X244" s="189"/>
      <c r="Y244" s="177"/>
      <c r="Z244" s="177"/>
      <c r="AA244" s="177"/>
      <c r="AB244" s="177"/>
      <c r="AC244" s="177"/>
      <c r="AD244" s="177"/>
      <c r="AE244" s="177"/>
      <c r="AF244" s="177"/>
      <c r="AG244" s="177"/>
      <c r="AH244" s="177"/>
      <c r="AI244" s="177"/>
      <c r="AJ244" s="177"/>
      <c r="AK244" s="177"/>
      <c r="AL244" s="177"/>
      <c r="AM244" s="177"/>
      <c r="AN244" s="177"/>
      <c r="AO244" s="165"/>
      <c r="AP244" s="103"/>
    </row>
    <row r="245" spans="2:42" x14ac:dyDescent="0.3">
      <c r="B245" s="65"/>
      <c r="C245" s="210">
        <f>Ranking!C244</f>
        <v>44228</v>
      </c>
      <c r="D245" s="189"/>
      <c r="E245" s="177"/>
      <c r="F245" s="177"/>
      <c r="G245" s="177"/>
      <c r="H245" s="177"/>
      <c r="I245" s="177"/>
      <c r="J245" s="177"/>
      <c r="K245" s="177"/>
      <c r="L245" s="177"/>
      <c r="M245" s="177"/>
      <c r="N245" s="177"/>
      <c r="O245" s="177"/>
      <c r="P245" s="177"/>
      <c r="Q245" s="177"/>
      <c r="R245" s="177"/>
      <c r="S245" s="177"/>
      <c r="T245" s="177"/>
      <c r="U245" s="165"/>
      <c r="W245" s="210">
        <f t="shared" si="21"/>
        <v>44228</v>
      </c>
      <c r="X245" s="189"/>
      <c r="Y245" s="177"/>
      <c r="Z245" s="177"/>
      <c r="AA245" s="177"/>
      <c r="AB245" s="177"/>
      <c r="AC245" s="177"/>
      <c r="AD245" s="177"/>
      <c r="AE245" s="177"/>
      <c r="AF245" s="177"/>
      <c r="AG245" s="177"/>
      <c r="AH245" s="177"/>
      <c r="AI245" s="177"/>
      <c r="AJ245" s="177"/>
      <c r="AK245" s="177"/>
      <c r="AL245" s="177"/>
      <c r="AM245" s="177"/>
      <c r="AN245" s="177"/>
      <c r="AO245" s="165"/>
      <c r="AP245" s="103"/>
    </row>
    <row r="246" spans="2:42" x14ac:dyDescent="0.3">
      <c r="B246" s="65"/>
      <c r="C246" s="210">
        <f>Ranking!C245</f>
        <v>44256</v>
      </c>
      <c r="D246" s="189"/>
      <c r="E246" s="177"/>
      <c r="F246" s="177"/>
      <c r="G246" s="177"/>
      <c r="H246" s="177"/>
      <c r="I246" s="177"/>
      <c r="J246" s="177"/>
      <c r="K246" s="177"/>
      <c r="L246" s="177"/>
      <c r="M246" s="177"/>
      <c r="N246" s="177"/>
      <c r="O246" s="177"/>
      <c r="P246" s="177"/>
      <c r="Q246" s="177"/>
      <c r="R246" s="177"/>
      <c r="S246" s="177"/>
      <c r="T246" s="177"/>
      <c r="U246" s="165"/>
      <c r="W246" s="210">
        <f t="shared" si="21"/>
        <v>44256</v>
      </c>
      <c r="X246" s="189"/>
      <c r="Y246" s="177"/>
      <c r="Z246" s="177"/>
      <c r="AA246" s="177"/>
      <c r="AB246" s="177"/>
      <c r="AC246" s="177"/>
      <c r="AD246" s="177"/>
      <c r="AE246" s="177"/>
      <c r="AF246" s="177"/>
      <c r="AG246" s="177"/>
      <c r="AH246" s="177"/>
      <c r="AI246" s="177"/>
      <c r="AJ246" s="177"/>
      <c r="AK246" s="177"/>
      <c r="AL246" s="177"/>
      <c r="AM246" s="177"/>
      <c r="AN246" s="177"/>
      <c r="AO246" s="165"/>
      <c r="AP246" s="103"/>
    </row>
    <row r="247" spans="2:42" x14ac:dyDescent="0.3">
      <c r="B247" s="65"/>
      <c r="C247" s="210">
        <f>Ranking!C246</f>
        <v>44287</v>
      </c>
      <c r="D247" s="189"/>
      <c r="E247" s="177"/>
      <c r="F247" s="177"/>
      <c r="G247" s="177"/>
      <c r="H247" s="177"/>
      <c r="I247" s="177"/>
      <c r="J247" s="177"/>
      <c r="K247" s="177"/>
      <c r="L247" s="177"/>
      <c r="M247" s="177"/>
      <c r="N247" s="177"/>
      <c r="O247" s="177"/>
      <c r="P247" s="177"/>
      <c r="Q247" s="177"/>
      <c r="R247" s="177"/>
      <c r="S247" s="177"/>
      <c r="T247" s="177"/>
      <c r="U247" s="165"/>
      <c r="W247" s="210">
        <f t="shared" si="21"/>
        <v>44287</v>
      </c>
      <c r="X247" s="189"/>
      <c r="Y247" s="177"/>
      <c r="Z247" s="177"/>
      <c r="AA247" s="177"/>
      <c r="AB247" s="177"/>
      <c r="AC247" s="177"/>
      <c r="AD247" s="177"/>
      <c r="AE247" s="177"/>
      <c r="AF247" s="177"/>
      <c r="AG247" s="177"/>
      <c r="AH247" s="177"/>
      <c r="AI247" s="177"/>
      <c r="AJ247" s="177"/>
      <c r="AK247" s="177"/>
      <c r="AL247" s="177"/>
      <c r="AM247" s="177"/>
      <c r="AN247" s="177"/>
      <c r="AO247" s="165"/>
      <c r="AP247" s="103"/>
    </row>
    <row r="248" spans="2:42" x14ac:dyDescent="0.3">
      <c r="B248" s="65"/>
      <c r="C248" s="210">
        <f>Ranking!C247</f>
        <v>44317</v>
      </c>
      <c r="D248" s="189"/>
      <c r="E248" s="177"/>
      <c r="F248" s="177"/>
      <c r="G248" s="177"/>
      <c r="H248" s="177"/>
      <c r="I248" s="177"/>
      <c r="J248" s="177"/>
      <c r="K248" s="177"/>
      <c r="L248" s="177"/>
      <c r="M248" s="177"/>
      <c r="N248" s="177"/>
      <c r="O248" s="177"/>
      <c r="P248" s="177"/>
      <c r="Q248" s="177"/>
      <c r="R248" s="177"/>
      <c r="S248" s="177"/>
      <c r="T248" s="177"/>
      <c r="U248" s="165"/>
      <c r="W248" s="210">
        <f t="shared" si="21"/>
        <v>44317</v>
      </c>
      <c r="X248" s="189"/>
      <c r="Y248" s="177"/>
      <c r="Z248" s="177"/>
      <c r="AA248" s="177"/>
      <c r="AB248" s="177"/>
      <c r="AC248" s="177"/>
      <c r="AD248" s="177"/>
      <c r="AE248" s="177"/>
      <c r="AF248" s="177"/>
      <c r="AG248" s="177"/>
      <c r="AH248" s="177"/>
      <c r="AI248" s="177"/>
      <c r="AJ248" s="177"/>
      <c r="AK248" s="177"/>
      <c r="AL248" s="177"/>
      <c r="AM248" s="177"/>
      <c r="AN248" s="177"/>
      <c r="AO248" s="165"/>
      <c r="AP248" s="103"/>
    </row>
    <row r="249" spans="2:42" x14ac:dyDescent="0.3">
      <c r="B249" s="65"/>
      <c r="C249" s="210">
        <f>Ranking!C248</f>
        <v>44348</v>
      </c>
      <c r="D249" s="189"/>
      <c r="E249" s="177"/>
      <c r="F249" s="177"/>
      <c r="G249" s="177"/>
      <c r="H249" s="177"/>
      <c r="I249" s="177"/>
      <c r="J249" s="177"/>
      <c r="K249" s="177"/>
      <c r="L249" s="177"/>
      <c r="M249" s="177"/>
      <c r="N249" s="177"/>
      <c r="O249" s="177"/>
      <c r="P249" s="177"/>
      <c r="Q249" s="177"/>
      <c r="R249" s="177"/>
      <c r="S249" s="177"/>
      <c r="T249" s="177"/>
      <c r="U249" s="165"/>
      <c r="W249" s="210">
        <f t="shared" si="21"/>
        <v>44348</v>
      </c>
      <c r="X249" s="189"/>
      <c r="Y249" s="177"/>
      <c r="Z249" s="177"/>
      <c r="AA249" s="177"/>
      <c r="AB249" s="177"/>
      <c r="AC249" s="177"/>
      <c r="AD249" s="177"/>
      <c r="AE249" s="177"/>
      <c r="AF249" s="177"/>
      <c r="AG249" s="177"/>
      <c r="AH249" s="177"/>
      <c r="AI249" s="177"/>
      <c r="AJ249" s="177"/>
      <c r="AK249" s="177"/>
      <c r="AL249" s="177"/>
      <c r="AM249" s="177"/>
      <c r="AN249" s="177"/>
      <c r="AO249" s="165"/>
      <c r="AP249" s="103"/>
    </row>
    <row r="250" spans="2:42" x14ac:dyDescent="0.3">
      <c r="B250" s="65"/>
      <c r="C250" s="210">
        <f>Ranking!C249</f>
        <v>44378</v>
      </c>
      <c r="D250" s="189"/>
      <c r="E250" s="177"/>
      <c r="F250" s="177"/>
      <c r="G250" s="177"/>
      <c r="H250" s="177"/>
      <c r="I250" s="177"/>
      <c r="J250" s="177"/>
      <c r="K250" s="177"/>
      <c r="L250" s="177"/>
      <c r="M250" s="177"/>
      <c r="N250" s="177"/>
      <c r="O250" s="177"/>
      <c r="P250" s="177"/>
      <c r="Q250" s="177"/>
      <c r="R250" s="177"/>
      <c r="S250" s="177"/>
      <c r="T250" s="177"/>
      <c r="U250" s="165"/>
      <c r="W250" s="210">
        <f t="shared" si="21"/>
        <v>44378</v>
      </c>
      <c r="X250" s="189"/>
      <c r="Y250" s="177"/>
      <c r="Z250" s="177"/>
      <c r="AA250" s="177"/>
      <c r="AB250" s="177"/>
      <c r="AC250" s="177"/>
      <c r="AD250" s="177"/>
      <c r="AE250" s="177"/>
      <c r="AF250" s="177"/>
      <c r="AG250" s="177"/>
      <c r="AH250" s="177"/>
      <c r="AI250" s="177"/>
      <c r="AJ250" s="177"/>
      <c r="AK250" s="177"/>
      <c r="AL250" s="177"/>
      <c r="AM250" s="177"/>
      <c r="AN250" s="177"/>
      <c r="AO250" s="165"/>
      <c r="AP250" s="103"/>
    </row>
    <row r="251" spans="2:42" x14ac:dyDescent="0.3">
      <c r="B251" s="65"/>
      <c r="C251" s="210">
        <f>Ranking!C250</f>
        <v>44409</v>
      </c>
      <c r="D251" s="189"/>
      <c r="E251" s="177"/>
      <c r="F251" s="177"/>
      <c r="G251" s="177"/>
      <c r="H251" s="177"/>
      <c r="I251" s="177"/>
      <c r="J251" s="177"/>
      <c r="K251" s="177"/>
      <c r="L251" s="177"/>
      <c r="M251" s="177"/>
      <c r="N251" s="177"/>
      <c r="O251" s="177"/>
      <c r="P251" s="177"/>
      <c r="Q251" s="177"/>
      <c r="R251" s="177"/>
      <c r="S251" s="177"/>
      <c r="T251" s="177"/>
      <c r="U251" s="165"/>
      <c r="W251" s="210">
        <f t="shared" si="21"/>
        <v>44409</v>
      </c>
      <c r="X251" s="189"/>
      <c r="Y251" s="177"/>
      <c r="Z251" s="177"/>
      <c r="AA251" s="177"/>
      <c r="AB251" s="177"/>
      <c r="AC251" s="177"/>
      <c r="AD251" s="177"/>
      <c r="AE251" s="177"/>
      <c r="AF251" s="177"/>
      <c r="AG251" s="177"/>
      <c r="AH251" s="177"/>
      <c r="AI251" s="177"/>
      <c r="AJ251" s="177"/>
      <c r="AK251" s="177"/>
      <c r="AL251" s="177"/>
      <c r="AM251" s="177"/>
      <c r="AN251" s="177"/>
      <c r="AO251" s="165"/>
      <c r="AP251" s="103"/>
    </row>
    <row r="252" spans="2:42" x14ac:dyDescent="0.3">
      <c r="B252" s="65"/>
      <c r="C252" s="210">
        <f>Ranking!C251</f>
        <v>44440</v>
      </c>
      <c r="D252" s="189"/>
      <c r="E252" s="177"/>
      <c r="F252" s="177"/>
      <c r="G252" s="177"/>
      <c r="H252" s="177"/>
      <c r="I252" s="177"/>
      <c r="J252" s="177"/>
      <c r="K252" s="177"/>
      <c r="L252" s="177"/>
      <c r="M252" s="177"/>
      <c r="N252" s="177"/>
      <c r="O252" s="177"/>
      <c r="P252" s="177"/>
      <c r="Q252" s="177"/>
      <c r="R252" s="177"/>
      <c r="S252" s="177"/>
      <c r="T252" s="177"/>
      <c r="U252" s="165"/>
      <c r="W252" s="210">
        <f t="shared" si="21"/>
        <v>44440</v>
      </c>
      <c r="X252" s="189"/>
      <c r="Y252" s="177"/>
      <c r="Z252" s="177"/>
      <c r="AA252" s="177"/>
      <c r="AB252" s="177"/>
      <c r="AC252" s="177"/>
      <c r="AD252" s="177"/>
      <c r="AE252" s="177"/>
      <c r="AF252" s="177"/>
      <c r="AG252" s="177"/>
      <c r="AH252" s="177"/>
      <c r="AI252" s="177"/>
      <c r="AJ252" s="177"/>
      <c r="AK252" s="177"/>
      <c r="AL252" s="177"/>
      <c r="AM252" s="177"/>
      <c r="AN252" s="177"/>
      <c r="AO252" s="165"/>
      <c r="AP252" s="103"/>
    </row>
    <row r="253" spans="2:42" x14ac:dyDescent="0.3">
      <c r="B253" s="65"/>
      <c r="C253" s="210">
        <f>Ranking!C252</f>
        <v>44470</v>
      </c>
      <c r="D253" s="189"/>
      <c r="E253" s="177"/>
      <c r="F253" s="177"/>
      <c r="G253" s="177"/>
      <c r="H253" s="177"/>
      <c r="I253" s="177"/>
      <c r="J253" s="177"/>
      <c r="K253" s="177"/>
      <c r="L253" s="177"/>
      <c r="M253" s="177"/>
      <c r="N253" s="177"/>
      <c r="O253" s="177"/>
      <c r="P253" s="177"/>
      <c r="Q253" s="177"/>
      <c r="R253" s="177"/>
      <c r="S253" s="177"/>
      <c r="T253" s="177"/>
      <c r="U253" s="165"/>
      <c r="W253" s="210">
        <f t="shared" si="21"/>
        <v>44470</v>
      </c>
      <c r="X253" s="189"/>
      <c r="Y253" s="177"/>
      <c r="Z253" s="177"/>
      <c r="AA253" s="177"/>
      <c r="AB253" s="177"/>
      <c r="AC253" s="177"/>
      <c r="AD253" s="177"/>
      <c r="AE253" s="177"/>
      <c r="AF253" s="177"/>
      <c r="AG253" s="177"/>
      <c r="AH253" s="177"/>
      <c r="AI253" s="177"/>
      <c r="AJ253" s="177"/>
      <c r="AK253" s="177"/>
      <c r="AL253" s="177"/>
      <c r="AM253" s="177"/>
      <c r="AN253" s="177"/>
      <c r="AO253" s="165"/>
      <c r="AP253" s="103"/>
    </row>
    <row r="254" spans="2:42" x14ac:dyDescent="0.3">
      <c r="B254" s="65"/>
      <c r="C254" s="210">
        <f>Ranking!C253</f>
        <v>44501</v>
      </c>
      <c r="D254" s="189"/>
      <c r="E254" s="177"/>
      <c r="F254" s="177"/>
      <c r="G254" s="177"/>
      <c r="H254" s="177"/>
      <c r="I254" s="177"/>
      <c r="J254" s="177"/>
      <c r="K254" s="177"/>
      <c r="L254" s="177"/>
      <c r="M254" s="177"/>
      <c r="N254" s="177"/>
      <c r="O254" s="177"/>
      <c r="P254" s="177"/>
      <c r="Q254" s="177"/>
      <c r="R254" s="177"/>
      <c r="S254" s="177"/>
      <c r="T254" s="177"/>
      <c r="U254" s="165"/>
      <c r="W254" s="210">
        <f t="shared" si="21"/>
        <v>44501</v>
      </c>
      <c r="X254" s="189"/>
      <c r="Y254" s="177"/>
      <c r="Z254" s="177"/>
      <c r="AA254" s="177"/>
      <c r="AB254" s="177"/>
      <c r="AC254" s="177"/>
      <c r="AD254" s="177"/>
      <c r="AE254" s="177"/>
      <c r="AF254" s="177"/>
      <c r="AG254" s="177"/>
      <c r="AH254" s="177"/>
      <c r="AI254" s="177"/>
      <c r="AJ254" s="177"/>
      <c r="AK254" s="177"/>
      <c r="AL254" s="177"/>
      <c r="AM254" s="177"/>
      <c r="AN254" s="177"/>
      <c r="AO254" s="165"/>
      <c r="AP254" s="103"/>
    </row>
    <row r="255" spans="2:42" x14ac:dyDescent="0.3">
      <c r="B255" s="65"/>
      <c r="C255" s="210">
        <f>Ranking!C254</f>
        <v>44531</v>
      </c>
      <c r="D255" s="189"/>
      <c r="E255" s="177"/>
      <c r="F255" s="177"/>
      <c r="G255" s="177"/>
      <c r="H255" s="177"/>
      <c r="I255" s="177"/>
      <c r="J255" s="177"/>
      <c r="K255" s="177"/>
      <c r="L255" s="177"/>
      <c r="M255" s="177"/>
      <c r="N255" s="177"/>
      <c r="O255" s="177"/>
      <c r="P255" s="177"/>
      <c r="Q255" s="177"/>
      <c r="R255" s="177"/>
      <c r="S255" s="177"/>
      <c r="T255" s="177"/>
      <c r="U255" s="165"/>
      <c r="W255" s="210">
        <f t="shared" si="21"/>
        <v>44531</v>
      </c>
      <c r="X255" s="189"/>
      <c r="Y255" s="177"/>
      <c r="Z255" s="177"/>
      <c r="AA255" s="177"/>
      <c r="AB255" s="177"/>
      <c r="AC255" s="177"/>
      <c r="AD255" s="177"/>
      <c r="AE255" s="177"/>
      <c r="AF255" s="177"/>
      <c r="AG255" s="177"/>
      <c r="AH255" s="177"/>
      <c r="AI255" s="177"/>
      <c r="AJ255" s="177"/>
      <c r="AK255" s="177"/>
      <c r="AL255" s="177"/>
      <c r="AM255" s="177"/>
      <c r="AN255" s="177"/>
      <c r="AO255" s="165"/>
      <c r="AP255" s="103"/>
    </row>
    <row r="256" spans="2:42" x14ac:dyDescent="0.3">
      <c r="B256" s="65"/>
      <c r="C256" s="210">
        <f>Ranking!C255</f>
        <v>44562</v>
      </c>
      <c r="D256" s="189"/>
      <c r="E256" s="177"/>
      <c r="F256" s="177"/>
      <c r="G256" s="177"/>
      <c r="H256" s="177"/>
      <c r="I256" s="177"/>
      <c r="J256" s="177"/>
      <c r="K256" s="177"/>
      <c r="L256" s="177"/>
      <c r="M256" s="177"/>
      <c r="N256" s="177"/>
      <c r="O256" s="177"/>
      <c r="P256" s="177"/>
      <c r="Q256" s="177"/>
      <c r="R256" s="177"/>
      <c r="S256" s="177"/>
      <c r="T256" s="177"/>
      <c r="U256" s="165"/>
      <c r="W256" s="210">
        <f t="shared" si="21"/>
        <v>44562</v>
      </c>
      <c r="X256" s="189"/>
      <c r="Y256" s="177"/>
      <c r="Z256" s="177"/>
      <c r="AA256" s="177"/>
      <c r="AB256" s="177"/>
      <c r="AC256" s="177"/>
      <c r="AD256" s="177"/>
      <c r="AE256" s="177"/>
      <c r="AF256" s="177"/>
      <c r="AG256" s="177"/>
      <c r="AH256" s="177"/>
      <c r="AI256" s="177"/>
      <c r="AJ256" s="177"/>
      <c r="AK256" s="177"/>
      <c r="AL256" s="177"/>
      <c r="AM256" s="177"/>
      <c r="AN256" s="177"/>
      <c r="AO256" s="165"/>
      <c r="AP256" s="103"/>
    </row>
    <row r="257" spans="2:42" x14ac:dyDescent="0.3">
      <c r="B257" s="65"/>
      <c r="C257" s="210">
        <f>Ranking!C256</f>
        <v>44593</v>
      </c>
      <c r="D257" s="189"/>
      <c r="E257" s="177"/>
      <c r="F257" s="177"/>
      <c r="G257" s="177"/>
      <c r="H257" s="177"/>
      <c r="I257" s="177"/>
      <c r="J257" s="177"/>
      <c r="K257" s="177"/>
      <c r="L257" s="177"/>
      <c r="M257" s="177"/>
      <c r="N257" s="177"/>
      <c r="O257" s="177"/>
      <c r="P257" s="177"/>
      <c r="Q257" s="177"/>
      <c r="R257" s="177"/>
      <c r="S257" s="177"/>
      <c r="T257" s="177"/>
      <c r="U257" s="165"/>
      <c r="W257" s="210">
        <f t="shared" si="21"/>
        <v>44593</v>
      </c>
      <c r="X257" s="189"/>
      <c r="Y257" s="177"/>
      <c r="Z257" s="177"/>
      <c r="AA257" s="177"/>
      <c r="AB257" s="177"/>
      <c r="AC257" s="177"/>
      <c r="AD257" s="177"/>
      <c r="AE257" s="177"/>
      <c r="AF257" s="177"/>
      <c r="AG257" s="177"/>
      <c r="AH257" s="177"/>
      <c r="AI257" s="177"/>
      <c r="AJ257" s="177"/>
      <c r="AK257" s="177"/>
      <c r="AL257" s="177"/>
      <c r="AM257" s="177"/>
      <c r="AN257" s="177"/>
      <c r="AO257" s="165"/>
      <c r="AP257" s="103"/>
    </row>
    <row r="258" spans="2:42" x14ac:dyDescent="0.3">
      <c r="B258" s="65"/>
      <c r="C258" s="210">
        <f>Ranking!C257</f>
        <v>44621</v>
      </c>
      <c r="D258" s="189"/>
      <c r="E258" s="177"/>
      <c r="F258" s="177"/>
      <c r="G258" s="177"/>
      <c r="H258" s="177"/>
      <c r="I258" s="177"/>
      <c r="J258" s="177"/>
      <c r="K258" s="177"/>
      <c r="L258" s="177"/>
      <c r="M258" s="177"/>
      <c r="N258" s="177"/>
      <c r="O258" s="177"/>
      <c r="P258" s="177"/>
      <c r="Q258" s="177"/>
      <c r="R258" s="177"/>
      <c r="S258" s="177"/>
      <c r="T258" s="177"/>
      <c r="U258" s="165"/>
      <c r="W258" s="210">
        <f t="shared" si="21"/>
        <v>44621</v>
      </c>
      <c r="X258" s="189"/>
      <c r="Y258" s="177"/>
      <c r="Z258" s="177"/>
      <c r="AA258" s="177"/>
      <c r="AB258" s="177"/>
      <c r="AC258" s="177"/>
      <c r="AD258" s="177"/>
      <c r="AE258" s="177"/>
      <c r="AF258" s="177"/>
      <c r="AG258" s="177"/>
      <c r="AH258" s="177"/>
      <c r="AI258" s="177"/>
      <c r="AJ258" s="177"/>
      <c r="AK258" s="177"/>
      <c r="AL258" s="177"/>
      <c r="AM258" s="177"/>
      <c r="AN258" s="177"/>
      <c r="AO258" s="165"/>
      <c r="AP258" s="103"/>
    </row>
    <row r="259" spans="2:42" x14ac:dyDescent="0.3">
      <c r="B259" s="65"/>
      <c r="C259" s="210">
        <f>Ranking!C258</f>
        <v>44652</v>
      </c>
      <c r="D259" s="189"/>
      <c r="E259" s="177"/>
      <c r="F259" s="177"/>
      <c r="G259" s="177"/>
      <c r="H259" s="177"/>
      <c r="I259" s="177"/>
      <c r="J259" s="177"/>
      <c r="K259" s="177"/>
      <c r="L259" s="177"/>
      <c r="M259" s="177"/>
      <c r="N259" s="177"/>
      <c r="O259" s="177"/>
      <c r="P259" s="177"/>
      <c r="Q259" s="177"/>
      <c r="R259" s="177"/>
      <c r="S259" s="177"/>
      <c r="T259" s="177"/>
      <c r="U259" s="165"/>
      <c r="W259" s="210">
        <f t="shared" si="21"/>
        <v>44652</v>
      </c>
      <c r="X259" s="189"/>
      <c r="Y259" s="177"/>
      <c r="Z259" s="177"/>
      <c r="AA259" s="177"/>
      <c r="AB259" s="177"/>
      <c r="AC259" s="177"/>
      <c r="AD259" s="177"/>
      <c r="AE259" s="177"/>
      <c r="AF259" s="177"/>
      <c r="AG259" s="177"/>
      <c r="AH259" s="177"/>
      <c r="AI259" s="177"/>
      <c r="AJ259" s="177"/>
      <c r="AK259" s="177"/>
      <c r="AL259" s="177"/>
      <c r="AM259" s="177"/>
      <c r="AN259" s="177"/>
      <c r="AO259" s="165"/>
      <c r="AP259" s="103"/>
    </row>
    <row r="260" spans="2:42" x14ac:dyDescent="0.3">
      <c r="B260" s="65"/>
      <c r="C260" s="210">
        <f>Ranking!C259</f>
        <v>44682</v>
      </c>
      <c r="D260" s="189"/>
      <c r="E260" s="177"/>
      <c r="F260" s="177"/>
      <c r="G260" s="177"/>
      <c r="H260" s="177"/>
      <c r="I260" s="177"/>
      <c r="J260" s="177"/>
      <c r="K260" s="177"/>
      <c r="L260" s="177"/>
      <c r="M260" s="177"/>
      <c r="N260" s="177"/>
      <c r="O260" s="177"/>
      <c r="P260" s="177"/>
      <c r="Q260" s="177"/>
      <c r="R260" s="177"/>
      <c r="S260" s="177"/>
      <c r="T260" s="177"/>
      <c r="U260" s="165"/>
      <c r="W260" s="210">
        <f t="shared" si="21"/>
        <v>44682</v>
      </c>
      <c r="X260" s="189"/>
      <c r="Y260" s="177"/>
      <c r="Z260" s="177"/>
      <c r="AA260" s="177"/>
      <c r="AB260" s="177"/>
      <c r="AC260" s="177"/>
      <c r="AD260" s="177"/>
      <c r="AE260" s="177"/>
      <c r="AF260" s="177"/>
      <c r="AG260" s="177"/>
      <c r="AH260" s="177"/>
      <c r="AI260" s="177"/>
      <c r="AJ260" s="177"/>
      <c r="AK260" s="177"/>
      <c r="AL260" s="177"/>
      <c r="AM260" s="177"/>
      <c r="AN260" s="177"/>
      <c r="AO260" s="165"/>
      <c r="AP260" s="103"/>
    </row>
    <row r="261" spans="2:42" x14ac:dyDescent="0.3">
      <c r="B261" s="65"/>
      <c r="C261" s="210">
        <f>Ranking!C260</f>
        <v>44713</v>
      </c>
      <c r="D261" s="189"/>
      <c r="E261" s="177"/>
      <c r="F261" s="177"/>
      <c r="G261" s="177"/>
      <c r="H261" s="177"/>
      <c r="I261" s="177"/>
      <c r="J261" s="177"/>
      <c r="K261" s="177"/>
      <c r="L261" s="177"/>
      <c r="M261" s="177"/>
      <c r="N261" s="177"/>
      <c r="O261" s="177"/>
      <c r="P261" s="177"/>
      <c r="Q261" s="177"/>
      <c r="R261" s="177"/>
      <c r="S261" s="177"/>
      <c r="T261" s="177"/>
      <c r="U261" s="165"/>
      <c r="W261" s="210">
        <f t="shared" si="21"/>
        <v>44713</v>
      </c>
      <c r="X261" s="189"/>
      <c r="Y261" s="177"/>
      <c r="Z261" s="177"/>
      <c r="AA261" s="177"/>
      <c r="AB261" s="177"/>
      <c r="AC261" s="177"/>
      <c r="AD261" s="177"/>
      <c r="AE261" s="177"/>
      <c r="AF261" s="177"/>
      <c r="AG261" s="177"/>
      <c r="AH261" s="177"/>
      <c r="AI261" s="177"/>
      <c r="AJ261" s="177"/>
      <c r="AK261" s="177"/>
      <c r="AL261" s="177"/>
      <c r="AM261" s="177"/>
      <c r="AN261" s="177"/>
      <c r="AO261" s="165"/>
      <c r="AP261" s="103"/>
    </row>
    <row r="262" spans="2:42" x14ac:dyDescent="0.3">
      <c r="B262" s="65"/>
      <c r="C262" s="210">
        <f>Ranking!C261</f>
        <v>44743</v>
      </c>
      <c r="D262" s="189"/>
      <c r="E262" s="177"/>
      <c r="F262" s="177"/>
      <c r="G262" s="177"/>
      <c r="H262" s="177"/>
      <c r="I262" s="177"/>
      <c r="J262" s="177"/>
      <c r="K262" s="177"/>
      <c r="L262" s="177"/>
      <c r="M262" s="177"/>
      <c r="N262" s="177"/>
      <c r="O262" s="177"/>
      <c r="P262" s="177"/>
      <c r="Q262" s="177"/>
      <c r="R262" s="177"/>
      <c r="S262" s="177"/>
      <c r="T262" s="177"/>
      <c r="U262" s="165"/>
      <c r="W262" s="210">
        <f t="shared" si="21"/>
        <v>44743</v>
      </c>
      <c r="X262" s="189"/>
      <c r="Y262" s="177"/>
      <c r="Z262" s="177"/>
      <c r="AA262" s="177"/>
      <c r="AB262" s="177"/>
      <c r="AC262" s="177"/>
      <c r="AD262" s="177"/>
      <c r="AE262" s="177"/>
      <c r="AF262" s="177"/>
      <c r="AG262" s="177"/>
      <c r="AH262" s="177"/>
      <c r="AI262" s="177"/>
      <c r="AJ262" s="177"/>
      <c r="AK262" s="177"/>
      <c r="AL262" s="177"/>
      <c r="AM262" s="177"/>
      <c r="AN262" s="177"/>
      <c r="AO262" s="165"/>
      <c r="AP262" s="103"/>
    </row>
    <row r="263" spans="2:42" x14ac:dyDescent="0.3">
      <c r="B263" s="65"/>
      <c r="C263" s="210">
        <f>Ranking!C262</f>
        <v>44774</v>
      </c>
      <c r="D263" s="189"/>
      <c r="E263" s="177"/>
      <c r="F263" s="177"/>
      <c r="G263" s="177"/>
      <c r="H263" s="177"/>
      <c r="I263" s="177"/>
      <c r="J263" s="177"/>
      <c r="K263" s="177"/>
      <c r="L263" s="177"/>
      <c r="M263" s="177"/>
      <c r="N263" s="177"/>
      <c r="O263" s="177"/>
      <c r="P263" s="177"/>
      <c r="Q263" s="177"/>
      <c r="R263" s="177"/>
      <c r="S263" s="177"/>
      <c r="T263" s="177"/>
      <c r="U263" s="165"/>
      <c r="W263" s="210">
        <f t="shared" si="21"/>
        <v>44774</v>
      </c>
      <c r="X263" s="189"/>
      <c r="Y263" s="177"/>
      <c r="Z263" s="177"/>
      <c r="AA263" s="177"/>
      <c r="AB263" s="177"/>
      <c r="AC263" s="177"/>
      <c r="AD263" s="177"/>
      <c r="AE263" s="177"/>
      <c r="AF263" s="177"/>
      <c r="AG263" s="177"/>
      <c r="AH263" s="177"/>
      <c r="AI263" s="177"/>
      <c r="AJ263" s="177"/>
      <c r="AK263" s="177"/>
      <c r="AL263" s="177"/>
      <c r="AM263" s="177"/>
      <c r="AN263" s="177"/>
      <c r="AO263" s="165"/>
      <c r="AP263" s="103"/>
    </row>
    <row r="264" spans="2:42" x14ac:dyDescent="0.3">
      <c r="B264" s="65"/>
      <c r="C264" s="210">
        <f>Ranking!C263</f>
        <v>44805</v>
      </c>
      <c r="D264" s="189"/>
      <c r="E264" s="177"/>
      <c r="F264" s="177"/>
      <c r="G264" s="177"/>
      <c r="H264" s="177"/>
      <c r="I264" s="177"/>
      <c r="J264" s="177"/>
      <c r="K264" s="177"/>
      <c r="L264" s="177"/>
      <c r="M264" s="177"/>
      <c r="N264" s="177"/>
      <c r="O264" s="177"/>
      <c r="P264" s="177"/>
      <c r="Q264" s="177"/>
      <c r="R264" s="177"/>
      <c r="S264" s="177"/>
      <c r="T264" s="177"/>
      <c r="U264" s="165"/>
      <c r="W264" s="210">
        <f t="shared" si="21"/>
        <v>44805</v>
      </c>
      <c r="X264" s="189"/>
      <c r="Y264" s="177"/>
      <c r="Z264" s="177"/>
      <c r="AA264" s="177"/>
      <c r="AB264" s="177"/>
      <c r="AC264" s="177"/>
      <c r="AD264" s="177"/>
      <c r="AE264" s="177"/>
      <c r="AF264" s="177"/>
      <c r="AG264" s="177"/>
      <c r="AH264" s="177"/>
      <c r="AI264" s="177"/>
      <c r="AJ264" s="177"/>
      <c r="AK264" s="177"/>
      <c r="AL264" s="177"/>
      <c r="AM264" s="177"/>
      <c r="AN264" s="177"/>
      <c r="AO264" s="165"/>
      <c r="AP264" s="103"/>
    </row>
    <row r="265" spans="2:42" ht="14.5" thickBot="1" x14ac:dyDescent="0.35">
      <c r="B265" s="88"/>
      <c r="C265" s="110"/>
      <c r="D265" s="110"/>
      <c r="E265" s="111"/>
      <c r="F265" s="111"/>
      <c r="G265" s="111"/>
      <c r="H265" s="111"/>
      <c r="I265" s="111"/>
      <c r="J265" s="111"/>
      <c r="K265" s="111"/>
      <c r="L265" s="111"/>
      <c r="M265" s="111"/>
      <c r="N265" s="111"/>
      <c r="O265" s="111"/>
      <c r="P265" s="111"/>
      <c r="Q265" s="111"/>
      <c r="R265" s="111"/>
      <c r="S265" s="111"/>
      <c r="T265" s="111"/>
      <c r="U265" s="111"/>
      <c r="V265" s="111"/>
      <c r="W265" s="111"/>
      <c r="X265" s="111"/>
      <c r="Y265" s="111"/>
      <c r="Z265" s="111"/>
      <c r="AA265" s="111"/>
      <c r="AB265" s="111"/>
      <c r="AC265" s="111"/>
      <c r="AD265" s="111"/>
      <c r="AE265" s="111"/>
      <c r="AF265" s="111"/>
      <c r="AG265" s="111"/>
      <c r="AH265" s="111"/>
      <c r="AI265" s="111"/>
      <c r="AJ265" s="111"/>
      <c r="AK265" s="111"/>
      <c r="AL265" s="111"/>
      <c r="AM265" s="111"/>
      <c r="AN265" s="111"/>
      <c r="AO265" s="111"/>
      <c r="AP265" s="112"/>
    </row>
  </sheetData>
  <mergeCells count="2">
    <mergeCell ref="C11:U12"/>
    <mergeCell ref="W11:AO12"/>
  </mergeCells>
  <pageMargins left="0.7" right="0.7" top="0.78740157499999996" bottom="0.78740157499999996" header="0.3" footer="0.3"/>
  <pageSetup paperSize="9" scale="53" fitToHeight="0" orientation="landscape" r:id="rId1"/>
  <rowBreaks count="1" manualBreakCount="1">
    <brk id="76" min="2" max="26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4" tint="0.59999389629810485"/>
  </sheetPr>
  <dimension ref="A1:GA264"/>
  <sheetViews>
    <sheetView zoomScaleNormal="100" zoomScaleSheetLayoutView="80" workbookViewId="0">
      <selection activeCell="C263" sqref="C263"/>
    </sheetView>
  </sheetViews>
  <sheetFormatPr baseColWidth="10" defaultColWidth="8.81640625" defaultRowHeight="14.5" x14ac:dyDescent="0.35"/>
  <cols>
    <col min="1" max="1" width="2" style="85" customWidth="1"/>
    <col min="2" max="2" width="2" style="64" customWidth="1"/>
    <col min="3" max="3" width="14.54296875" style="1" customWidth="1"/>
    <col min="4" max="4" width="16" style="126" customWidth="1"/>
    <col min="5" max="5" width="16" style="127" customWidth="1"/>
    <col min="6" max="7" width="16" style="1" customWidth="1"/>
    <col min="8" max="10" width="16" style="126" customWidth="1"/>
    <col min="11" max="16" width="8.81640625" style="1"/>
    <col min="17" max="17" width="3.7265625" style="1" customWidth="1"/>
    <col min="18" max="16384" width="8.81640625" style="1"/>
  </cols>
  <sheetData>
    <row r="1" spans="1:183" s="58" customFormat="1" ht="12.75" customHeight="1" x14ac:dyDescent="0.35">
      <c r="H1" s="156"/>
      <c r="I1" s="156"/>
      <c r="J1" s="156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</row>
    <row r="2" spans="1:183" s="5" customFormat="1" ht="1.5" customHeight="1" x14ac:dyDescent="0.35">
      <c r="A2" s="58"/>
      <c r="B2" s="7"/>
      <c r="C2" s="7"/>
      <c r="D2" s="7"/>
      <c r="E2" s="7"/>
      <c r="F2" s="7"/>
      <c r="G2" s="7"/>
      <c r="H2" s="157"/>
      <c r="I2" s="157"/>
      <c r="J2" s="157"/>
      <c r="K2" s="7"/>
      <c r="L2" s="7"/>
      <c r="M2" s="7"/>
      <c r="N2" s="7"/>
      <c r="O2" s="7"/>
      <c r="P2" s="7"/>
      <c r="Q2" s="7"/>
      <c r="R2" s="58"/>
      <c r="S2" s="58"/>
      <c r="T2" s="58"/>
      <c r="U2" s="58"/>
      <c r="V2" s="58"/>
      <c r="W2" s="58"/>
      <c r="X2" s="58"/>
      <c r="Y2" s="58"/>
      <c r="Z2" s="58"/>
      <c r="AA2" s="58"/>
      <c r="AB2" s="58"/>
      <c r="AC2" s="58"/>
      <c r="AD2" s="58"/>
      <c r="AE2" s="58"/>
      <c r="AF2" s="58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</row>
    <row r="3" spans="1:183" s="5" customFormat="1" ht="0.75" customHeight="1" x14ac:dyDescent="0.35">
      <c r="A3" s="58"/>
      <c r="B3" s="58"/>
      <c r="C3" s="58"/>
      <c r="D3" s="58"/>
      <c r="E3" s="6"/>
      <c r="F3" s="6"/>
      <c r="G3" s="6"/>
      <c r="H3" s="158"/>
      <c r="I3" s="158"/>
      <c r="J3" s="158"/>
      <c r="K3" s="6"/>
      <c r="L3" s="6"/>
      <c r="M3" s="6"/>
      <c r="N3" s="6"/>
      <c r="O3" s="6"/>
      <c r="P3" s="6"/>
      <c r="Q3" s="58"/>
      <c r="R3" s="58"/>
      <c r="S3" s="58"/>
      <c r="T3" s="58"/>
      <c r="U3" s="58"/>
      <c r="V3" s="58"/>
      <c r="W3" s="58"/>
      <c r="X3" s="58"/>
      <c r="Y3" s="58"/>
      <c r="Z3" s="58"/>
      <c r="AA3" s="58"/>
      <c r="AB3" s="58"/>
      <c r="AC3" s="58"/>
      <c r="AD3" s="58"/>
      <c r="AE3" s="58"/>
      <c r="AF3" s="58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</row>
    <row r="4" spans="1:183" s="8" customFormat="1" ht="20" x14ac:dyDescent="0.4">
      <c r="A4" s="124"/>
      <c r="B4" s="10" t="s">
        <v>50</v>
      </c>
      <c r="C4" s="10"/>
      <c r="D4" s="10"/>
      <c r="E4" s="10"/>
      <c r="F4" s="11"/>
      <c r="G4" s="11"/>
      <c r="H4" s="159"/>
      <c r="I4" s="159"/>
      <c r="J4" s="159"/>
      <c r="K4" s="11"/>
      <c r="L4" s="11"/>
      <c r="M4" s="11"/>
      <c r="N4" s="11"/>
      <c r="O4" s="11"/>
      <c r="P4" s="11"/>
      <c r="Q4" s="11"/>
      <c r="R4" s="124"/>
      <c r="S4" s="124"/>
      <c r="T4" s="124"/>
      <c r="U4" s="124"/>
      <c r="V4" s="124"/>
      <c r="W4" s="124"/>
      <c r="X4" s="124"/>
      <c r="Y4" s="124"/>
      <c r="Z4" s="124"/>
      <c r="AA4" s="124"/>
      <c r="AB4" s="124"/>
      <c r="AC4" s="124"/>
      <c r="AD4" s="124"/>
      <c r="AE4" s="124"/>
      <c r="AF4" s="124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</row>
    <row r="5" spans="1:183" s="5" customFormat="1" ht="0.75" customHeight="1" x14ac:dyDescent="0.35">
      <c r="A5" s="58"/>
      <c r="B5" s="58"/>
      <c r="C5" s="58"/>
      <c r="D5" s="58"/>
      <c r="E5" s="12"/>
      <c r="F5" s="6"/>
      <c r="G5" s="6"/>
      <c r="H5" s="158"/>
      <c r="I5" s="158"/>
      <c r="J5" s="158"/>
      <c r="K5" s="6"/>
      <c r="L5" s="6"/>
      <c r="M5" s="6" t="s">
        <v>57</v>
      </c>
      <c r="N5" s="6" t="s">
        <v>57</v>
      </c>
      <c r="O5" s="6"/>
      <c r="P5" s="6"/>
      <c r="Q5" s="58"/>
      <c r="R5" s="58"/>
      <c r="S5" s="58"/>
      <c r="T5" s="58"/>
      <c r="U5" s="58"/>
      <c r="V5" s="58"/>
      <c r="W5" s="58"/>
      <c r="X5" s="58"/>
      <c r="Y5" s="58"/>
      <c r="Z5" s="58"/>
      <c r="AA5" s="58"/>
      <c r="AB5" s="58"/>
      <c r="AC5" s="58"/>
      <c r="AD5" s="58"/>
      <c r="AE5" s="58"/>
      <c r="AF5" s="58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</row>
    <row r="6" spans="1:183" s="5" customFormat="1" ht="1.5" customHeight="1" thickBot="1" x14ac:dyDescent="0.4">
      <c r="A6" s="58"/>
      <c r="B6" s="13"/>
      <c r="C6" s="13"/>
      <c r="D6" s="13"/>
      <c r="E6" s="13"/>
      <c r="F6" s="7"/>
      <c r="G6" s="7"/>
      <c r="H6" s="157"/>
      <c r="I6" s="157"/>
      <c r="J6" s="157"/>
      <c r="K6" s="7"/>
      <c r="L6" s="7"/>
      <c r="M6" s="7"/>
      <c r="N6" s="7"/>
      <c r="O6" s="7"/>
      <c r="P6" s="7"/>
      <c r="Q6" s="7"/>
      <c r="R6" s="58"/>
      <c r="S6" s="58"/>
      <c r="T6" s="58"/>
      <c r="U6" s="58"/>
      <c r="V6" s="58"/>
      <c r="W6" s="58"/>
      <c r="X6" s="58"/>
      <c r="Y6" s="58"/>
      <c r="Z6" s="58"/>
      <c r="AA6" s="58"/>
      <c r="AB6" s="58"/>
      <c r="AC6" s="58"/>
      <c r="AD6" s="58"/>
      <c r="AE6" s="58"/>
      <c r="AF6" s="58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</row>
    <row r="7" spans="1:183" s="5" customFormat="1" ht="12" customHeight="1" x14ac:dyDescent="0.35">
      <c r="A7" s="58"/>
      <c r="B7" s="14" t="s">
        <v>56</v>
      </c>
      <c r="C7" s="14"/>
      <c r="D7" s="14"/>
      <c r="E7" s="15"/>
      <c r="F7" s="16"/>
      <c r="G7" s="16"/>
      <c r="H7" s="160"/>
      <c r="I7" s="160"/>
      <c r="J7" s="160"/>
      <c r="K7" s="16"/>
      <c r="L7" s="16"/>
      <c r="M7" s="16"/>
      <c r="N7" s="16"/>
      <c r="O7" s="16"/>
      <c r="P7" s="16"/>
      <c r="Q7" s="166"/>
      <c r="R7" s="58"/>
      <c r="S7" s="58"/>
      <c r="T7" s="58"/>
      <c r="U7" s="58"/>
      <c r="V7" s="58"/>
      <c r="W7" s="58"/>
      <c r="X7" s="58"/>
      <c r="Y7" s="58"/>
      <c r="Z7" s="58"/>
      <c r="AA7" s="58"/>
      <c r="AB7" s="58"/>
      <c r="AC7" s="58"/>
      <c r="AD7" s="58"/>
      <c r="AE7" s="58"/>
      <c r="AF7" s="58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</row>
    <row r="8" spans="1:183" x14ac:dyDescent="0.35">
      <c r="A8" s="125"/>
      <c r="B8" s="65"/>
      <c r="C8" s="136"/>
      <c r="D8" s="137"/>
      <c r="E8" s="152"/>
      <c r="F8" s="85"/>
      <c r="G8" s="85"/>
      <c r="H8" s="137"/>
      <c r="I8" s="137"/>
      <c r="J8" s="137"/>
      <c r="K8" s="85"/>
      <c r="Q8" s="181"/>
    </row>
    <row r="9" spans="1:183" x14ac:dyDescent="0.35">
      <c r="A9" s="125"/>
      <c r="B9" s="65"/>
      <c r="C9" s="231" t="s">
        <v>77</v>
      </c>
      <c r="D9" s="231"/>
      <c r="E9" s="231"/>
      <c r="F9" s="231"/>
      <c r="G9" s="231"/>
      <c r="H9" s="231"/>
      <c r="I9" s="231"/>
      <c r="J9" s="231"/>
      <c r="K9" s="231"/>
      <c r="L9" s="231"/>
      <c r="M9" s="231"/>
      <c r="N9" s="231"/>
      <c r="O9" s="231"/>
      <c r="P9" s="231"/>
      <c r="Q9" s="181"/>
    </row>
    <row r="10" spans="1:183" ht="15.5" x14ac:dyDescent="0.35">
      <c r="A10" s="125"/>
      <c r="B10" s="76"/>
      <c r="C10" s="232"/>
      <c r="D10" s="232"/>
      <c r="E10" s="232"/>
      <c r="F10" s="232"/>
      <c r="G10" s="232"/>
      <c r="H10" s="232"/>
      <c r="I10" s="232"/>
      <c r="J10" s="232"/>
      <c r="K10" s="232"/>
      <c r="L10" s="232"/>
      <c r="M10" s="232"/>
      <c r="N10" s="232"/>
      <c r="O10" s="232"/>
      <c r="P10" s="232"/>
      <c r="Q10" s="181"/>
    </row>
    <row r="11" spans="1:183" ht="15.5" x14ac:dyDescent="0.35">
      <c r="A11" s="125"/>
      <c r="B11" s="76"/>
      <c r="C11" s="136"/>
      <c r="D11" s="137"/>
      <c r="E11" s="152"/>
      <c r="F11" s="85"/>
      <c r="G11" s="85"/>
      <c r="H11" s="161"/>
      <c r="I11" s="137"/>
      <c r="J11" s="137"/>
      <c r="K11" s="85"/>
      <c r="Q11" s="181"/>
    </row>
    <row r="12" spans="1:183" ht="15.5" x14ac:dyDescent="0.35">
      <c r="A12" s="125"/>
      <c r="B12" s="76"/>
      <c r="C12" s="136"/>
      <c r="D12" s="137"/>
      <c r="E12" s="152"/>
      <c r="F12" s="85"/>
      <c r="G12" s="85"/>
      <c r="H12" s="161" t="s">
        <v>60</v>
      </c>
      <c r="I12" s="161" t="s">
        <v>60</v>
      </c>
      <c r="J12" s="161" t="s">
        <v>60</v>
      </c>
      <c r="K12" s="85"/>
      <c r="Q12" s="181"/>
    </row>
    <row r="13" spans="1:183" s="129" customFormat="1" ht="21.65" customHeight="1" x14ac:dyDescent="0.35">
      <c r="A13" s="125"/>
      <c r="B13" s="128"/>
      <c r="C13" s="130" t="str">
        <f>'Kauf- &amp; Verkaufsignal'!C14</f>
        <v xml:space="preserve">Datum </v>
      </c>
      <c r="D13" s="99" t="s">
        <v>19</v>
      </c>
      <c r="E13" s="99" t="s">
        <v>20</v>
      </c>
      <c r="F13" s="99" t="s">
        <v>65</v>
      </c>
      <c r="G13" s="209"/>
      <c r="H13" s="162" t="s">
        <v>19</v>
      </c>
      <c r="I13" s="163" t="s">
        <v>20</v>
      </c>
      <c r="J13" s="164" t="s">
        <v>65</v>
      </c>
      <c r="K13" s="180"/>
      <c r="Q13" s="182"/>
    </row>
    <row r="14" spans="1:183" x14ac:dyDescent="0.35">
      <c r="A14" s="98"/>
      <c r="B14" s="65"/>
      <c r="C14" s="210">
        <f>'Kauf- &amp; Verkaufsignal'!C16</f>
        <v>37257</v>
      </c>
      <c r="D14" s="145"/>
      <c r="E14" s="145"/>
      <c r="F14" s="145"/>
      <c r="G14" s="85"/>
      <c r="H14" s="108"/>
      <c r="I14" s="108"/>
      <c r="J14" s="108"/>
      <c r="K14" s="85"/>
      <c r="Q14" s="181"/>
    </row>
    <row r="15" spans="1:183" x14ac:dyDescent="0.35">
      <c r="A15" s="64"/>
      <c r="B15" s="65"/>
      <c r="C15" s="210">
        <f>'Kauf- &amp; Verkaufsignal'!C17</f>
        <v>37288</v>
      </c>
      <c r="D15" s="145"/>
      <c r="E15" s="145"/>
      <c r="F15" s="145"/>
      <c r="G15" s="85"/>
      <c r="H15" s="108"/>
      <c r="I15" s="108"/>
      <c r="J15" s="108"/>
      <c r="K15" s="85"/>
      <c r="Q15" s="181"/>
    </row>
    <row r="16" spans="1:183" x14ac:dyDescent="0.35">
      <c r="A16" s="64"/>
      <c r="B16" s="65"/>
      <c r="C16" s="210">
        <f>'Kauf- &amp; Verkaufsignal'!C18</f>
        <v>37316</v>
      </c>
      <c r="D16" s="145"/>
      <c r="E16" s="145"/>
      <c r="F16" s="145"/>
      <c r="G16" s="85"/>
      <c r="H16" s="108"/>
      <c r="I16" s="108"/>
      <c r="J16" s="108"/>
      <c r="K16" s="85"/>
      <c r="Q16" s="181"/>
    </row>
    <row r="17" spans="1:17" x14ac:dyDescent="0.35">
      <c r="A17" s="64"/>
      <c r="B17" s="83"/>
      <c r="C17" s="210">
        <f>'Kauf- &amp; Verkaufsignal'!C19</f>
        <v>37347</v>
      </c>
      <c r="D17" s="145"/>
      <c r="E17" s="145"/>
      <c r="F17" s="145"/>
      <c r="G17" s="85"/>
      <c r="H17" s="108"/>
      <c r="I17" s="108"/>
      <c r="J17" s="108"/>
      <c r="K17" s="85"/>
      <c r="Q17" s="181"/>
    </row>
    <row r="18" spans="1:17" x14ac:dyDescent="0.35">
      <c r="A18" s="64"/>
      <c r="B18" s="79"/>
      <c r="C18" s="210">
        <f>'Kauf- &amp; Verkaufsignal'!C20</f>
        <v>37377</v>
      </c>
      <c r="D18" s="145"/>
      <c r="E18" s="145"/>
      <c r="F18" s="145"/>
      <c r="G18" s="85"/>
      <c r="H18" s="108"/>
      <c r="I18" s="108"/>
      <c r="J18" s="108"/>
      <c r="K18" s="85"/>
      <c r="Q18" s="181"/>
    </row>
    <row r="19" spans="1:17" x14ac:dyDescent="0.35">
      <c r="A19" s="64"/>
      <c r="B19" s="79"/>
      <c r="C19" s="210">
        <f>'Kauf- &amp; Verkaufsignal'!C21</f>
        <v>37408</v>
      </c>
      <c r="D19" s="145"/>
      <c r="E19" s="145"/>
      <c r="F19" s="145"/>
      <c r="G19" s="85"/>
      <c r="H19" s="108"/>
      <c r="I19" s="108"/>
      <c r="J19" s="108"/>
      <c r="K19" s="85"/>
      <c r="Q19" s="181"/>
    </row>
    <row r="20" spans="1:17" x14ac:dyDescent="0.35">
      <c r="A20" s="64"/>
      <c r="B20" s="65"/>
      <c r="C20" s="210">
        <f>'Kauf- &amp; Verkaufsignal'!C22</f>
        <v>37438</v>
      </c>
      <c r="D20" s="145"/>
      <c r="E20" s="145"/>
      <c r="F20" s="145"/>
      <c r="G20" s="85"/>
      <c r="H20" s="108"/>
      <c r="I20" s="108"/>
      <c r="J20" s="108"/>
      <c r="K20" s="85"/>
      <c r="Q20" s="181"/>
    </row>
    <row r="21" spans="1:17" x14ac:dyDescent="0.35">
      <c r="A21" s="64"/>
      <c r="B21" s="65"/>
      <c r="C21" s="210">
        <f>'Kauf- &amp; Verkaufsignal'!C23</f>
        <v>37469</v>
      </c>
      <c r="D21" s="145"/>
      <c r="E21" s="145"/>
      <c r="F21" s="145"/>
      <c r="G21" s="85"/>
      <c r="H21" s="108"/>
      <c r="I21" s="108"/>
      <c r="J21" s="108"/>
      <c r="K21" s="85"/>
      <c r="Q21" s="181"/>
    </row>
    <row r="22" spans="1:17" x14ac:dyDescent="0.35">
      <c r="A22" s="64"/>
      <c r="B22" s="86"/>
      <c r="C22" s="210">
        <f>'Kauf- &amp; Verkaufsignal'!C24</f>
        <v>37500</v>
      </c>
      <c r="D22" s="145"/>
      <c r="E22" s="145"/>
      <c r="F22" s="145"/>
      <c r="G22" s="85"/>
      <c r="H22" s="108"/>
      <c r="I22" s="108"/>
      <c r="J22" s="108"/>
      <c r="K22" s="85"/>
      <c r="Q22" s="181"/>
    </row>
    <row r="23" spans="1:17" x14ac:dyDescent="0.35">
      <c r="A23" s="64"/>
      <c r="B23" s="86"/>
      <c r="C23" s="210">
        <f>'Kauf- &amp; Verkaufsignal'!C25</f>
        <v>37530</v>
      </c>
      <c r="D23" s="145"/>
      <c r="E23" s="145"/>
      <c r="F23" s="145"/>
      <c r="G23" s="85"/>
      <c r="H23" s="108"/>
      <c r="I23" s="108"/>
      <c r="J23" s="108"/>
      <c r="K23" s="85"/>
      <c r="Q23" s="181"/>
    </row>
    <row r="24" spans="1:17" x14ac:dyDescent="0.35">
      <c r="A24" s="64"/>
      <c r="B24" s="86"/>
      <c r="C24" s="210">
        <f>'Kauf- &amp; Verkaufsignal'!C26</f>
        <v>37561</v>
      </c>
      <c r="D24" s="145"/>
      <c r="E24" s="145"/>
      <c r="F24" s="145"/>
      <c r="G24" s="85"/>
      <c r="H24" s="108"/>
      <c r="I24" s="108"/>
      <c r="J24" s="108"/>
      <c r="K24" s="85"/>
      <c r="Q24" s="181"/>
    </row>
    <row r="25" spans="1:17" x14ac:dyDescent="0.35">
      <c r="A25" s="64"/>
      <c r="B25" s="86"/>
      <c r="C25" s="210">
        <f>'Kauf- &amp; Verkaufsignal'!C27</f>
        <v>37591</v>
      </c>
      <c r="D25" s="145"/>
      <c r="E25" s="177"/>
      <c r="F25" s="145"/>
      <c r="G25" s="85"/>
      <c r="H25" s="108"/>
      <c r="I25" s="108"/>
      <c r="J25" s="108"/>
      <c r="K25" s="85"/>
      <c r="Q25" s="181"/>
    </row>
    <row r="26" spans="1:17" x14ac:dyDescent="0.35">
      <c r="A26" s="64"/>
      <c r="B26" s="86"/>
      <c r="C26" s="210">
        <f>'Kauf- &amp; Verkaufsignal'!C28</f>
        <v>37622</v>
      </c>
      <c r="D26" s="145"/>
      <c r="E26" s="177"/>
      <c r="F26" s="145"/>
      <c r="G26" s="85"/>
      <c r="H26" s="108"/>
      <c r="I26" s="108"/>
      <c r="J26" s="108"/>
      <c r="K26" s="85"/>
      <c r="Q26" s="181"/>
    </row>
    <row r="27" spans="1:17" x14ac:dyDescent="0.35">
      <c r="A27" s="64"/>
      <c r="B27" s="86"/>
      <c r="C27" s="210">
        <f>'Kauf- &amp; Verkaufsignal'!C29</f>
        <v>37653</v>
      </c>
      <c r="D27" s="145"/>
      <c r="E27" s="177"/>
      <c r="F27" s="145"/>
      <c r="G27" s="85"/>
      <c r="H27" s="108"/>
      <c r="I27" s="108"/>
      <c r="J27" s="108"/>
      <c r="K27" s="85"/>
      <c r="Q27" s="181"/>
    </row>
    <row r="28" spans="1:17" x14ac:dyDescent="0.35">
      <c r="A28" s="64"/>
      <c r="B28" s="86"/>
      <c r="C28" s="210">
        <f>'Kauf- &amp; Verkaufsignal'!C30</f>
        <v>37681</v>
      </c>
      <c r="D28" s="145"/>
      <c r="E28" s="177"/>
      <c r="F28" s="145"/>
      <c r="G28" s="85"/>
      <c r="H28" s="108"/>
      <c r="I28" s="108"/>
      <c r="J28" s="108"/>
      <c r="K28" s="85"/>
      <c r="Q28" s="181"/>
    </row>
    <row r="29" spans="1:17" x14ac:dyDescent="0.35">
      <c r="A29" s="64"/>
      <c r="B29" s="86"/>
      <c r="C29" s="210">
        <f>'Kauf- &amp; Verkaufsignal'!C31</f>
        <v>37712</v>
      </c>
      <c r="D29" s="145"/>
      <c r="E29" s="177"/>
      <c r="F29" s="145"/>
      <c r="G29" s="85"/>
      <c r="H29" s="108"/>
      <c r="I29" s="108"/>
      <c r="J29" s="108"/>
      <c r="K29" s="85"/>
      <c r="Q29" s="181"/>
    </row>
    <row r="30" spans="1:17" x14ac:dyDescent="0.35">
      <c r="A30" s="64"/>
      <c r="B30" s="86"/>
      <c r="C30" s="210">
        <f>'Kauf- &amp; Verkaufsignal'!C32</f>
        <v>37742</v>
      </c>
      <c r="D30" s="145"/>
      <c r="E30" s="177"/>
      <c r="F30" s="145"/>
      <c r="G30" s="85"/>
      <c r="H30" s="108"/>
      <c r="I30" s="108"/>
      <c r="J30" s="108"/>
      <c r="K30" s="85"/>
      <c r="Q30" s="181"/>
    </row>
    <row r="31" spans="1:17" x14ac:dyDescent="0.35">
      <c r="A31" s="64"/>
      <c r="B31" s="86"/>
      <c r="C31" s="210">
        <f>'Kauf- &amp; Verkaufsignal'!C33</f>
        <v>37773</v>
      </c>
      <c r="D31" s="145"/>
      <c r="E31" s="177"/>
      <c r="F31" s="145"/>
      <c r="G31" s="85"/>
      <c r="H31" s="108"/>
      <c r="I31" s="108"/>
      <c r="J31" s="108"/>
      <c r="K31" s="85"/>
      <c r="Q31" s="181"/>
    </row>
    <row r="32" spans="1:17" x14ac:dyDescent="0.35">
      <c r="A32" s="64"/>
      <c r="B32" s="86"/>
      <c r="C32" s="210">
        <f>'Kauf- &amp; Verkaufsignal'!C34</f>
        <v>37803</v>
      </c>
      <c r="D32" s="145"/>
      <c r="E32" s="177"/>
      <c r="F32" s="145"/>
      <c r="G32" s="85"/>
      <c r="H32" s="108"/>
      <c r="I32" s="108"/>
      <c r="J32" s="108"/>
      <c r="K32" s="85"/>
      <c r="Q32" s="181"/>
    </row>
    <row r="33" spans="1:17" x14ac:dyDescent="0.35">
      <c r="A33" s="64"/>
      <c r="B33" s="86"/>
      <c r="C33" s="210">
        <f>'Kauf- &amp; Verkaufsignal'!C35</f>
        <v>37834</v>
      </c>
      <c r="D33" s="145"/>
      <c r="E33" s="177"/>
      <c r="F33" s="145"/>
      <c r="G33" s="85"/>
      <c r="H33" s="108"/>
      <c r="I33" s="108"/>
      <c r="J33" s="108"/>
      <c r="K33" s="85"/>
      <c r="Q33" s="181"/>
    </row>
    <row r="34" spans="1:17" x14ac:dyDescent="0.35">
      <c r="A34" s="64"/>
      <c r="B34" s="86"/>
      <c r="C34" s="210">
        <f>'Kauf- &amp; Verkaufsignal'!C36</f>
        <v>37865</v>
      </c>
      <c r="D34" s="145"/>
      <c r="E34" s="177"/>
      <c r="F34" s="145"/>
      <c r="G34" s="85"/>
      <c r="H34" s="108"/>
      <c r="I34" s="108"/>
      <c r="J34" s="108"/>
      <c r="K34" s="85"/>
      <c r="Q34" s="181"/>
    </row>
    <row r="35" spans="1:17" x14ac:dyDescent="0.35">
      <c r="A35" s="64"/>
      <c r="B35" s="86"/>
      <c r="C35" s="210">
        <f>'Kauf- &amp; Verkaufsignal'!C37</f>
        <v>37895</v>
      </c>
      <c r="D35" s="145"/>
      <c r="E35" s="177"/>
      <c r="F35" s="145"/>
      <c r="G35" s="85"/>
      <c r="H35" s="108"/>
      <c r="I35" s="108"/>
      <c r="J35" s="108"/>
      <c r="K35" s="85"/>
      <c r="Q35" s="181"/>
    </row>
    <row r="36" spans="1:17" x14ac:dyDescent="0.35">
      <c r="A36" s="64"/>
      <c r="B36" s="86"/>
      <c r="C36" s="210">
        <f>'Kauf- &amp; Verkaufsignal'!C38</f>
        <v>37926</v>
      </c>
      <c r="D36" s="145"/>
      <c r="E36" s="177"/>
      <c r="F36" s="145"/>
      <c r="G36" s="85"/>
      <c r="H36" s="108"/>
      <c r="I36" s="108"/>
      <c r="J36" s="108"/>
      <c r="K36" s="85"/>
      <c r="Q36" s="181"/>
    </row>
    <row r="37" spans="1:17" x14ac:dyDescent="0.35">
      <c r="A37" s="64"/>
      <c r="B37" s="86"/>
      <c r="C37" s="210">
        <f>'Kauf- &amp; Verkaufsignal'!C39</f>
        <v>37956</v>
      </c>
      <c r="D37" s="145"/>
      <c r="E37" s="177"/>
      <c r="F37" s="145"/>
      <c r="G37" s="85"/>
      <c r="H37" s="108"/>
      <c r="I37" s="108"/>
      <c r="J37" s="108"/>
      <c r="K37" s="85"/>
      <c r="Q37" s="181"/>
    </row>
    <row r="38" spans="1:17" x14ac:dyDescent="0.35">
      <c r="A38" s="64"/>
      <c r="B38" s="86"/>
      <c r="C38" s="210">
        <f>'Kauf- &amp; Verkaufsignal'!C40</f>
        <v>37987</v>
      </c>
      <c r="D38" s="145"/>
      <c r="E38" s="177"/>
      <c r="F38" s="145"/>
      <c r="G38" s="85"/>
      <c r="H38" s="108"/>
      <c r="I38" s="108"/>
      <c r="J38" s="108"/>
      <c r="K38" s="85"/>
      <c r="Q38" s="181"/>
    </row>
    <row r="39" spans="1:17" x14ac:dyDescent="0.35">
      <c r="A39" s="64"/>
      <c r="B39" s="86"/>
      <c r="C39" s="210">
        <f>'Kauf- &amp; Verkaufsignal'!C41</f>
        <v>38018</v>
      </c>
      <c r="D39" s="145"/>
      <c r="E39" s="177"/>
      <c r="F39" s="145"/>
      <c r="G39" s="85"/>
      <c r="H39" s="108"/>
      <c r="I39" s="108"/>
      <c r="J39" s="108"/>
      <c r="K39" s="85"/>
      <c r="Q39" s="181"/>
    </row>
    <row r="40" spans="1:17" x14ac:dyDescent="0.35">
      <c r="A40" s="64"/>
      <c r="B40" s="86"/>
      <c r="C40" s="210">
        <f>'Kauf- &amp; Verkaufsignal'!C42</f>
        <v>38047</v>
      </c>
      <c r="D40" s="145"/>
      <c r="E40" s="177"/>
      <c r="F40" s="145"/>
      <c r="G40" s="85"/>
      <c r="H40" s="108"/>
      <c r="I40" s="108"/>
      <c r="J40" s="108"/>
      <c r="K40" s="85"/>
      <c r="Q40" s="181"/>
    </row>
    <row r="41" spans="1:17" x14ac:dyDescent="0.35">
      <c r="A41" s="64"/>
      <c r="B41" s="86"/>
      <c r="C41" s="210">
        <f>'Kauf- &amp; Verkaufsignal'!C43</f>
        <v>38078</v>
      </c>
      <c r="D41" s="145"/>
      <c r="E41" s="177"/>
      <c r="F41" s="145"/>
      <c r="G41" s="85"/>
      <c r="H41" s="108"/>
      <c r="I41" s="108"/>
      <c r="J41" s="108"/>
      <c r="K41" s="85"/>
      <c r="Q41" s="181"/>
    </row>
    <row r="42" spans="1:17" x14ac:dyDescent="0.35">
      <c r="A42" s="64"/>
      <c r="B42" s="86"/>
      <c r="C42" s="210">
        <f>'Kauf- &amp; Verkaufsignal'!C44</f>
        <v>38108</v>
      </c>
      <c r="D42" s="145"/>
      <c r="E42" s="177"/>
      <c r="F42" s="145"/>
      <c r="G42" s="85"/>
      <c r="H42" s="108"/>
      <c r="I42" s="108"/>
      <c r="J42" s="108"/>
      <c r="K42" s="85"/>
      <c r="Q42" s="181"/>
    </row>
    <row r="43" spans="1:17" x14ac:dyDescent="0.35">
      <c r="A43" s="64"/>
      <c r="B43" s="86"/>
      <c r="C43" s="210">
        <f>'Kauf- &amp; Verkaufsignal'!C45</f>
        <v>38139</v>
      </c>
      <c r="D43" s="145"/>
      <c r="E43" s="177"/>
      <c r="F43" s="145"/>
      <c r="G43" s="85"/>
      <c r="H43" s="108"/>
      <c r="I43" s="108"/>
      <c r="J43" s="108"/>
      <c r="K43" s="85"/>
      <c r="Q43" s="181"/>
    </row>
    <row r="44" spans="1:17" x14ac:dyDescent="0.35">
      <c r="A44" s="64"/>
      <c r="B44" s="65"/>
      <c r="C44" s="210">
        <f>'Kauf- &amp; Verkaufsignal'!C46</f>
        <v>38169</v>
      </c>
      <c r="D44" s="145"/>
      <c r="E44" s="177"/>
      <c r="F44" s="145"/>
      <c r="G44" s="85"/>
      <c r="H44" s="108"/>
      <c r="I44" s="108"/>
      <c r="J44" s="108"/>
      <c r="K44" s="85"/>
      <c r="Q44" s="181"/>
    </row>
    <row r="45" spans="1:17" x14ac:dyDescent="0.35">
      <c r="A45" s="64"/>
      <c r="B45" s="65"/>
      <c r="C45" s="210">
        <f>'Kauf- &amp; Verkaufsignal'!C47</f>
        <v>38200</v>
      </c>
      <c r="D45" s="145"/>
      <c r="E45" s="177"/>
      <c r="F45" s="145"/>
      <c r="G45" s="85"/>
      <c r="H45" s="108"/>
      <c r="I45" s="108"/>
      <c r="J45" s="108"/>
      <c r="K45" s="85"/>
      <c r="Q45" s="181"/>
    </row>
    <row r="46" spans="1:17" x14ac:dyDescent="0.35">
      <c r="A46" s="64"/>
      <c r="B46" s="65"/>
      <c r="C46" s="210">
        <f>'Kauf- &amp; Verkaufsignal'!C48</f>
        <v>38231</v>
      </c>
      <c r="D46" s="145"/>
      <c r="E46" s="177"/>
      <c r="F46" s="145"/>
      <c r="G46" s="85"/>
      <c r="H46" s="108"/>
      <c r="I46" s="108"/>
      <c r="J46" s="108"/>
      <c r="K46" s="85"/>
      <c r="Q46" s="181"/>
    </row>
    <row r="47" spans="1:17" x14ac:dyDescent="0.35">
      <c r="A47" s="64"/>
      <c r="B47" s="65"/>
      <c r="C47" s="210">
        <f>'Kauf- &amp; Verkaufsignal'!C49</f>
        <v>38261</v>
      </c>
      <c r="D47" s="145"/>
      <c r="E47" s="177"/>
      <c r="F47" s="145"/>
      <c r="G47" s="85"/>
      <c r="H47" s="108"/>
      <c r="I47" s="108"/>
      <c r="J47" s="108"/>
      <c r="K47" s="85"/>
      <c r="Q47" s="181"/>
    </row>
    <row r="48" spans="1:17" x14ac:dyDescent="0.35">
      <c r="A48" s="64"/>
      <c r="B48" s="65"/>
      <c r="C48" s="210">
        <f>'Kauf- &amp; Verkaufsignal'!C50</f>
        <v>38292</v>
      </c>
      <c r="D48" s="145"/>
      <c r="E48" s="177"/>
      <c r="F48" s="145"/>
      <c r="G48" s="85"/>
      <c r="H48" s="108"/>
      <c r="I48" s="108"/>
      <c r="J48" s="108"/>
      <c r="K48" s="85"/>
      <c r="Q48" s="181"/>
    </row>
    <row r="49" spans="1:17" x14ac:dyDescent="0.35">
      <c r="A49" s="64"/>
      <c r="B49" s="65"/>
      <c r="C49" s="210">
        <f>'Kauf- &amp; Verkaufsignal'!C51</f>
        <v>38322</v>
      </c>
      <c r="D49" s="145"/>
      <c r="E49" s="177"/>
      <c r="F49" s="145"/>
      <c r="G49" s="85"/>
      <c r="H49" s="108"/>
      <c r="I49" s="108"/>
      <c r="J49" s="108"/>
      <c r="K49" s="85"/>
      <c r="Q49" s="181"/>
    </row>
    <row r="50" spans="1:17" x14ac:dyDescent="0.35">
      <c r="A50" s="64"/>
      <c r="B50" s="65"/>
      <c r="C50" s="210">
        <f>'Kauf- &amp; Verkaufsignal'!C52</f>
        <v>38353</v>
      </c>
      <c r="D50" s="145"/>
      <c r="E50" s="177"/>
      <c r="F50" s="145"/>
      <c r="G50" s="85"/>
      <c r="H50" s="108"/>
      <c r="I50" s="108"/>
      <c r="J50" s="108"/>
      <c r="K50" s="85"/>
      <c r="Q50" s="181"/>
    </row>
    <row r="51" spans="1:17" x14ac:dyDescent="0.35">
      <c r="A51" s="64"/>
      <c r="B51" s="65"/>
      <c r="C51" s="210">
        <f>'Kauf- &amp; Verkaufsignal'!C53</f>
        <v>38384</v>
      </c>
      <c r="D51" s="145"/>
      <c r="E51" s="177"/>
      <c r="F51" s="145"/>
      <c r="G51" s="85"/>
      <c r="H51" s="108"/>
      <c r="I51" s="108"/>
      <c r="J51" s="108"/>
      <c r="K51" s="85"/>
      <c r="Q51" s="181"/>
    </row>
    <row r="52" spans="1:17" x14ac:dyDescent="0.35">
      <c r="A52" s="64"/>
      <c r="B52" s="65"/>
      <c r="C52" s="210">
        <f>'Kauf- &amp; Verkaufsignal'!C54</f>
        <v>38412</v>
      </c>
      <c r="D52" s="145"/>
      <c r="E52" s="177"/>
      <c r="F52" s="145"/>
      <c r="G52" s="85"/>
      <c r="H52" s="108"/>
      <c r="I52" s="108"/>
      <c r="J52" s="108"/>
      <c r="K52" s="85"/>
      <c r="Q52" s="181"/>
    </row>
    <row r="53" spans="1:17" x14ac:dyDescent="0.35">
      <c r="A53" s="64"/>
      <c r="B53" s="65"/>
      <c r="C53" s="210">
        <f>'Kauf- &amp; Verkaufsignal'!C55</f>
        <v>38443</v>
      </c>
      <c r="D53" s="145"/>
      <c r="E53" s="177"/>
      <c r="F53" s="145"/>
      <c r="G53" s="85"/>
      <c r="H53" s="108"/>
      <c r="I53" s="108"/>
      <c r="J53" s="108"/>
      <c r="K53" s="85"/>
      <c r="Q53" s="181"/>
    </row>
    <row r="54" spans="1:17" x14ac:dyDescent="0.35">
      <c r="A54" s="64"/>
      <c r="B54" s="65"/>
      <c r="C54" s="210">
        <f>'Kauf- &amp; Verkaufsignal'!C56</f>
        <v>38473</v>
      </c>
      <c r="D54" s="145"/>
      <c r="E54" s="177"/>
      <c r="F54" s="145"/>
      <c r="G54" s="85"/>
      <c r="H54" s="108"/>
      <c r="I54" s="108"/>
      <c r="J54" s="108"/>
      <c r="K54" s="85"/>
      <c r="Q54" s="181"/>
    </row>
    <row r="55" spans="1:17" x14ac:dyDescent="0.35">
      <c r="A55" s="64"/>
      <c r="B55" s="65"/>
      <c r="C55" s="210">
        <f>'Kauf- &amp; Verkaufsignal'!C57</f>
        <v>38504</v>
      </c>
      <c r="D55" s="145"/>
      <c r="E55" s="177"/>
      <c r="F55" s="145"/>
      <c r="G55" s="85"/>
      <c r="H55" s="108"/>
      <c r="I55" s="108"/>
      <c r="J55" s="108"/>
      <c r="K55" s="85"/>
      <c r="Q55" s="181"/>
    </row>
    <row r="56" spans="1:17" x14ac:dyDescent="0.35">
      <c r="A56" s="64"/>
      <c r="B56" s="65"/>
      <c r="C56" s="210">
        <f>'Kauf- &amp; Verkaufsignal'!C58</f>
        <v>38534</v>
      </c>
      <c r="D56" s="145"/>
      <c r="E56" s="177"/>
      <c r="F56" s="145"/>
      <c r="G56" s="85"/>
      <c r="H56" s="108"/>
      <c r="I56" s="108"/>
      <c r="J56" s="108"/>
      <c r="K56" s="85"/>
      <c r="Q56" s="181"/>
    </row>
    <row r="57" spans="1:17" x14ac:dyDescent="0.35">
      <c r="A57" s="64"/>
      <c r="B57" s="65"/>
      <c r="C57" s="210">
        <f>'Kauf- &amp; Verkaufsignal'!C59</f>
        <v>38565</v>
      </c>
      <c r="D57" s="145"/>
      <c r="E57" s="177"/>
      <c r="F57" s="145"/>
      <c r="G57" s="85"/>
      <c r="H57" s="108"/>
      <c r="I57" s="108"/>
      <c r="J57" s="108"/>
      <c r="K57" s="85"/>
      <c r="Q57" s="181"/>
    </row>
    <row r="58" spans="1:17" x14ac:dyDescent="0.35">
      <c r="A58" s="64"/>
      <c r="B58" s="65"/>
      <c r="C58" s="210">
        <f>'Kauf- &amp; Verkaufsignal'!C60</f>
        <v>38596</v>
      </c>
      <c r="D58" s="145"/>
      <c r="E58" s="177"/>
      <c r="F58" s="145"/>
      <c r="G58" s="85"/>
      <c r="H58" s="108"/>
      <c r="I58" s="108"/>
      <c r="J58" s="108"/>
      <c r="K58" s="85"/>
      <c r="Q58" s="181"/>
    </row>
    <row r="59" spans="1:17" x14ac:dyDescent="0.35">
      <c r="A59" s="64"/>
      <c r="B59" s="65"/>
      <c r="C59" s="210">
        <f>'Kauf- &amp; Verkaufsignal'!C61</f>
        <v>38626</v>
      </c>
      <c r="D59" s="145"/>
      <c r="E59" s="177"/>
      <c r="F59" s="145"/>
      <c r="G59" s="85"/>
      <c r="H59" s="108"/>
      <c r="I59" s="108"/>
      <c r="J59" s="108"/>
      <c r="K59" s="85"/>
      <c r="Q59" s="181"/>
    </row>
    <row r="60" spans="1:17" x14ac:dyDescent="0.35">
      <c r="A60" s="64"/>
      <c r="B60" s="65"/>
      <c r="C60" s="210">
        <f>'Kauf- &amp; Verkaufsignal'!C62</f>
        <v>38657</v>
      </c>
      <c r="D60" s="145"/>
      <c r="E60" s="177"/>
      <c r="F60" s="145"/>
      <c r="G60" s="85"/>
      <c r="H60" s="108"/>
      <c r="I60" s="108"/>
      <c r="J60" s="108"/>
      <c r="K60" s="85"/>
      <c r="Q60" s="181"/>
    </row>
    <row r="61" spans="1:17" x14ac:dyDescent="0.35">
      <c r="A61" s="64"/>
      <c r="B61" s="65"/>
      <c r="C61" s="210">
        <f>'Kauf- &amp; Verkaufsignal'!C63</f>
        <v>38687</v>
      </c>
      <c r="D61" s="145"/>
      <c r="E61" s="177"/>
      <c r="F61" s="145"/>
      <c r="G61" s="85"/>
      <c r="H61" s="108"/>
      <c r="I61" s="108"/>
      <c r="J61" s="108"/>
      <c r="K61" s="85"/>
      <c r="Q61" s="181"/>
    </row>
    <row r="62" spans="1:17" x14ac:dyDescent="0.35">
      <c r="A62" s="64"/>
      <c r="B62" s="65"/>
      <c r="C62" s="210">
        <f>'Kauf- &amp; Verkaufsignal'!C64</f>
        <v>38718</v>
      </c>
      <c r="D62" s="145"/>
      <c r="E62" s="177"/>
      <c r="F62" s="145"/>
      <c r="G62" s="85"/>
      <c r="H62" s="108"/>
      <c r="I62" s="108"/>
      <c r="J62" s="108"/>
      <c r="K62" s="85"/>
      <c r="Q62" s="181"/>
    </row>
    <row r="63" spans="1:17" x14ac:dyDescent="0.35">
      <c r="A63" s="64"/>
      <c r="B63" s="65"/>
      <c r="C63" s="210">
        <f>'Kauf- &amp; Verkaufsignal'!C65</f>
        <v>38749</v>
      </c>
      <c r="D63" s="145"/>
      <c r="E63" s="177"/>
      <c r="F63" s="145"/>
      <c r="G63" s="85"/>
      <c r="H63" s="108"/>
      <c r="I63" s="108"/>
      <c r="J63" s="108"/>
      <c r="K63" s="85"/>
      <c r="Q63" s="181"/>
    </row>
    <row r="64" spans="1:17" x14ac:dyDescent="0.35">
      <c r="A64" s="64"/>
      <c r="B64" s="65"/>
      <c r="C64" s="210">
        <f>'Kauf- &amp; Verkaufsignal'!C66</f>
        <v>38777</v>
      </c>
      <c r="D64" s="145"/>
      <c r="E64" s="177"/>
      <c r="F64" s="145"/>
      <c r="G64" s="85"/>
      <c r="H64" s="108"/>
      <c r="I64" s="108"/>
      <c r="J64" s="108"/>
      <c r="K64" s="85"/>
      <c r="Q64" s="181"/>
    </row>
    <row r="65" spans="1:17" x14ac:dyDescent="0.35">
      <c r="A65" s="64"/>
      <c r="B65" s="65"/>
      <c r="C65" s="210">
        <f>'Kauf- &amp; Verkaufsignal'!C67</f>
        <v>38808</v>
      </c>
      <c r="D65" s="145"/>
      <c r="E65" s="177"/>
      <c r="F65" s="145"/>
      <c r="G65" s="85"/>
      <c r="H65" s="108"/>
      <c r="I65" s="108"/>
      <c r="J65" s="108"/>
      <c r="K65" s="85"/>
      <c r="Q65" s="181"/>
    </row>
    <row r="66" spans="1:17" x14ac:dyDescent="0.35">
      <c r="A66" s="64"/>
      <c r="B66" s="65"/>
      <c r="C66" s="210">
        <f>'Kauf- &amp; Verkaufsignal'!C68</f>
        <v>38838</v>
      </c>
      <c r="D66" s="145"/>
      <c r="E66" s="177"/>
      <c r="F66" s="145"/>
      <c r="G66" s="85"/>
      <c r="H66" s="108"/>
      <c r="I66" s="108"/>
      <c r="J66" s="108"/>
      <c r="K66" s="85"/>
      <c r="Q66" s="181"/>
    </row>
    <row r="67" spans="1:17" x14ac:dyDescent="0.35">
      <c r="A67" s="64"/>
      <c r="B67" s="65"/>
      <c r="C67" s="210">
        <f>'Kauf- &amp; Verkaufsignal'!C69</f>
        <v>38869</v>
      </c>
      <c r="D67" s="145"/>
      <c r="E67" s="177"/>
      <c r="F67" s="145"/>
      <c r="G67" s="85"/>
      <c r="H67" s="108"/>
      <c r="I67" s="108"/>
      <c r="J67" s="108"/>
      <c r="K67" s="85"/>
      <c r="Q67" s="181"/>
    </row>
    <row r="68" spans="1:17" x14ac:dyDescent="0.35">
      <c r="A68" s="64"/>
      <c r="B68" s="65"/>
      <c r="C68" s="210">
        <f>'Kauf- &amp; Verkaufsignal'!C70</f>
        <v>38899</v>
      </c>
      <c r="D68" s="145"/>
      <c r="E68" s="177"/>
      <c r="F68" s="145"/>
      <c r="G68" s="85"/>
      <c r="H68" s="108"/>
      <c r="I68" s="108"/>
      <c r="J68" s="108"/>
      <c r="K68" s="85"/>
      <c r="Q68" s="181"/>
    </row>
    <row r="69" spans="1:17" x14ac:dyDescent="0.35">
      <c r="A69" s="64"/>
      <c r="B69" s="65"/>
      <c r="C69" s="210">
        <f>'Kauf- &amp; Verkaufsignal'!C71</f>
        <v>38930</v>
      </c>
      <c r="D69" s="145"/>
      <c r="E69" s="177"/>
      <c r="F69" s="145"/>
      <c r="G69" s="85"/>
      <c r="H69" s="108"/>
      <c r="I69" s="108"/>
      <c r="J69" s="108"/>
      <c r="K69" s="85"/>
      <c r="Q69" s="181"/>
    </row>
    <row r="70" spans="1:17" x14ac:dyDescent="0.35">
      <c r="A70" s="64"/>
      <c r="B70" s="65"/>
      <c r="C70" s="210">
        <f>'Kauf- &amp; Verkaufsignal'!C72</f>
        <v>38961</v>
      </c>
      <c r="D70" s="145"/>
      <c r="E70" s="177"/>
      <c r="F70" s="145"/>
      <c r="G70" s="85"/>
      <c r="H70" s="108"/>
      <c r="I70" s="108"/>
      <c r="J70" s="108"/>
      <c r="K70" s="85"/>
      <c r="Q70" s="181"/>
    </row>
    <row r="71" spans="1:17" x14ac:dyDescent="0.35">
      <c r="A71" s="64"/>
      <c r="B71" s="65"/>
      <c r="C71" s="210">
        <f>'Kauf- &amp; Verkaufsignal'!C73</f>
        <v>38991</v>
      </c>
      <c r="D71" s="145"/>
      <c r="E71" s="177"/>
      <c r="F71" s="145"/>
      <c r="G71" s="85"/>
      <c r="H71" s="108"/>
      <c r="I71" s="108"/>
      <c r="J71" s="108"/>
      <c r="K71" s="85"/>
      <c r="Q71" s="181"/>
    </row>
    <row r="72" spans="1:17" x14ac:dyDescent="0.35">
      <c r="A72" s="64"/>
      <c r="B72" s="65"/>
      <c r="C72" s="210">
        <f>'Kauf- &amp; Verkaufsignal'!C74</f>
        <v>39022</v>
      </c>
      <c r="D72" s="145"/>
      <c r="E72" s="177"/>
      <c r="F72" s="145"/>
      <c r="G72" s="85"/>
      <c r="H72" s="108"/>
      <c r="I72" s="108"/>
      <c r="J72" s="108"/>
      <c r="K72" s="85"/>
      <c r="Q72" s="181"/>
    </row>
    <row r="73" spans="1:17" x14ac:dyDescent="0.35">
      <c r="A73" s="64"/>
      <c r="B73" s="65"/>
      <c r="C73" s="210">
        <f>'Kauf- &amp; Verkaufsignal'!C75</f>
        <v>39052</v>
      </c>
      <c r="D73" s="145"/>
      <c r="E73" s="177"/>
      <c r="F73" s="145"/>
      <c r="G73" s="85"/>
      <c r="H73" s="108"/>
      <c r="I73" s="108"/>
      <c r="J73" s="108"/>
      <c r="K73" s="85"/>
      <c r="Q73" s="181"/>
    </row>
    <row r="74" spans="1:17" x14ac:dyDescent="0.35">
      <c r="A74" s="64"/>
      <c r="B74" s="65"/>
      <c r="C74" s="210">
        <f>'Kauf- &amp; Verkaufsignal'!C76</f>
        <v>39083</v>
      </c>
      <c r="D74" s="145"/>
      <c r="E74" s="177"/>
      <c r="F74" s="145"/>
      <c r="G74" s="85"/>
      <c r="H74" s="108"/>
      <c r="I74" s="108"/>
      <c r="J74" s="108"/>
      <c r="K74" s="85"/>
      <c r="Q74" s="181"/>
    </row>
    <row r="75" spans="1:17" x14ac:dyDescent="0.35">
      <c r="A75" s="64"/>
      <c r="B75" s="65"/>
      <c r="C75" s="210">
        <f>'Kauf- &amp; Verkaufsignal'!C77</f>
        <v>39114</v>
      </c>
      <c r="D75" s="145"/>
      <c r="E75" s="177"/>
      <c r="F75" s="145"/>
      <c r="G75" s="85"/>
      <c r="H75" s="108"/>
      <c r="I75" s="108"/>
      <c r="J75" s="108"/>
      <c r="K75" s="85"/>
      <c r="Q75" s="181"/>
    </row>
    <row r="76" spans="1:17" x14ac:dyDescent="0.35">
      <c r="A76" s="64"/>
      <c r="B76" s="65"/>
      <c r="C76" s="210">
        <f>'Kauf- &amp; Verkaufsignal'!C78</f>
        <v>39142</v>
      </c>
      <c r="D76" s="145"/>
      <c r="E76" s="177"/>
      <c r="F76" s="145"/>
      <c r="G76" s="85"/>
      <c r="H76" s="108"/>
      <c r="I76" s="108"/>
      <c r="J76" s="108"/>
      <c r="K76" s="85"/>
      <c r="Q76" s="181"/>
    </row>
    <row r="77" spans="1:17" x14ac:dyDescent="0.35">
      <c r="A77" s="64"/>
      <c r="B77" s="65"/>
      <c r="C77" s="210">
        <f>'Kauf- &amp; Verkaufsignal'!C79</f>
        <v>39173</v>
      </c>
      <c r="D77" s="145"/>
      <c r="E77" s="177"/>
      <c r="F77" s="145"/>
      <c r="G77" s="85"/>
      <c r="H77" s="108"/>
      <c r="I77" s="108"/>
      <c r="J77" s="108"/>
      <c r="K77" s="85"/>
      <c r="Q77" s="181"/>
    </row>
    <row r="78" spans="1:17" x14ac:dyDescent="0.35">
      <c r="B78" s="65"/>
      <c r="C78" s="210">
        <f>'Kauf- &amp; Verkaufsignal'!C80</f>
        <v>39203</v>
      </c>
      <c r="D78" s="145"/>
      <c r="E78" s="177"/>
      <c r="F78" s="145"/>
      <c r="G78" s="85"/>
      <c r="H78" s="108"/>
      <c r="I78" s="108"/>
      <c r="J78" s="108"/>
      <c r="K78" s="85"/>
      <c r="Q78" s="181"/>
    </row>
    <row r="79" spans="1:17" x14ac:dyDescent="0.35">
      <c r="B79" s="65"/>
      <c r="C79" s="210">
        <f>'Kauf- &amp; Verkaufsignal'!C81</f>
        <v>39234</v>
      </c>
      <c r="D79" s="145"/>
      <c r="E79" s="177"/>
      <c r="F79" s="145"/>
      <c r="G79" s="85"/>
      <c r="H79" s="108"/>
      <c r="I79" s="108"/>
      <c r="J79" s="108"/>
      <c r="K79" s="85"/>
      <c r="Q79" s="181"/>
    </row>
    <row r="80" spans="1:17" x14ac:dyDescent="0.35">
      <c r="B80" s="65"/>
      <c r="C80" s="210">
        <f>'Kauf- &amp; Verkaufsignal'!C82</f>
        <v>39264</v>
      </c>
      <c r="D80" s="145"/>
      <c r="E80" s="177"/>
      <c r="F80" s="145"/>
      <c r="G80" s="85"/>
      <c r="H80" s="108"/>
      <c r="I80" s="108"/>
      <c r="J80" s="108"/>
      <c r="K80" s="85"/>
      <c r="Q80" s="181"/>
    </row>
    <row r="81" spans="2:17" x14ac:dyDescent="0.35">
      <c r="B81" s="65"/>
      <c r="C81" s="210">
        <f>'Kauf- &amp; Verkaufsignal'!C83</f>
        <v>39295</v>
      </c>
      <c r="D81" s="145"/>
      <c r="E81" s="177"/>
      <c r="F81" s="145"/>
      <c r="G81" s="85"/>
      <c r="H81" s="108"/>
      <c r="I81" s="108"/>
      <c r="J81" s="108"/>
      <c r="K81" s="85"/>
      <c r="Q81" s="181"/>
    </row>
    <row r="82" spans="2:17" x14ac:dyDescent="0.35">
      <c r="B82" s="65"/>
      <c r="C82" s="210">
        <f>'Kauf- &amp; Verkaufsignal'!C84</f>
        <v>39326</v>
      </c>
      <c r="D82" s="145"/>
      <c r="E82" s="177"/>
      <c r="F82" s="145"/>
      <c r="G82" s="85"/>
      <c r="H82" s="108"/>
      <c r="I82" s="108"/>
      <c r="J82" s="108"/>
      <c r="K82" s="85"/>
      <c r="Q82" s="181"/>
    </row>
    <row r="83" spans="2:17" x14ac:dyDescent="0.35">
      <c r="B83" s="65"/>
      <c r="C83" s="210">
        <f>'Kauf- &amp; Verkaufsignal'!C85</f>
        <v>39356</v>
      </c>
      <c r="D83" s="145"/>
      <c r="E83" s="177"/>
      <c r="F83" s="145"/>
      <c r="G83" s="85"/>
      <c r="H83" s="108"/>
      <c r="I83" s="108"/>
      <c r="J83" s="108"/>
      <c r="K83" s="85"/>
      <c r="Q83" s="181"/>
    </row>
    <row r="84" spans="2:17" x14ac:dyDescent="0.35">
      <c r="B84" s="65"/>
      <c r="C84" s="210">
        <f>'Kauf- &amp; Verkaufsignal'!C86</f>
        <v>39387</v>
      </c>
      <c r="D84" s="145"/>
      <c r="E84" s="177"/>
      <c r="F84" s="145"/>
      <c r="G84" s="85"/>
      <c r="H84" s="108"/>
      <c r="I84" s="108"/>
      <c r="J84" s="108"/>
      <c r="K84" s="85"/>
      <c r="Q84" s="181"/>
    </row>
    <row r="85" spans="2:17" x14ac:dyDescent="0.35">
      <c r="B85" s="65"/>
      <c r="C85" s="210">
        <f>'Kauf- &amp; Verkaufsignal'!C87</f>
        <v>39417</v>
      </c>
      <c r="D85" s="145"/>
      <c r="E85" s="177"/>
      <c r="F85" s="145"/>
      <c r="G85" s="85"/>
      <c r="H85" s="108"/>
      <c r="I85" s="108"/>
      <c r="J85" s="108"/>
      <c r="K85" s="85"/>
      <c r="Q85" s="181"/>
    </row>
    <row r="86" spans="2:17" x14ac:dyDescent="0.35">
      <c r="B86" s="65"/>
      <c r="C86" s="210">
        <f>'Kauf- &amp; Verkaufsignal'!C88</f>
        <v>39448</v>
      </c>
      <c r="D86" s="145"/>
      <c r="E86" s="177"/>
      <c r="F86" s="145"/>
      <c r="G86" s="85"/>
      <c r="H86" s="108"/>
      <c r="I86" s="108"/>
      <c r="J86" s="108"/>
      <c r="K86" s="85"/>
      <c r="Q86" s="181"/>
    </row>
    <row r="87" spans="2:17" x14ac:dyDescent="0.35">
      <c r="B87" s="65"/>
      <c r="C87" s="210">
        <f>'Kauf- &amp; Verkaufsignal'!C89</f>
        <v>39479</v>
      </c>
      <c r="D87" s="145"/>
      <c r="E87" s="177"/>
      <c r="F87" s="145"/>
      <c r="G87" s="85"/>
      <c r="H87" s="108"/>
      <c r="I87" s="108"/>
      <c r="J87" s="108"/>
      <c r="K87" s="85"/>
      <c r="Q87" s="181"/>
    </row>
    <row r="88" spans="2:17" x14ac:dyDescent="0.35">
      <c r="B88" s="65"/>
      <c r="C88" s="210">
        <f>'Kauf- &amp; Verkaufsignal'!C90</f>
        <v>39508</v>
      </c>
      <c r="D88" s="145"/>
      <c r="E88" s="177"/>
      <c r="F88" s="145"/>
      <c r="G88" s="85"/>
      <c r="H88" s="108"/>
      <c r="I88" s="108"/>
      <c r="J88" s="108"/>
      <c r="K88" s="85"/>
      <c r="Q88" s="181"/>
    </row>
    <row r="89" spans="2:17" x14ac:dyDescent="0.35">
      <c r="B89" s="65"/>
      <c r="C89" s="210">
        <f>'Kauf- &amp; Verkaufsignal'!C91</f>
        <v>39539</v>
      </c>
      <c r="D89" s="145"/>
      <c r="E89" s="177"/>
      <c r="F89" s="145"/>
      <c r="G89" s="85"/>
      <c r="H89" s="108"/>
      <c r="I89" s="108"/>
      <c r="J89" s="108"/>
      <c r="K89" s="85"/>
      <c r="Q89" s="181"/>
    </row>
    <row r="90" spans="2:17" x14ac:dyDescent="0.35">
      <c r="B90" s="65"/>
      <c r="C90" s="210">
        <f>'Kauf- &amp; Verkaufsignal'!C92</f>
        <v>39569</v>
      </c>
      <c r="D90" s="145"/>
      <c r="E90" s="177"/>
      <c r="F90" s="145"/>
      <c r="G90" s="85"/>
      <c r="H90" s="108"/>
      <c r="I90" s="108"/>
      <c r="J90" s="108"/>
      <c r="K90" s="85"/>
      <c r="Q90" s="181"/>
    </row>
    <row r="91" spans="2:17" x14ac:dyDescent="0.35">
      <c r="B91" s="65"/>
      <c r="C91" s="210">
        <f>'Kauf- &amp; Verkaufsignal'!C93</f>
        <v>39600</v>
      </c>
      <c r="D91" s="145"/>
      <c r="E91" s="177"/>
      <c r="F91" s="145"/>
      <c r="G91" s="85"/>
      <c r="H91" s="108"/>
      <c r="I91" s="108"/>
      <c r="J91" s="108"/>
      <c r="K91" s="85"/>
      <c r="Q91" s="181"/>
    </row>
    <row r="92" spans="2:17" x14ac:dyDescent="0.35">
      <c r="B92" s="65"/>
      <c r="C92" s="210">
        <f>'Kauf- &amp; Verkaufsignal'!C94</f>
        <v>39630</v>
      </c>
      <c r="D92" s="145"/>
      <c r="E92" s="177"/>
      <c r="F92" s="145"/>
      <c r="G92" s="85"/>
      <c r="H92" s="108"/>
      <c r="I92" s="108"/>
      <c r="J92" s="108"/>
      <c r="K92" s="85"/>
      <c r="Q92" s="181"/>
    </row>
    <row r="93" spans="2:17" x14ac:dyDescent="0.35">
      <c r="B93" s="65"/>
      <c r="C93" s="210">
        <f>'Kauf- &amp; Verkaufsignal'!C95</f>
        <v>39661</v>
      </c>
      <c r="D93" s="145"/>
      <c r="E93" s="177"/>
      <c r="F93" s="145"/>
      <c r="G93" s="85"/>
      <c r="H93" s="108"/>
      <c r="I93" s="108"/>
      <c r="J93" s="108"/>
      <c r="K93" s="85"/>
      <c r="Q93" s="181"/>
    </row>
    <row r="94" spans="2:17" x14ac:dyDescent="0.35">
      <c r="B94" s="65"/>
      <c r="C94" s="210">
        <f>'Kauf- &amp; Verkaufsignal'!C96</f>
        <v>39692</v>
      </c>
      <c r="D94" s="145"/>
      <c r="E94" s="177"/>
      <c r="F94" s="145"/>
      <c r="G94" s="85"/>
      <c r="H94" s="108"/>
      <c r="I94" s="108"/>
      <c r="J94" s="108"/>
      <c r="K94" s="85"/>
      <c r="Q94" s="181"/>
    </row>
    <row r="95" spans="2:17" x14ac:dyDescent="0.35">
      <c r="B95" s="65"/>
      <c r="C95" s="210">
        <f>'Kauf- &amp; Verkaufsignal'!C97</f>
        <v>39722</v>
      </c>
      <c r="D95" s="145"/>
      <c r="E95" s="177"/>
      <c r="F95" s="145"/>
      <c r="G95" s="85"/>
      <c r="H95" s="108"/>
      <c r="I95" s="108"/>
      <c r="J95" s="108"/>
      <c r="K95" s="85"/>
      <c r="Q95" s="181"/>
    </row>
    <row r="96" spans="2:17" x14ac:dyDescent="0.35">
      <c r="B96" s="65"/>
      <c r="C96" s="210">
        <f>'Kauf- &amp; Verkaufsignal'!C98</f>
        <v>39753</v>
      </c>
      <c r="D96" s="145"/>
      <c r="E96" s="177"/>
      <c r="F96" s="145"/>
      <c r="G96" s="85"/>
      <c r="H96" s="108"/>
      <c r="I96" s="108"/>
      <c r="J96" s="108"/>
      <c r="K96" s="85"/>
      <c r="Q96" s="181"/>
    </row>
    <row r="97" spans="2:17" x14ac:dyDescent="0.35">
      <c r="B97" s="65"/>
      <c r="C97" s="210">
        <f>'Kauf- &amp; Verkaufsignal'!C99</f>
        <v>39783</v>
      </c>
      <c r="D97" s="145"/>
      <c r="E97" s="177"/>
      <c r="F97" s="145"/>
      <c r="G97" s="85"/>
      <c r="H97" s="108"/>
      <c r="I97" s="108"/>
      <c r="J97" s="108"/>
      <c r="K97" s="85"/>
      <c r="Q97" s="181"/>
    </row>
    <row r="98" spans="2:17" x14ac:dyDescent="0.35">
      <c r="B98" s="65"/>
      <c r="C98" s="210">
        <f>'Kauf- &amp; Verkaufsignal'!C100</f>
        <v>39814</v>
      </c>
      <c r="D98" s="145"/>
      <c r="E98" s="177"/>
      <c r="F98" s="145"/>
      <c r="G98" s="85"/>
      <c r="H98" s="108"/>
      <c r="I98" s="108"/>
      <c r="J98" s="108"/>
      <c r="K98" s="85"/>
      <c r="Q98" s="181"/>
    </row>
    <row r="99" spans="2:17" x14ac:dyDescent="0.35">
      <c r="B99" s="65"/>
      <c r="C99" s="210">
        <f>'Kauf- &amp; Verkaufsignal'!C101</f>
        <v>39845</v>
      </c>
      <c r="D99" s="145"/>
      <c r="E99" s="177"/>
      <c r="F99" s="145"/>
      <c r="G99" s="85"/>
      <c r="H99" s="108"/>
      <c r="I99" s="108"/>
      <c r="J99" s="108"/>
      <c r="K99" s="85"/>
      <c r="Q99" s="181"/>
    </row>
    <row r="100" spans="2:17" x14ac:dyDescent="0.35">
      <c r="B100" s="65"/>
      <c r="C100" s="210">
        <f>'Kauf- &amp; Verkaufsignal'!C102</f>
        <v>39873</v>
      </c>
      <c r="D100" s="145"/>
      <c r="E100" s="177"/>
      <c r="F100" s="145"/>
      <c r="G100" s="85"/>
      <c r="H100" s="108"/>
      <c r="I100" s="108"/>
      <c r="J100" s="108"/>
      <c r="K100" s="85"/>
      <c r="Q100" s="181"/>
    </row>
    <row r="101" spans="2:17" x14ac:dyDescent="0.35">
      <c r="B101" s="65"/>
      <c r="C101" s="210">
        <f>'Kauf- &amp; Verkaufsignal'!C103</f>
        <v>39904</v>
      </c>
      <c r="D101" s="145"/>
      <c r="E101" s="177"/>
      <c r="F101" s="145"/>
      <c r="G101" s="85"/>
      <c r="H101" s="108"/>
      <c r="I101" s="108"/>
      <c r="J101" s="108"/>
      <c r="K101" s="85"/>
      <c r="Q101" s="181"/>
    </row>
    <row r="102" spans="2:17" x14ac:dyDescent="0.35">
      <c r="B102" s="65"/>
      <c r="C102" s="210">
        <f>'Kauf- &amp; Verkaufsignal'!C104</f>
        <v>39934</v>
      </c>
      <c r="D102" s="145"/>
      <c r="E102" s="177"/>
      <c r="F102" s="145"/>
      <c r="G102" s="85"/>
      <c r="H102" s="108"/>
      <c r="I102" s="108"/>
      <c r="J102" s="108"/>
      <c r="K102" s="85"/>
      <c r="Q102" s="181"/>
    </row>
    <row r="103" spans="2:17" x14ac:dyDescent="0.35">
      <c r="B103" s="65"/>
      <c r="C103" s="210">
        <f>'Kauf- &amp; Verkaufsignal'!C105</f>
        <v>39965</v>
      </c>
      <c r="D103" s="145"/>
      <c r="E103" s="177"/>
      <c r="F103" s="145"/>
      <c r="G103" s="85"/>
      <c r="H103" s="108"/>
      <c r="I103" s="108"/>
      <c r="J103" s="108"/>
      <c r="K103" s="85"/>
      <c r="Q103" s="181"/>
    </row>
    <row r="104" spans="2:17" x14ac:dyDescent="0.35">
      <c r="B104" s="65"/>
      <c r="C104" s="210">
        <f>'Kauf- &amp; Verkaufsignal'!C106</f>
        <v>39995</v>
      </c>
      <c r="D104" s="145"/>
      <c r="E104" s="177"/>
      <c r="F104" s="145"/>
      <c r="G104" s="85"/>
      <c r="H104" s="108"/>
      <c r="I104" s="108"/>
      <c r="J104" s="108"/>
      <c r="K104" s="85"/>
      <c r="Q104" s="181"/>
    </row>
    <row r="105" spans="2:17" x14ac:dyDescent="0.35">
      <c r="B105" s="65"/>
      <c r="C105" s="210">
        <f>'Kauf- &amp; Verkaufsignal'!C107</f>
        <v>40026</v>
      </c>
      <c r="D105" s="145"/>
      <c r="E105" s="177"/>
      <c r="F105" s="145"/>
      <c r="G105" s="85"/>
      <c r="H105" s="108"/>
      <c r="I105" s="108"/>
      <c r="J105" s="108"/>
      <c r="K105" s="85"/>
      <c r="Q105" s="181"/>
    </row>
    <row r="106" spans="2:17" x14ac:dyDescent="0.35">
      <c r="B106" s="65"/>
      <c r="C106" s="210">
        <f>'Kauf- &amp; Verkaufsignal'!C108</f>
        <v>40057</v>
      </c>
      <c r="D106" s="145"/>
      <c r="E106" s="177"/>
      <c r="F106" s="145"/>
      <c r="G106" s="85"/>
      <c r="H106" s="108"/>
      <c r="I106" s="108"/>
      <c r="J106" s="108"/>
      <c r="K106" s="85"/>
      <c r="Q106" s="181"/>
    </row>
    <row r="107" spans="2:17" x14ac:dyDescent="0.35">
      <c r="B107" s="65"/>
      <c r="C107" s="210">
        <f>'Kauf- &amp; Verkaufsignal'!C109</f>
        <v>40087</v>
      </c>
      <c r="D107" s="145"/>
      <c r="E107" s="177"/>
      <c r="F107" s="145"/>
      <c r="G107" s="85"/>
      <c r="H107" s="108"/>
      <c r="I107" s="108"/>
      <c r="J107" s="108"/>
      <c r="K107" s="85"/>
      <c r="Q107" s="181"/>
    </row>
    <row r="108" spans="2:17" x14ac:dyDescent="0.35">
      <c r="B108" s="65"/>
      <c r="C108" s="210">
        <f>'Kauf- &amp; Verkaufsignal'!C110</f>
        <v>40118</v>
      </c>
      <c r="D108" s="145"/>
      <c r="E108" s="177"/>
      <c r="F108" s="145"/>
      <c r="G108" s="85"/>
      <c r="H108" s="108"/>
      <c r="I108" s="108"/>
      <c r="J108" s="108"/>
      <c r="K108" s="85"/>
      <c r="Q108" s="181"/>
    </row>
    <row r="109" spans="2:17" x14ac:dyDescent="0.35">
      <c r="B109" s="65"/>
      <c r="C109" s="210">
        <f>'Kauf- &amp; Verkaufsignal'!C111</f>
        <v>40148</v>
      </c>
      <c r="D109" s="145"/>
      <c r="E109" s="177"/>
      <c r="F109" s="145"/>
      <c r="G109" s="85"/>
      <c r="H109" s="108"/>
      <c r="I109" s="108"/>
      <c r="J109" s="108"/>
      <c r="K109" s="85"/>
      <c r="Q109" s="181"/>
    </row>
    <row r="110" spans="2:17" x14ac:dyDescent="0.35">
      <c r="B110" s="65"/>
      <c r="C110" s="210">
        <f>'Kauf- &amp; Verkaufsignal'!C112</f>
        <v>40179</v>
      </c>
      <c r="D110" s="145"/>
      <c r="E110" s="177"/>
      <c r="F110" s="145"/>
      <c r="G110" s="85"/>
      <c r="H110" s="108"/>
      <c r="I110" s="108"/>
      <c r="J110" s="108"/>
      <c r="K110" s="85"/>
      <c r="Q110" s="181"/>
    </row>
    <row r="111" spans="2:17" x14ac:dyDescent="0.35">
      <c r="B111" s="65"/>
      <c r="C111" s="210">
        <f>'Kauf- &amp; Verkaufsignal'!C113</f>
        <v>40210</v>
      </c>
      <c r="D111" s="145"/>
      <c r="E111" s="177"/>
      <c r="F111" s="145"/>
      <c r="G111" s="85"/>
      <c r="H111" s="108"/>
      <c r="I111" s="108"/>
      <c r="J111" s="108"/>
      <c r="K111" s="85"/>
      <c r="Q111" s="181"/>
    </row>
    <row r="112" spans="2:17" x14ac:dyDescent="0.35">
      <c r="B112" s="65"/>
      <c r="C112" s="210">
        <f>'Kauf- &amp; Verkaufsignal'!C114</f>
        <v>40238</v>
      </c>
      <c r="D112" s="145"/>
      <c r="E112" s="177"/>
      <c r="F112" s="145"/>
      <c r="G112" s="85"/>
      <c r="H112" s="108"/>
      <c r="I112" s="108"/>
      <c r="J112" s="108"/>
      <c r="K112" s="85"/>
      <c r="Q112" s="181"/>
    </row>
    <row r="113" spans="2:17" x14ac:dyDescent="0.35">
      <c r="B113" s="65"/>
      <c r="C113" s="210">
        <f>'Kauf- &amp; Verkaufsignal'!C115</f>
        <v>40269</v>
      </c>
      <c r="D113" s="145"/>
      <c r="E113" s="177"/>
      <c r="F113" s="145"/>
      <c r="G113" s="85"/>
      <c r="H113" s="108"/>
      <c r="I113" s="108"/>
      <c r="J113" s="108"/>
      <c r="K113" s="85"/>
      <c r="Q113" s="181"/>
    </row>
    <row r="114" spans="2:17" x14ac:dyDescent="0.35">
      <c r="B114" s="65"/>
      <c r="C114" s="210">
        <f>'Kauf- &amp; Verkaufsignal'!C116</f>
        <v>40299</v>
      </c>
      <c r="D114" s="145"/>
      <c r="E114" s="177"/>
      <c r="F114" s="145"/>
      <c r="G114" s="85"/>
      <c r="H114" s="108"/>
      <c r="I114" s="108"/>
      <c r="J114" s="108"/>
      <c r="K114" s="85"/>
      <c r="Q114" s="181"/>
    </row>
    <row r="115" spans="2:17" x14ac:dyDescent="0.35">
      <c r="B115" s="65"/>
      <c r="C115" s="210">
        <f>'Kauf- &amp; Verkaufsignal'!C117</f>
        <v>40330</v>
      </c>
      <c r="D115" s="145"/>
      <c r="E115" s="177"/>
      <c r="F115" s="145"/>
      <c r="G115" s="85"/>
      <c r="H115" s="108"/>
      <c r="I115" s="108"/>
      <c r="J115" s="108"/>
      <c r="K115" s="85"/>
      <c r="Q115" s="181"/>
    </row>
    <row r="116" spans="2:17" x14ac:dyDescent="0.35">
      <c r="B116" s="65"/>
      <c r="C116" s="210">
        <f>'Kauf- &amp; Verkaufsignal'!C118</f>
        <v>40360</v>
      </c>
      <c r="D116" s="145"/>
      <c r="E116" s="177"/>
      <c r="F116" s="145"/>
      <c r="G116" s="85"/>
      <c r="H116" s="108"/>
      <c r="I116" s="108"/>
      <c r="J116" s="108"/>
      <c r="K116" s="85"/>
      <c r="Q116" s="181"/>
    </row>
    <row r="117" spans="2:17" x14ac:dyDescent="0.35">
      <c r="B117" s="65"/>
      <c r="C117" s="210">
        <f>'Kauf- &amp; Verkaufsignal'!C119</f>
        <v>40391</v>
      </c>
      <c r="D117" s="145"/>
      <c r="E117" s="177"/>
      <c r="F117" s="145"/>
      <c r="G117" s="85"/>
      <c r="H117" s="108"/>
      <c r="I117" s="108"/>
      <c r="J117" s="108"/>
      <c r="K117" s="85"/>
      <c r="Q117" s="181"/>
    </row>
    <row r="118" spans="2:17" x14ac:dyDescent="0.35">
      <c r="B118" s="65"/>
      <c r="C118" s="210">
        <f>'Kauf- &amp; Verkaufsignal'!C120</f>
        <v>40422</v>
      </c>
      <c r="D118" s="145"/>
      <c r="E118" s="177"/>
      <c r="F118" s="145"/>
      <c r="G118" s="85"/>
      <c r="H118" s="108"/>
      <c r="I118" s="108"/>
      <c r="J118" s="108"/>
      <c r="K118" s="85"/>
      <c r="Q118" s="181"/>
    </row>
    <row r="119" spans="2:17" x14ac:dyDescent="0.35">
      <c r="B119" s="65"/>
      <c r="C119" s="210">
        <f>'Kauf- &amp; Verkaufsignal'!C121</f>
        <v>40452</v>
      </c>
      <c r="D119" s="145"/>
      <c r="E119" s="177"/>
      <c r="F119" s="145"/>
      <c r="G119" s="85"/>
      <c r="H119" s="108"/>
      <c r="I119" s="108"/>
      <c r="J119" s="108"/>
      <c r="K119" s="85"/>
      <c r="Q119" s="181"/>
    </row>
    <row r="120" spans="2:17" x14ac:dyDescent="0.35">
      <c r="B120" s="65"/>
      <c r="C120" s="210">
        <f>'Kauf- &amp; Verkaufsignal'!C122</f>
        <v>40483</v>
      </c>
      <c r="D120" s="145"/>
      <c r="E120" s="177"/>
      <c r="F120" s="145"/>
      <c r="G120" s="85"/>
      <c r="H120" s="108"/>
      <c r="I120" s="108"/>
      <c r="J120" s="108"/>
      <c r="K120" s="85"/>
      <c r="Q120" s="181"/>
    </row>
    <row r="121" spans="2:17" x14ac:dyDescent="0.35">
      <c r="B121" s="65"/>
      <c r="C121" s="210">
        <f>'Kauf- &amp; Verkaufsignal'!C123</f>
        <v>40513</v>
      </c>
      <c r="D121" s="145"/>
      <c r="E121" s="177"/>
      <c r="F121" s="145"/>
      <c r="G121" s="85"/>
      <c r="H121" s="108"/>
      <c r="I121" s="108"/>
      <c r="J121" s="108"/>
      <c r="K121" s="85"/>
      <c r="Q121" s="181"/>
    </row>
    <row r="122" spans="2:17" x14ac:dyDescent="0.35">
      <c r="B122" s="65"/>
      <c r="C122" s="210">
        <f>'Kauf- &amp; Verkaufsignal'!C124</f>
        <v>40544</v>
      </c>
      <c r="D122" s="145"/>
      <c r="E122" s="177"/>
      <c r="F122" s="145"/>
      <c r="G122" s="85"/>
      <c r="H122" s="108"/>
      <c r="I122" s="108"/>
      <c r="J122" s="108"/>
      <c r="K122" s="85"/>
      <c r="Q122" s="181"/>
    </row>
    <row r="123" spans="2:17" x14ac:dyDescent="0.35">
      <c r="B123" s="65"/>
      <c r="C123" s="210">
        <f>'Kauf- &amp; Verkaufsignal'!C125</f>
        <v>40575</v>
      </c>
      <c r="D123" s="145"/>
      <c r="E123" s="177"/>
      <c r="F123" s="145"/>
      <c r="G123" s="85"/>
      <c r="H123" s="108"/>
      <c r="I123" s="108"/>
      <c r="J123" s="108"/>
      <c r="K123" s="85"/>
      <c r="Q123" s="181"/>
    </row>
    <row r="124" spans="2:17" x14ac:dyDescent="0.35">
      <c r="B124" s="65"/>
      <c r="C124" s="210">
        <f>'Kauf- &amp; Verkaufsignal'!C126</f>
        <v>40603</v>
      </c>
      <c r="D124" s="145"/>
      <c r="E124" s="177"/>
      <c r="F124" s="145"/>
      <c r="G124" s="85"/>
      <c r="H124" s="108"/>
      <c r="I124" s="108"/>
      <c r="J124" s="108"/>
      <c r="K124" s="85"/>
      <c r="Q124" s="181"/>
    </row>
    <row r="125" spans="2:17" x14ac:dyDescent="0.35">
      <c r="B125" s="65"/>
      <c r="C125" s="210">
        <f>'Kauf- &amp; Verkaufsignal'!C127</f>
        <v>40634</v>
      </c>
      <c r="D125" s="145"/>
      <c r="E125" s="177"/>
      <c r="F125" s="145"/>
      <c r="G125" s="85"/>
      <c r="H125" s="108"/>
      <c r="I125" s="108"/>
      <c r="J125" s="108"/>
      <c r="K125" s="85"/>
      <c r="Q125" s="181"/>
    </row>
    <row r="126" spans="2:17" x14ac:dyDescent="0.35">
      <c r="B126" s="65"/>
      <c r="C126" s="210">
        <f>'Kauf- &amp; Verkaufsignal'!C128</f>
        <v>40664</v>
      </c>
      <c r="D126" s="145"/>
      <c r="E126" s="177"/>
      <c r="F126" s="145"/>
      <c r="G126" s="85"/>
      <c r="H126" s="108"/>
      <c r="I126" s="108"/>
      <c r="J126" s="108"/>
      <c r="K126" s="85"/>
      <c r="Q126" s="181"/>
    </row>
    <row r="127" spans="2:17" x14ac:dyDescent="0.35">
      <c r="B127" s="65"/>
      <c r="C127" s="210">
        <f>'Kauf- &amp; Verkaufsignal'!C129</f>
        <v>40695</v>
      </c>
      <c r="D127" s="145"/>
      <c r="E127" s="177"/>
      <c r="F127" s="145"/>
      <c r="G127" s="85"/>
      <c r="H127" s="108"/>
      <c r="I127" s="108"/>
      <c r="J127" s="108"/>
      <c r="K127" s="85"/>
      <c r="Q127" s="181"/>
    </row>
    <row r="128" spans="2:17" x14ac:dyDescent="0.35">
      <c r="B128" s="65"/>
      <c r="C128" s="210">
        <f>'Kauf- &amp; Verkaufsignal'!C130</f>
        <v>40725</v>
      </c>
      <c r="D128" s="145"/>
      <c r="E128" s="177"/>
      <c r="F128" s="145"/>
      <c r="G128" s="85"/>
      <c r="H128" s="108"/>
      <c r="I128" s="108"/>
      <c r="J128" s="108"/>
      <c r="K128" s="85"/>
      <c r="Q128" s="181"/>
    </row>
    <row r="129" spans="2:17" x14ac:dyDescent="0.35">
      <c r="B129" s="65"/>
      <c r="C129" s="210">
        <f>'Kauf- &amp; Verkaufsignal'!C131</f>
        <v>40756</v>
      </c>
      <c r="D129" s="145"/>
      <c r="E129" s="177"/>
      <c r="F129" s="145"/>
      <c r="G129" s="85"/>
      <c r="H129" s="108"/>
      <c r="I129" s="108"/>
      <c r="J129" s="108"/>
      <c r="K129" s="85"/>
      <c r="Q129" s="181"/>
    </row>
    <row r="130" spans="2:17" x14ac:dyDescent="0.35">
      <c r="B130" s="65"/>
      <c r="C130" s="210">
        <f>'Kauf- &amp; Verkaufsignal'!C132</f>
        <v>40787</v>
      </c>
      <c r="D130" s="145"/>
      <c r="E130" s="177"/>
      <c r="F130" s="145"/>
      <c r="G130" s="85"/>
      <c r="H130" s="108"/>
      <c r="I130" s="108"/>
      <c r="J130" s="108"/>
      <c r="K130" s="85"/>
      <c r="Q130" s="181"/>
    </row>
    <row r="131" spans="2:17" x14ac:dyDescent="0.35">
      <c r="B131" s="65"/>
      <c r="C131" s="210">
        <f>'Kauf- &amp; Verkaufsignal'!C133</f>
        <v>40817</v>
      </c>
      <c r="D131" s="145"/>
      <c r="E131" s="177"/>
      <c r="F131" s="145"/>
      <c r="G131" s="85"/>
      <c r="H131" s="108"/>
      <c r="I131" s="108"/>
      <c r="J131" s="108"/>
      <c r="K131" s="85"/>
      <c r="Q131" s="181"/>
    </row>
    <row r="132" spans="2:17" x14ac:dyDescent="0.35">
      <c r="B132" s="65"/>
      <c r="C132" s="210">
        <f>'Kauf- &amp; Verkaufsignal'!C134</f>
        <v>40848</v>
      </c>
      <c r="D132" s="145"/>
      <c r="E132" s="177"/>
      <c r="F132" s="145"/>
      <c r="G132" s="85"/>
      <c r="H132" s="108"/>
      <c r="I132" s="108"/>
      <c r="J132" s="108"/>
      <c r="K132" s="85"/>
      <c r="Q132" s="181"/>
    </row>
    <row r="133" spans="2:17" x14ac:dyDescent="0.35">
      <c r="B133" s="65"/>
      <c r="C133" s="210">
        <f>'Kauf- &amp; Verkaufsignal'!C135</f>
        <v>40878</v>
      </c>
      <c r="D133" s="145"/>
      <c r="E133" s="177"/>
      <c r="F133" s="145"/>
      <c r="G133" s="85"/>
      <c r="H133" s="108"/>
      <c r="I133" s="108"/>
      <c r="J133" s="108"/>
      <c r="K133" s="85"/>
      <c r="Q133" s="181"/>
    </row>
    <row r="134" spans="2:17" x14ac:dyDescent="0.35">
      <c r="B134" s="65"/>
      <c r="C134" s="210">
        <f>'Kauf- &amp; Verkaufsignal'!C136</f>
        <v>40909</v>
      </c>
      <c r="D134" s="145"/>
      <c r="E134" s="177"/>
      <c r="F134" s="145"/>
      <c r="G134" s="85"/>
      <c r="H134" s="108"/>
      <c r="I134" s="108"/>
      <c r="J134" s="108"/>
      <c r="K134" s="85"/>
      <c r="Q134" s="181"/>
    </row>
    <row r="135" spans="2:17" x14ac:dyDescent="0.35">
      <c r="B135" s="65"/>
      <c r="C135" s="210">
        <f>'Kauf- &amp; Verkaufsignal'!C137</f>
        <v>40940</v>
      </c>
      <c r="D135" s="145"/>
      <c r="E135" s="177"/>
      <c r="F135" s="145"/>
      <c r="G135" s="85"/>
      <c r="H135" s="108"/>
      <c r="I135" s="108"/>
      <c r="J135" s="108"/>
      <c r="K135" s="85"/>
      <c r="Q135" s="181"/>
    </row>
    <row r="136" spans="2:17" x14ac:dyDescent="0.35">
      <c r="B136" s="65"/>
      <c r="C136" s="210">
        <f>'Kauf- &amp; Verkaufsignal'!C138</f>
        <v>40969</v>
      </c>
      <c r="D136" s="145"/>
      <c r="E136" s="177"/>
      <c r="F136" s="145"/>
      <c r="G136" s="85"/>
      <c r="H136" s="108"/>
      <c r="I136" s="108"/>
      <c r="J136" s="108"/>
      <c r="K136" s="85"/>
      <c r="Q136" s="181"/>
    </row>
    <row r="137" spans="2:17" x14ac:dyDescent="0.35">
      <c r="B137" s="65"/>
      <c r="C137" s="210">
        <f>'Kauf- &amp; Verkaufsignal'!C139</f>
        <v>41000</v>
      </c>
      <c r="D137" s="145"/>
      <c r="E137" s="177"/>
      <c r="F137" s="145"/>
      <c r="G137" s="85"/>
      <c r="H137" s="108"/>
      <c r="I137" s="108"/>
      <c r="J137" s="108"/>
      <c r="K137" s="85"/>
      <c r="Q137" s="181"/>
    </row>
    <row r="138" spans="2:17" x14ac:dyDescent="0.35">
      <c r="B138" s="65"/>
      <c r="C138" s="210">
        <f>'Kauf- &amp; Verkaufsignal'!C140</f>
        <v>41030</v>
      </c>
      <c r="D138" s="145"/>
      <c r="E138" s="177"/>
      <c r="F138" s="145"/>
      <c r="G138" s="85"/>
      <c r="H138" s="108"/>
      <c r="I138" s="108"/>
      <c r="J138" s="108"/>
      <c r="K138" s="85"/>
      <c r="Q138" s="181"/>
    </row>
    <row r="139" spans="2:17" x14ac:dyDescent="0.35">
      <c r="B139" s="65"/>
      <c r="C139" s="210">
        <f>'Kauf- &amp; Verkaufsignal'!C141</f>
        <v>41061</v>
      </c>
      <c r="D139" s="145"/>
      <c r="E139" s="177"/>
      <c r="F139" s="145"/>
      <c r="G139" s="85"/>
      <c r="H139" s="108"/>
      <c r="I139" s="108"/>
      <c r="J139" s="108"/>
      <c r="K139" s="85"/>
      <c r="Q139" s="181"/>
    </row>
    <row r="140" spans="2:17" x14ac:dyDescent="0.35">
      <c r="B140" s="65"/>
      <c r="C140" s="210">
        <f>'Kauf- &amp; Verkaufsignal'!C142</f>
        <v>41091</v>
      </c>
      <c r="D140" s="145"/>
      <c r="E140" s="177"/>
      <c r="F140" s="145"/>
      <c r="G140" s="85"/>
      <c r="H140" s="108"/>
      <c r="I140" s="108"/>
      <c r="J140" s="108"/>
      <c r="K140" s="85"/>
      <c r="Q140" s="181"/>
    </row>
    <row r="141" spans="2:17" x14ac:dyDescent="0.35">
      <c r="B141" s="65"/>
      <c r="C141" s="210">
        <f>'Kauf- &amp; Verkaufsignal'!C143</f>
        <v>41122</v>
      </c>
      <c r="D141" s="145"/>
      <c r="E141" s="177"/>
      <c r="F141" s="145"/>
      <c r="G141" s="85"/>
      <c r="H141" s="108"/>
      <c r="I141" s="108"/>
      <c r="J141" s="108"/>
      <c r="K141" s="85"/>
      <c r="Q141" s="181"/>
    </row>
    <row r="142" spans="2:17" x14ac:dyDescent="0.35">
      <c r="B142" s="65"/>
      <c r="C142" s="210">
        <f>'Kauf- &amp; Verkaufsignal'!C144</f>
        <v>41153</v>
      </c>
      <c r="D142" s="145"/>
      <c r="E142" s="177"/>
      <c r="F142" s="145"/>
      <c r="G142" s="85"/>
      <c r="H142" s="108"/>
      <c r="I142" s="108"/>
      <c r="J142" s="108"/>
      <c r="K142" s="85"/>
      <c r="Q142" s="181"/>
    </row>
    <row r="143" spans="2:17" x14ac:dyDescent="0.35">
      <c r="B143" s="65"/>
      <c r="C143" s="210">
        <f>'Kauf- &amp; Verkaufsignal'!C145</f>
        <v>41183</v>
      </c>
      <c r="D143" s="145"/>
      <c r="E143" s="177"/>
      <c r="F143" s="145"/>
      <c r="G143" s="85"/>
      <c r="H143" s="108"/>
      <c r="I143" s="108"/>
      <c r="J143" s="108"/>
      <c r="K143" s="85"/>
      <c r="Q143" s="181"/>
    </row>
    <row r="144" spans="2:17" x14ac:dyDescent="0.35">
      <c r="B144" s="65"/>
      <c r="C144" s="210">
        <f>'Kauf- &amp; Verkaufsignal'!C146</f>
        <v>41214</v>
      </c>
      <c r="D144" s="145"/>
      <c r="E144" s="177"/>
      <c r="F144" s="145"/>
      <c r="G144" s="85"/>
      <c r="H144" s="108"/>
      <c r="I144" s="108"/>
      <c r="J144" s="108"/>
      <c r="K144" s="85"/>
      <c r="Q144" s="181"/>
    </row>
    <row r="145" spans="2:17" x14ac:dyDescent="0.35">
      <c r="B145" s="65"/>
      <c r="C145" s="210">
        <f>'Kauf- &amp; Verkaufsignal'!C147</f>
        <v>41244</v>
      </c>
      <c r="D145" s="145"/>
      <c r="E145" s="177"/>
      <c r="F145" s="145"/>
      <c r="G145" s="85"/>
      <c r="H145" s="108"/>
      <c r="I145" s="108"/>
      <c r="J145" s="108"/>
      <c r="K145" s="85"/>
      <c r="Q145" s="181"/>
    </row>
    <row r="146" spans="2:17" x14ac:dyDescent="0.35">
      <c r="B146" s="65"/>
      <c r="C146" s="210">
        <f>'Kauf- &amp; Verkaufsignal'!C148</f>
        <v>41275</v>
      </c>
      <c r="D146" s="145"/>
      <c r="E146" s="177"/>
      <c r="F146" s="145"/>
      <c r="G146" s="85"/>
      <c r="H146" s="108"/>
      <c r="I146" s="108"/>
      <c r="J146" s="108"/>
      <c r="K146" s="85"/>
      <c r="Q146" s="181"/>
    </row>
    <row r="147" spans="2:17" x14ac:dyDescent="0.35">
      <c r="B147" s="65"/>
      <c r="C147" s="210">
        <f>'Kauf- &amp; Verkaufsignal'!C149</f>
        <v>41306</v>
      </c>
      <c r="D147" s="145"/>
      <c r="E147" s="177"/>
      <c r="F147" s="145"/>
      <c r="G147" s="85"/>
      <c r="H147" s="108"/>
      <c r="I147" s="108"/>
      <c r="J147" s="108"/>
      <c r="K147" s="85"/>
      <c r="Q147" s="181"/>
    </row>
    <row r="148" spans="2:17" x14ac:dyDescent="0.35">
      <c r="B148" s="65"/>
      <c r="C148" s="210">
        <f>'Kauf- &amp; Verkaufsignal'!C150</f>
        <v>41334</v>
      </c>
      <c r="D148" s="145"/>
      <c r="E148" s="177"/>
      <c r="F148" s="145"/>
      <c r="G148" s="85"/>
      <c r="H148" s="108"/>
      <c r="I148" s="108"/>
      <c r="J148" s="108"/>
      <c r="K148" s="85"/>
      <c r="Q148" s="181"/>
    </row>
    <row r="149" spans="2:17" x14ac:dyDescent="0.35">
      <c r="B149" s="65"/>
      <c r="C149" s="210">
        <f>'Kauf- &amp; Verkaufsignal'!C151</f>
        <v>41365</v>
      </c>
      <c r="D149" s="145"/>
      <c r="E149" s="177"/>
      <c r="F149" s="145"/>
      <c r="G149" s="85"/>
      <c r="H149" s="108"/>
      <c r="I149" s="108"/>
      <c r="J149" s="108"/>
      <c r="K149" s="85"/>
      <c r="Q149" s="181"/>
    </row>
    <row r="150" spans="2:17" x14ac:dyDescent="0.35">
      <c r="B150" s="65"/>
      <c r="C150" s="210">
        <f>'Kauf- &amp; Verkaufsignal'!C152</f>
        <v>41395</v>
      </c>
      <c r="D150" s="145"/>
      <c r="E150" s="177"/>
      <c r="F150" s="145"/>
      <c r="G150" s="85"/>
      <c r="H150" s="108"/>
      <c r="I150" s="108"/>
      <c r="J150" s="108"/>
      <c r="K150" s="85"/>
      <c r="Q150" s="181"/>
    </row>
    <row r="151" spans="2:17" x14ac:dyDescent="0.35">
      <c r="B151" s="65"/>
      <c r="C151" s="210">
        <f>'Kauf- &amp; Verkaufsignal'!C153</f>
        <v>41426</v>
      </c>
      <c r="D151" s="145"/>
      <c r="E151" s="177"/>
      <c r="F151" s="145"/>
      <c r="G151" s="85"/>
      <c r="H151" s="108"/>
      <c r="I151" s="108"/>
      <c r="J151" s="108"/>
      <c r="K151" s="85"/>
      <c r="Q151" s="181"/>
    </row>
    <row r="152" spans="2:17" x14ac:dyDescent="0.35">
      <c r="B152" s="65"/>
      <c r="C152" s="210">
        <f>'Kauf- &amp; Verkaufsignal'!C154</f>
        <v>41456</v>
      </c>
      <c r="D152" s="145"/>
      <c r="E152" s="177"/>
      <c r="F152" s="145"/>
      <c r="G152" s="85"/>
      <c r="H152" s="108"/>
      <c r="I152" s="108"/>
      <c r="J152" s="108"/>
      <c r="K152" s="85"/>
      <c r="Q152" s="181"/>
    </row>
    <row r="153" spans="2:17" x14ac:dyDescent="0.35">
      <c r="B153" s="65"/>
      <c r="C153" s="210">
        <f>'Kauf- &amp; Verkaufsignal'!C155</f>
        <v>41487</v>
      </c>
      <c r="D153" s="145"/>
      <c r="E153" s="177"/>
      <c r="F153" s="145"/>
      <c r="G153" s="85"/>
      <c r="H153" s="108"/>
      <c r="I153" s="108"/>
      <c r="J153" s="108"/>
      <c r="K153" s="85"/>
      <c r="Q153" s="181"/>
    </row>
    <row r="154" spans="2:17" x14ac:dyDescent="0.35">
      <c r="B154" s="65"/>
      <c r="C154" s="210">
        <f>'Kauf- &amp; Verkaufsignal'!C156</f>
        <v>41518</v>
      </c>
      <c r="D154" s="145"/>
      <c r="E154" s="177"/>
      <c r="F154" s="145"/>
      <c r="G154" s="85"/>
      <c r="H154" s="108"/>
      <c r="I154" s="108"/>
      <c r="J154" s="108"/>
      <c r="K154" s="85"/>
      <c r="Q154" s="181"/>
    </row>
    <row r="155" spans="2:17" x14ac:dyDescent="0.35">
      <c r="B155" s="65"/>
      <c r="C155" s="210">
        <f>'Kauf- &amp; Verkaufsignal'!C157</f>
        <v>41548</v>
      </c>
      <c r="D155" s="145"/>
      <c r="E155" s="177"/>
      <c r="F155" s="145"/>
      <c r="G155" s="85"/>
      <c r="H155" s="108"/>
      <c r="I155" s="108"/>
      <c r="J155" s="108"/>
      <c r="K155" s="85"/>
      <c r="Q155" s="181"/>
    </row>
    <row r="156" spans="2:17" x14ac:dyDescent="0.35">
      <c r="B156" s="65"/>
      <c r="C156" s="210">
        <f>'Kauf- &amp; Verkaufsignal'!C158</f>
        <v>41579</v>
      </c>
      <c r="D156" s="145"/>
      <c r="E156" s="177"/>
      <c r="F156" s="145"/>
      <c r="G156" s="85"/>
      <c r="H156" s="108"/>
      <c r="I156" s="108"/>
      <c r="J156" s="108"/>
      <c r="K156" s="85"/>
      <c r="Q156" s="181"/>
    </row>
    <row r="157" spans="2:17" x14ac:dyDescent="0.35">
      <c r="B157" s="65"/>
      <c r="C157" s="210">
        <f>'Kauf- &amp; Verkaufsignal'!C159</f>
        <v>41609</v>
      </c>
      <c r="D157" s="145"/>
      <c r="E157" s="177"/>
      <c r="F157" s="145"/>
      <c r="G157" s="85"/>
      <c r="H157" s="108"/>
      <c r="I157" s="108"/>
      <c r="J157" s="108"/>
      <c r="K157" s="85"/>
      <c r="Q157" s="181"/>
    </row>
    <row r="158" spans="2:17" x14ac:dyDescent="0.35">
      <c r="B158" s="65"/>
      <c r="C158" s="210">
        <f>'Kauf- &amp; Verkaufsignal'!C160</f>
        <v>41640</v>
      </c>
      <c r="D158" s="145"/>
      <c r="E158" s="177"/>
      <c r="F158" s="145"/>
      <c r="G158" s="85"/>
      <c r="H158" s="108"/>
      <c r="I158" s="108"/>
      <c r="J158" s="108"/>
      <c r="K158" s="85"/>
      <c r="Q158" s="181"/>
    </row>
    <row r="159" spans="2:17" x14ac:dyDescent="0.35">
      <c r="B159" s="65"/>
      <c r="C159" s="210">
        <f>'Kauf- &amp; Verkaufsignal'!C161</f>
        <v>41671</v>
      </c>
      <c r="D159" s="145"/>
      <c r="E159" s="177"/>
      <c r="F159" s="145"/>
      <c r="G159" s="85"/>
      <c r="H159" s="108"/>
      <c r="I159" s="108"/>
      <c r="J159" s="108"/>
      <c r="K159" s="85"/>
      <c r="Q159" s="181"/>
    </row>
    <row r="160" spans="2:17" x14ac:dyDescent="0.35">
      <c r="B160" s="65"/>
      <c r="C160" s="210">
        <f>'Kauf- &amp; Verkaufsignal'!C162</f>
        <v>41699</v>
      </c>
      <c r="D160" s="145"/>
      <c r="E160" s="177"/>
      <c r="F160" s="145"/>
      <c r="G160" s="85"/>
      <c r="H160" s="108"/>
      <c r="I160" s="108"/>
      <c r="J160" s="108"/>
      <c r="K160" s="85"/>
      <c r="Q160" s="181"/>
    </row>
    <row r="161" spans="2:17" x14ac:dyDescent="0.35">
      <c r="B161" s="65"/>
      <c r="C161" s="210">
        <f>'Kauf- &amp; Verkaufsignal'!C163</f>
        <v>41730</v>
      </c>
      <c r="D161" s="145"/>
      <c r="E161" s="177"/>
      <c r="F161" s="145"/>
      <c r="G161" s="85"/>
      <c r="H161" s="108"/>
      <c r="I161" s="108"/>
      <c r="J161" s="108"/>
      <c r="K161" s="85"/>
      <c r="Q161" s="181"/>
    </row>
    <row r="162" spans="2:17" x14ac:dyDescent="0.35">
      <c r="B162" s="65"/>
      <c r="C162" s="210">
        <f>'Kauf- &amp; Verkaufsignal'!C164</f>
        <v>41760</v>
      </c>
      <c r="D162" s="145"/>
      <c r="E162" s="177"/>
      <c r="F162" s="145"/>
      <c r="G162" s="85"/>
      <c r="H162" s="108"/>
      <c r="I162" s="108"/>
      <c r="J162" s="108"/>
      <c r="K162" s="85"/>
      <c r="Q162" s="181"/>
    </row>
    <row r="163" spans="2:17" x14ac:dyDescent="0.35">
      <c r="B163" s="65"/>
      <c r="C163" s="210">
        <f>'Kauf- &amp; Verkaufsignal'!C165</f>
        <v>41791</v>
      </c>
      <c r="D163" s="145"/>
      <c r="E163" s="177"/>
      <c r="F163" s="145"/>
      <c r="G163" s="85"/>
      <c r="H163" s="108"/>
      <c r="I163" s="108"/>
      <c r="J163" s="108"/>
      <c r="K163" s="85"/>
      <c r="Q163" s="181"/>
    </row>
    <row r="164" spans="2:17" x14ac:dyDescent="0.35">
      <c r="B164" s="65"/>
      <c r="C164" s="210">
        <f>'Kauf- &amp; Verkaufsignal'!C166</f>
        <v>41821</v>
      </c>
      <c r="D164" s="145"/>
      <c r="E164" s="177"/>
      <c r="F164" s="145"/>
      <c r="G164" s="85"/>
      <c r="H164" s="108"/>
      <c r="I164" s="108"/>
      <c r="J164" s="108"/>
      <c r="K164" s="85"/>
      <c r="Q164" s="181"/>
    </row>
    <row r="165" spans="2:17" x14ac:dyDescent="0.35">
      <c r="B165" s="65"/>
      <c r="C165" s="210">
        <f>'Kauf- &amp; Verkaufsignal'!C167</f>
        <v>41852</v>
      </c>
      <c r="D165" s="145"/>
      <c r="E165" s="177"/>
      <c r="F165" s="145"/>
      <c r="G165" s="85"/>
      <c r="H165" s="108"/>
      <c r="I165" s="108"/>
      <c r="J165" s="108"/>
      <c r="K165" s="85"/>
      <c r="Q165" s="181"/>
    </row>
    <row r="166" spans="2:17" x14ac:dyDescent="0.35">
      <c r="B166" s="65"/>
      <c r="C166" s="210">
        <f>'Kauf- &amp; Verkaufsignal'!C168</f>
        <v>41883</v>
      </c>
      <c r="D166" s="145"/>
      <c r="E166" s="177"/>
      <c r="F166" s="145"/>
      <c r="G166" s="85"/>
      <c r="H166" s="108"/>
      <c r="I166" s="108"/>
      <c r="J166" s="108"/>
      <c r="K166" s="85"/>
      <c r="Q166" s="181"/>
    </row>
    <row r="167" spans="2:17" x14ac:dyDescent="0.35">
      <c r="B167" s="65"/>
      <c r="C167" s="210">
        <f>'Kauf- &amp; Verkaufsignal'!C169</f>
        <v>41913</v>
      </c>
      <c r="D167" s="145"/>
      <c r="E167" s="177"/>
      <c r="F167" s="145"/>
      <c r="G167" s="85"/>
      <c r="H167" s="108"/>
      <c r="I167" s="108"/>
      <c r="J167" s="108"/>
      <c r="K167" s="85"/>
      <c r="Q167" s="181"/>
    </row>
    <row r="168" spans="2:17" x14ac:dyDescent="0.35">
      <c r="B168" s="65"/>
      <c r="C168" s="210">
        <f>'Kauf- &amp; Verkaufsignal'!C170</f>
        <v>41944</v>
      </c>
      <c r="D168" s="145"/>
      <c r="E168" s="177"/>
      <c r="F168" s="145"/>
      <c r="G168" s="85"/>
      <c r="H168" s="108"/>
      <c r="I168" s="108"/>
      <c r="J168" s="108"/>
      <c r="K168" s="85"/>
      <c r="Q168" s="181"/>
    </row>
    <row r="169" spans="2:17" x14ac:dyDescent="0.35">
      <c r="B169" s="65"/>
      <c r="C169" s="210">
        <f>'Kauf- &amp; Verkaufsignal'!C171</f>
        <v>41974</v>
      </c>
      <c r="D169" s="145"/>
      <c r="E169" s="177"/>
      <c r="F169" s="145"/>
      <c r="G169" s="85"/>
      <c r="H169" s="108"/>
      <c r="I169" s="108"/>
      <c r="J169" s="108"/>
      <c r="K169" s="85"/>
      <c r="Q169" s="181"/>
    </row>
    <row r="170" spans="2:17" x14ac:dyDescent="0.35">
      <c r="B170" s="65"/>
      <c r="C170" s="210">
        <f>'Kauf- &amp; Verkaufsignal'!C172</f>
        <v>42005</v>
      </c>
      <c r="D170" s="145"/>
      <c r="E170" s="177"/>
      <c r="F170" s="145"/>
      <c r="G170" s="85"/>
      <c r="H170" s="108"/>
      <c r="I170" s="108"/>
      <c r="J170" s="108"/>
      <c r="K170" s="85"/>
      <c r="Q170" s="181"/>
    </row>
    <row r="171" spans="2:17" x14ac:dyDescent="0.35">
      <c r="B171" s="65"/>
      <c r="C171" s="210">
        <f>'Kauf- &amp; Verkaufsignal'!C173</f>
        <v>42036</v>
      </c>
      <c r="D171" s="145"/>
      <c r="E171" s="177"/>
      <c r="F171" s="145"/>
      <c r="G171" s="85"/>
      <c r="H171" s="108"/>
      <c r="I171" s="108"/>
      <c r="J171" s="108"/>
      <c r="K171" s="85"/>
      <c r="Q171" s="181"/>
    </row>
    <row r="172" spans="2:17" x14ac:dyDescent="0.35">
      <c r="B172" s="65"/>
      <c r="C172" s="210">
        <f>'Kauf- &amp; Verkaufsignal'!C174</f>
        <v>42064</v>
      </c>
      <c r="D172" s="145"/>
      <c r="E172" s="177"/>
      <c r="F172" s="145"/>
      <c r="G172" s="85"/>
      <c r="H172" s="108"/>
      <c r="I172" s="108"/>
      <c r="J172" s="108"/>
      <c r="K172" s="85"/>
      <c r="Q172" s="181"/>
    </row>
    <row r="173" spans="2:17" x14ac:dyDescent="0.35">
      <c r="B173" s="65"/>
      <c r="C173" s="210">
        <f>'Kauf- &amp; Verkaufsignal'!C175</f>
        <v>42095</v>
      </c>
      <c r="D173" s="145"/>
      <c r="E173" s="177"/>
      <c r="F173" s="145"/>
      <c r="G173" s="85"/>
      <c r="H173" s="108"/>
      <c r="I173" s="108"/>
      <c r="J173" s="108"/>
      <c r="K173" s="85"/>
      <c r="Q173" s="181"/>
    </row>
    <row r="174" spans="2:17" x14ac:dyDescent="0.35">
      <c r="B174" s="65"/>
      <c r="C174" s="210">
        <f>'Kauf- &amp; Verkaufsignal'!C176</f>
        <v>42125</v>
      </c>
      <c r="D174" s="145"/>
      <c r="E174" s="177"/>
      <c r="F174" s="145"/>
      <c r="G174" s="85"/>
      <c r="H174" s="108"/>
      <c r="I174" s="108"/>
      <c r="J174" s="108"/>
      <c r="K174" s="85"/>
      <c r="Q174" s="181"/>
    </row>
    <row r="175" spans="2:17" x14ac:dyDescent="0.35">
      <c r="B175" s="65"/>
      <c r="C175" s="210">
        <f>'Kauf- &amp; Verkaufsignal'!C177</f>
        <v>42156</v>
      </c>
      <c r="D175" s="145"/>
      <c r="E175" s="177"/>
      <c r="F175" s="145"/>
      <c r="G175" s="85"/>
      <c r="H175" s="108"/>
      <c r="I175" s="108"/>
      <c r="J175" s="108"/>
      <c r="K175" s="85"/>
      <c r="Q175" s="181"/>
    </row>
    <row r="176" spans="2:17" x14ac:dyDescent="0.35">
      <c r="B176" s="65"/>
      <c r="C176" s="210">
        <f>'Kauf- &amp; Verkaufsignal'!C178</f>
        <v>42186</v>
      </c>
      <c r="D176" s="145"/>
      <c r="E176" s="177"/>
      <c r="F176" s="145"/>
      <c r="G176" s="85"/>
      <c r="H176" s="108"/>
      <c r="I176" s="108"/>
      <c r="J176" s="108"/>
      <c r="K176" s="85"/>
      <c r="Q176" s="181"/>
    </row>
    <row r="177" spans="2:17" x14ac:dyDescent="0.35">
      <c r="B177" s="65"/>
      <c r="C177" s="210">
        <f>'Kauf- &amp; Verkaufsignal'!C179</f>
        <v>42217</v>
      </c>
      <c r="D177" s="145"/>
      <c r="E177" s="177"/>
      <c r="F177" s="145"/>
      <c r="G177" s="85"/>
      <c r="H177" s="108"/>
      <c r="I177" s="108"/>
      <c r="J177" s="108"/>
      <c r="K177" s="85"/>
      <c r="Q177" s="181"/>
    </row>
    <row r="178" spans="2:17" x14ac:dyDescent="0.35">
      <c r="B178" s="65"/>
      <c r="C178" s="210">
        <f>'Kauf- &amp; Verkaufsignal'!C180</f>
        <v>42248</v>
      </c>
      <c r="D178" s="145"/>
      <c r="E178" s="177"/>
      <c r="F178" s="145"/>
      <c r="G178" s="85"/>
      <c r="H178" s="108"/>
      <c r="I178" s="108"/>
      <c r="J178" s="108"/>
      <c r="K178" s="85"/>
      <c r="Q178" s="181"/>
    </row>
    <row r="179" spans="2:17" x14ac:dyDescent="0.35">
      <c r="B179" s="65"/>
      <c r="C179" s="210">
        <f>'Kauf- &amp; Verkaufsignal'!C181</f>
        <v>42278</v>
      </c>
      <c r="D179" s="145"/>
      <c r="E179" s="177"/>
      <c r="F179" s="145"/>
      <c r="G179" s="85"/>
      <c r="H179" s="108"/>
      <c r="I179" s="108"/>
      <c r="J179" s="108"/>
      <c r="K179" s="85"/>
      <c r="Q179" s="181"/>
    </row>
    <row r="180" spans="2:17" x14ac:dyDescent="0.35">
      <c r="B180" s="65"/>
      <c r="C180" s="210">
        <f>'Kauf- &amp; Verkaufsignal'!C182</f>
        <v>42309</v>
      </c>
      <c r="D180" s="145"/>
      <c r="E180" s="177"/>
      <c r="F180" s="145"/>
      <c r="G180" s="85"/>
      <c r="H180" s="108"/>
      <c r="I180" s="108"/>
      <c r="J180" s="108"/>
      <c r="K180" s="85"/>
      <c r="Q180" s="181"/>
    </row>
    <row r="181" spans="2:17" x14ac:dyDescent="0.35">
      <c r="B181" s="65"/>
      <c r="C181" s="210">
        <f>'Kauf- &amp; Verkaufsignal'!C183</f>
        <v>42339</v>
      </c>
      <c r="D181" s="145"/>
      <c r="E181" s="177"/>
      <c r="F181" s="145"/>
      <c r="G181" s="85"/>
      <c r="H181" s="108"/>
      <c r="I181" s="108"/>
      <c r="J181" s="108"/>
      <c r="K181" s="85"/>
      <c r="Q181" s="181"/>
    </row>
    <row r="182" spans="2:17" x14ac:dyDescent="0.35">
      <c r="B182" s="65"/>
      <c r="C182" s="210">
        <f>'Kauf- &amp; Verkaufsignal'!C184</f>
        <v>42370</v>
      </c>
      <c r="D182" s="145"/>
      <c r="E182" s="177"/>
      <c r="F182" s="145"/>
      <c r="G182" s="85"/>
      <c r="H182" s="108"/>
      <c r="I182" s="108"/>
      <c r="J182" s="108"/>
      <c r="K182" s="85"/>
      <c r="Q182" s="181"/>
    </row>
    <row r="183" spans="2:17" x14ac:dyDescent="0.35">
      <c r="B183" s="65"/>
      <c r="C183" s="210">
        <f>'Kauf- &amp; Verkaufsignal'!C185</f>
        <v>42401</v>
      </c>
      <c r="D183" s="145"/>
      <c r="E183" s="177"/>
      <c r="F183" s="145"/>
      <c r="G183" s="85"/>
      <c r="H183" s="108"/>
      <c r="I183" s="108"/>
      <c r="J183" s="108"/>
      <c r="K183" s="85"/>
      <c r="Q183" s="181"/>
    </row>
    <row r="184" spans="2:17" x14ac:dyDescent="0.35">
      <c r="B184" s="65"/>
      <c r="C184" s="210">
        <f>'Kauf- &amp; Verkaufsignal'!C186</f>
        <v>42430</v>
      </c>
      <c r="D184" s="145"/>
      <c r="E184" s="177"/>
      <c r="F184" s="145"/>
      <c r="G184" s="85"/>
      <c r="H184" s="108"/>
      <c r="I184" s="108"/>
      <c r="J184" s="108"/>
      <c r="K184" s="85"/>
      <c r="Q184" s="181"/>
    </row>
    <row r="185" spans="2:17" x14ac:dyDescent="0.35">
      <c r="B185" s="65"/>
      <c r="C185" s="210">
        <f>'Kauf- &amp; Verkaufsignal'!C187</f>
        <v>42461</v>
      </c>
      <c r="D185" s="145"/>
      <c r="E185" s="177"/>
      <c r="F185" s="145"/>
      <c r="G185" s="85"/>
      <c r="H185" s="108"/>
      <c r="I185" s="108"/>
      <c r="J185" s="108"/>
      <c r="K185" s="85"/>
      <c r="Q185" s="181"/>
    </row>
    <row r="186" spans="2:17" x14ac:dyDescent="0.35">
      <c r="B186" s="65"/>
      <c r="C186" s="210">
        <f>'Kauf- &amp; Verkaufsignal'!C188</f>
        <v>42491</v>
      </c>
      <c r="D186" s="145"/>
      <c r="E186" s="177"/>
      <c r="F186" s="145"/>
      <c r="G186" s="85"/>
      <c r="H186" s="108"/>
      <c r="I186" s="108"/>
      <c r="J186" s="108"/>
      <c r="K186" s="85"/>
      <c r="Q186" s="181"/>
    </row>
    <row r="187" spans="2:17" x14ac:dyDescent="0.35">
      <c r="B187" s="65"/>
      <c r="C187" s="210">
        <f>'Kauf- &amp; Verkaufsignal'!C189</f>
        <v>42522</v>
      </c>
      <c r="D187" s="145"/>
      <c r="E187" s="177"/>
      <c r="F187" s="145"/>
      <c r="G187" s="85"/>
      <c r="H187" s="108"/>
      <c r="I187" s="108"/>
      <c r="J187" s="108"/>
      <c r="K187" s="85"/>
      <c r="Q187" s="181"/>
    </row>
    <row r="188" spans="2:17" x14ac:dyDescent="0.35">
      <c r="B188" s="65"/>
      <c r="C188" s="210">
        <f>'Kauf- &amp; Verkaufsignal'!C190</f>
        <v>42552</v>
      </c>
      <c r="D188" s="145"/>
      <c r="E188" s="177"/>
      <c r="F188" s="145"/>
      <c r="G188" s="85"/>
      <c r="H188" s="108"/>
      <c r="I188" s="108"/>
      <c r="J188" s="108"/>
      <c r="K188" s="85"/>
      <c r="Q188" s="181"/>
    </row>
    <row r="189" spans="2:17" x14ac:dyDescent="0.35">
      <c r="B189" s="65"/>
      <c r="C189" s="210">
        <f>'Kauf- &amp; Verkaufsignal'!C191</f>
        <v>42583</v>
      </c>
      <c r="D189" s="145"/>
      <c r="E189" s="177"/>
      <c r="F189" s="145"/>
      <c r="G189" s="85"/>
      <c r="H189" s="108"/>
      <c r="I189" s="108"/>
      <c r="J189" s="108"/>
      <c r="K189" s="85"/>
      <c r="Q189" s="181"/>
    </row>
    <row r="190" spans="2:17" x14ac:dyDescent="0.35">
      <c r="B190" s="65"/>
      <c r="C190" s="210">
        <f>'Kauf- &amp; Verkaufsignal'!C192</f>
        <v>42614</v>
      </c>
      <c r="D190" s="145"/>
      <c r="E190" s="177"/>
      <c r="F190" s="145"/>
      <c r="G190" s="85"/>
      <c r="H190" s="108"/>
      <c r="I190" s="108"/>
      <c r="J190" s="108"/>
      <c r="K190" s="85"/>
      <c r="Q190" s="181"/>
    </row>
    <row r="191" spans="2:17" x14ac:dyDescent="0.35">
      <c r="B191" s="65"/>
      <c r="C191" s="210">
        <f>'Kauf- &amp; Verkaufsignal'!C193</f>
        <v>42644</v>
      </c>
      <c r="D191" s="145"/>
      <c r="E191" s="177"/>
      <c r="F191" s="145"/>
      <c r="G191" s="85"/>
      <c r="H191" s="108"/>
      <c r="I191" s="108"/>
      <c r="J191" s="108"/>
      <c r="K191" s="85"/>
      <c r="Q191" s="181"/>
    </row>
    <row r="192" spans="2:17" x14ac:dyDescent="0.35">
      <c r="B192" s="65"/>
      <c r="C192" s="210">
        <f>'Kauf- &amp; Verkaufsignal'!C194</f>
        <v>42675</v>
      </c>
      <c r="D192" s="145"/>
      <c r="E192" s="177"/>
      <c r="F192" s="145"/>
      <c r="G192" s="85"/>
      <c r="H192" s="108"/>
      <c r="I192" s="108"/>
      <c r="J192" s="108"/>
      <c r="K192" s="85"/>
      <c r="Q192" s="181"/>
    </row>
    <row r="193" spans="2:17" x14ac:dyDescent="0.35">
      <c r="B193" s="65"/>
      <c r="C193" s="210">
        <f>'Kauf- &amp; Verkaufsignal'!C195</f>
        <v>42705</v>
      </c>
      <c r="D193" s="145"/>
      <c r="E193" s="177"/>
      <c r="F193" s="145"/>
      <c r="G193" s="85"/>
      <c r="H193" s="108"/>
      <c r="I193" s="108"/>
      <c r="J193" s="108"/>
      <c r="K193" s="85"/>
      <c r="Q193" s="181"/>
    </row>
    <row r="194" spans="2:17" x14ac:dyDescent="0.35">
      <c r="B194" s="65"/>
      <c r="C194" s="210">
        <f>'Kauf- &amp; Verkaufsignal'!C196</f>
        <v>42736</v>
      </c>
      <c r="D194" s="145"/>
      <c r="E194" s="177"/>
      <c r="F194" s="145"/>
      <c r="G194" s="85"/>
      <c r="H194" s="108"/>
      <c r="I194" s="108"/>
      <c r="J194" s="108"/>
      <c r="K194" s="85"/>
      <c r="Q194" s="181"/>
    </row>
    <row r="195" spans="2:17" x14ac:dyDescent="0.35">
      <c r="B195" s="65"/>
      <c r="C195" s="210">
        <f>'Kauf- &amp; Verkaufsignal'!C197</f>
        <v>42767</v>
      </c>
      <c r="D195" s="145"/>
      <c r="E195" s="177"/>
      <c r="F195" s="145"/>
      <c r="G195" s="85"/>
      <c r="H195" s="108"/>
      <c r="I195" s="108"/>
      <c r="J195" s="108"/>
      <c r="K195" s="85"/>
      <c r="Q195" s="181"/>
    </row>
    <row r="196" spans="2:17" x14ac:dyDescent="0.35">
      <c r="B196" s="65"/>
      <c r="C196" s="210">
        <f>'Kauf- &amp; Verkaufsignal'!C198</f>
        <v>42795</v>
      </c>
      <c r="D196" s="145"/>
      <c r="E196" s="177"/>
      <c r="F196" s="145"/>
      <c r="G196" s="85"/>
      <c r="H196" s="108"/>
      <c r="I196" s="108"/>
      <c r="J196" s="108"/>
      <c r="K196" s="85"/>
      <c r="Q196" s="181"/>
    </row>
    <row r="197" spans="2:17" x14ac:dyDescent="0.35">
      <c r="B197" s="65"/>
      <c r="C197" s="210">
        <f>'Kauf- &amp; Verkaufsignal'!C199</f>
        <v>42826</v>
      </c>
      <c r="D197" s="145"/>
      <c r="E197" s="177"/>
      <c r="F197" s="145"/>
      <c r="G197" s="85"/>
      <c r="H197" s="108"/>
      <c r="I197" s="108"/>
      <c r="J197" s="108"/>
      <c r="K197" s="85"/>
      <c r="Q197" s="181"/>
    </row>
    <row r="198" spans="2:17" x14ac:dyDescent="0.35">
      <c r="B198" s="65"/>
      <c r="C198" s="210">
        <f>'Kauf- &amp; Verkaufsignal'!C200</f>
        <v>42856</v>
      </c>
      <c r="D198" s="145"/>
      <c r="E198" s="177"/>
      <c r="F198" s="145"/>
      <c r="G198" s="85"/>
      <c r="H198" s="108"/>
      <c r="I198" s="108"/>
      <c r="J198" s="108"/>
      <c r="K198" s="85"/>
      <c r="Q198" s="181"/>
    </row>
    <row r="199" spans="2:17" x14ac:dyDescent="0.35">
      <c r="B199" s="65"/>
      <c r="C199" s="210">
        <f>'Kauf- &amp; Verkaufsignal'!C201</f>
        <v>42887</v>
      </c>
      <c r="D199" s="145"/>
      <c r="E199" s="177"/>
      <c r="F199" s="145"/>
      <c r="G199" s="85"/>
      <c r="H199" s="108"/>
      <c r="I199" s="108"/>
      <c r="J199" s="108"/>
      <c r="K199" s="85"/>
      <c r="Q199" s="181"/>
    </row>
    <row r="200" spans="2:17" x14ac:dyDescent="0.35">
      <c r="B200" s="65"/>
      <c r="C200" s="210">
        <f>'Kauf- &amp; Verkaufsignal'!C202</f>
        <v>42917</v>
      </c>
      <c r="D200" s="145"/>
      <c r="E200" s="177"/>
      <c r="F200" s="145"/>
      <c r="G200" s="85"/>
      <c r="H200" s="108"/>
      <c r="I200" s="108"/>
      <c r="J200" s="108"/>
      <c r="K200" s="85"/>
      <c r="Q200" s="181"/>
    </row>
    <row r="201" spans="2:17" x14ac:dyDescent="0.35">
      <c r="B201" s="65"/>
      <c r="C201" s="210">
        <f>'Kauf- &amp; Verkaufsignal'!C203</f>
        <v>42948</v>
      </c>
      <c r="D201" s="145"/>
      <c r="E201" s="177"/>
      <c r="F201" s="145"/>
      <c r="G201" s="85"/>
      <c r="H201" s="108"/>
      <c r="I201" s="108"/>
      <c r="J201" s="108"/>
      <c r="K201" s="85"/>
      <c r="Q201" s="181"/>
    </row>
    <row r="202" spans="2:17" x14ac:dyDescent="0.35">
      <c r="B202" s="65"/>
      <c r="C202" s="210">
        <f>'Kauf- &amp; Verkaufsignal'!C204</f>
        <v>42979</v>
      </c>
      <c r="D202" s="145"/>
      <c r="E202" s="177"/>
      <c r="F202" s="145"/>
      <c r="G202" s="85"/>
      <c r="H202" s="108"/>
      <c r="I202" s="108"/>
      <c r="J202" s="108"/>
      <c r="K202" s="85"/>
      <c r="Q202" s="181"/>
    </row>
    <row r="203" spans="2:17" x14ac:dyDescent="0.35">
      <c r="B203" s="65"/>
      <c r="C203" s="210">
        <f>'Kauf- &amp; Verkaufsignal'!C205</f>
        <v>43009</v>
      </c>
      <c r="D203" s="145"/>
      <c r="E203" s="177"/>
      <c r="F203" s="145"/>
      <c r="G203" s="85"/>
      <c r="H203" s="108"/>
      <c r="I203" s="108"/>
      <c r="J203" s="108"/>
      <c r="K203" s="85"/>
      <c r="Q203" s="181"/>
    </row>
    <row r="204" spans="2:17" x14ac:dyDescent="0.35">
      <c r="B204" s="65"/>
      <c r="C204" s="210">
        <f>'Kauf- &amp; Verkaufsignal'!C206</f>
        <v>43040</v>
      </c>
      <c r="D204" s="145"/>
      <c r="E204" s="177"/>
      <c r="F204" s="145"/>
      <c r="G204" s="85"/>
      <c r="H204" s="108"/>
      <c r="I204" s="108"/>
      <c r="J204" s="108"/>
      <c r="K204" s="85"/>
      <c r="Q204" s="181"/>
    </row>
    <row r="205" spans="2:17" x14ac:dyDescent="0.35">
      <c r="B205" s="65"/>
      <c r="C205" s="210">
        <f>'Kauf- &amp; Verkaufsignal'!C207</f>
        <v>43070</v>
      </c>
      <c r="D205" s="145"/>
      <c r="E205" s="177"/>
      <c r="F205" s="145"/>
      <c r="G205" s="85"/>
      <c r="H205" s="108"/>
      <c r="I205" s="108"/>
      <c r="J205" s="108"/>
      <c r="K205" s="85"/>
      <c r="Q205" s="181"/>
    </row>
    <row r="206" spans="2:17" x14ac:dyDescent="0.35">
      <c r="B206" s="65"/>
      <c r="C206" s="210">
        <f>'Kauf- &amp; Verkaufsignal'!C208</f>
        <v>43101</v>
      </c>
      <c r="D206" s="145"/>
      <c r="E206" s="177"/>
      <c r="F206" s="145"/>
      <c r="G206" s="85"/>
      <c r="H206" s="108"/>
      <c r="I206" s="108"/>
      <c r="J206" s="108"/>
      <c r="K206" s="85"/>
      <c r="Q206" s="181"/>
    </row>
    <row r="207" spans="2:17" x14ac:dyDescent="0.35">
      <c r="B207" s="65"/>
      <c r="C207" s="210">
        <f>'Kauf- &amp; Verkaufsignal'!C209</f>
        <v>43132</v>
      </c>
      <c r="D207" s="145"/>
      <c r="E207" s="177"/>
      <c r="F207" s="145"/>
      <c r="G207" s="85"/>
      <c r="H207" s="108"/>
      <c r="I207" s="108"/>
      <c r="J207" s="108"/>
      <c r="K207" s="85"/>
      <c r="Q207" s="181"/>
    </row>
    <row r="208" spans="2:17" x14ac:dyDescent="0.35">
      <c r="B208" s="65"/>
      <c r="C208" s="210">
        <f>'Kauf- &amp; Verkaufsignal'!C210</f>
        <v>43160</v>
      </c>
      <c r="D208" s="145"/>
      <c r="E208" s="177"/>
      <c r="F208" s="145"/>
      <c r="G208" s="85"/>
      <c r="H208" s="108"/>
      <c r="I208" s="108"/>
      <c r="J208" s="108"/>
      <c r="K208" s="85"/>
      <c r="Q208" s="181"/>
    </row>
    <row r="209" spans="2:17" x14ac:dyDescent="0.35">
      <c r="B209" s="65"/>
      <c r="C209" s="210">
        <f>'Kauf- &amp; Verkaufsignal'!C211</f>
        <v>43191</v>
      </c>
      <c r="D209" s="145"/>
      <c r="E209" s="177"/>
      <c r="F209" s="145"/>
      <c r="G209" s="85"/>
      <c r="H209" s="108"/>
      <c r="I209" s="108"/>
      <c r="J209" s="108"/>
      <c r="K209" s="85"/>
      <c r="Q209" s="181"/>
    </row>
    <row r="210" spans="2:17" x14ac:dyDescent="0.35">
      <c r="B210" s="65"/>
      <c r="C210" s="210">
        <f>'Kauf- &amp; Verkaufsignal'!C212</f>
        <v>43221</v>
      </c>
      <c r="D210" s="145"/>
      <c r="E210" s="177"/>
      <c r="F210" s="145"/>
      <c r="G210" s="85"/>
      <c r="H210" s="108"/>
      <c r="I210" s="108"/>
      <c r="J210" s="108"/>
      <c r="K210" s="85"/>
      <c r="Q210" s="181"/>
    </row>
    <row r="211" spans="2:17" x14ac:dyDescent="0.35">
      <c r="B211" s="65"/>
      <c r="C211" s="210">
        <f>'Kauf- &amp; Verkaufsignal'!C213</f>
        <v>43252</v>
      </c>
      <c r="D211" s="145"/>
      <c r="E211" s="177"/>
      <c r="F211" s="145"/>
      <c r="G211" s="85"/>
      <c r="H211" s="108"/>
      <c r="I211" s="108"/>
      <c r="J211" s="108"/>
      <c r="K211" s="85"/>
      <c r="Q211" s="181"/>
    </row>
    <row r="212" spans="2:17" x14ac:dyDescent="0.35">
      <c r="B212" s="65"/>
      <c r="C212" s="210">
        <f>'Kauf- &amp; Verkaufsignal'!C214</f>
        <v>43282</v>
      </c>
      <c r="D212" s="145"/>
      <c r="E212" s="177"/>
      <c r="F212" s="145"/>
      <c r="G212" s="85"/>
      <c r="H212" s="108"/>
      <c r="I212" s="108"/>
      <c r="J212" s="108"/>
      <c r="K212" s="85"/>
      <c r="Q212" s="181"/>
    </row>
    <row r="213" spans="2:17" x14ac:dyDescent="0.35">
      <c r="B213" s="65"/>
      <c r="C213" s="210">
        <f>'Kauf- &amp; Verkaufsignal'!C215</f>
        <v>43313</v>
      </c>
      <c r="D213" s="145"/>
      <c r="E213" s="177"/>
      <c r="F213" s="145"/>
      <c r="G213" s="85"/>
      <c r="H213" s="108"/>
      <c r="I213" s="108"/>
      <c r="J213" s="108"/>
      <c r="K213" s="85"/>
      <c r="Q213" s="181"/>
    </row>
    <row r="214" spans="2:17" x14ac:dyDescent="0.35">
      <c r="B214" s="65"/>
      <c r="C214" s="210">
        <f>'Kauf- &amp; Verkaufsignal'!C216</f>
        <v>43344</v>
      </c>
      <c r="D214" s="145"/>
      <c r="E214" s="177"/>
      <c r="F214" s="145"/>
      <c r="G214" s="85"/>
      <c r="H214" s="108"/>
      <c r="I214" s="108"/>
      <c r="J214" s="108"/>
      <c r="K214" s="85"/>
      <c r="Q214" s="181"/>
    </row>
    <row r="215" spans="2:17" x14ac:dyDescent="0.35">
      <c r="B215" s="65"/>
      <c r="C215" s="210">
        <f>'Kauf- &amp; Verkaufsignal'!C217</f>
        <v>43374</v>
      </c>
      <c r="D215" s="145"/>
      <c r="E215" s="177"/>
      <c r="F215" s="145"/>
      <c r="G215" s="85"/>
      <c r="H215" s="108"/>
      <c r="I215" s="108"/>
      <c r="J215" s="108"/>
      <c r="K215" s="85"/>
      <c r="Q215" s="181"/>
    </row>
    <row r="216" spans="2:17" x14ac:dyDescent="0.35">
      <c r="B216" s="65"/>
      <c r="C216" s="210">
        <f>'Kauf- &amp; Verkaufsignal'!C218</f>
        <v>43405</v>
      </c>
      <c r="D216" s="145"/>
      <c r="E216" s="177"/>
      <c r="F216" s="145"/>
      <c r="G216" s="85"/>
      <c r="H216" s="108"/>
      <c r="I216" s="108"/>
      <c r="J216" s="108"/>
      <c r="K216" s="85"/>
      <c r="Q216" s="181"/>
    </row>
    <row r="217" spans="2:17" x14ac:dyDescent="0.35">
      <c r="B217" s="65"/>
      <c r="C217" s="210">
        <f>'Kauf- &amp; Verkaufsignal'!C219</f>
        <v>43435</v>
      </c>
      <c r="D217" s="145"/>
      <c r="E217" s="177"/>
      <c r="F217" s="145"/>
      <c r="G217" s="85"/>
      <c r="H217" s="108"/>
      <c r="I217" s="108"/>
      <c r="J217" s="108"/>
      <c r="K217" s="85"/>
      <c r="Q217" s="181"/>
    </row>
    <row r="218" spans="2:17" x14ac:dyDescent="0.35">
      <c r="B218" s="65"/>
      <c r="C218" s="210">
        <f>'Kauf- &amp; Verkaufsignal'!C220</f>
        <v>43466</v>
      </c>
      <c r="D218" s="145"/>
      <c r="E218" s="177"/>
      <c r="F218" s="145"/>
      <c r="G218" s="85"/>
      <c r="H218" s="108"/>
      <c r="I218" s="108"/>
      <c r="J218" s="108"/>
      <c r="K218" s="85"/>
      <c r="Q218" s="181"/>
    </row>
    <row r="219" spans="2:17" x14ac:dyDescent="0.35">
      <c r="B219" s="65"/>
      <c r="C219" s="210">
        <f>'Kauf- &amp; Verkaufsignal'!C221</f>
        <v>43497</v>
      </c>
      <c r="D219" s="145"/>
      <c r="E219" s="177"/>
      <c r="F219" s="145"/>
      <c r="G219" s="85"/>
      <c r="H219" s="108"/>
      <c r="I219" s="108"/>
      <c r="J219" s="108"/>
      <c r="K219" s="85"/>
      <c r="Q219" s="181"/>
    </row>
    <row r="220" spans="2:17" x14ac:dyDescent="0.35">
      <c r="B220" s="65"/>
      <c r="C220" s="210">
        <f>'Kauf- &amp; Verkaufsignal'!C222</f>
        <v>43525</v>
      </c>
      <c r="D220" s="145"/>
      <c r="E220" s="177"/>
      <c r="F220" s="145"/>
      <c r="G220" s="85"/>
      <c r="H220" s="108"/>
      <c r="I220" s="108"/>
      <c r="J220" s="108"/>
      <c r="K220" s="85"/>
      <c r="Q220" s="181"/>
    </row>
    <row r="221" spans="2:17" x14ac:dyDescent="0.35">
      <c r="B221" s="65"/>
      <c r="C221" s="210">
        <f>'Kauf- &amp; Verkaufsignal'!C223</f>
        <v>43556</v>
      </c>
      <c r="D221" s="145"/>
      <c r="E221" s="177"/>
      <c r="F221" s="145"/>
      <c r="G221" s="85"/>
      <c r="H221" s="108"/>
      <c r="I221" s="108"/>
      <c r="J221" s="108"/>
      <c r="K221" s="85"/>
      <c r="Q221" s="181"/>
    </row>
    <row r="222" spans="2:17" x14ac:dyDescent="0.35">
      <c r="B222" s="65"/>
      <c r="C222" s="210">
        <f>'Kauf- &amp; Verkaufsignal'!C224</f>
        <v>43586</v>
      </c>
      <c r="D222" s="145"/>
      <c r="E222" s="177"/>
      <c r="F222" s="145"/>
      <c r="G222" s="85"/>
      <c r="H222" s="108"/>
      <c r="I222" s="108"/>
      <c r="J222" s="108"/>
      <c r="K222" s="85"/>
      <c r="Q222" s="181"/>
    </row>
    <row r="223" spans="2:17" x14ac:dyDescent="0.35">
      <c r="B223" s="65"/>
      <c r="C223" s="210">
        <f>'Kauf- &amp; Verkaufsignal'!C225</f>
        <v>43617</v>
      </c>
      <c r="D223" s="145"/>
      <c r="E223" s="177"/>
      <c r="F223" s="145"/>
      <c r="G223" s="85"/>
      <c r="H223" s="108"/>
      <c r="I223" s="108"/>
      <c r="J223" s="108"/>
      <c r="K223" s="85"/>
      <c r="Q223" s="181"/>
    </row>
    <row r="224" spans="2:17" x14ac:dyDescent="0.35">
      <c r="B224" s="65"/>
      <c r="C224" s="210">
        <f>'Kauf- &amp; Verkaufsignal'!C226</f>
        <v>43647</v>
      </c>
      <c r="D224" s="145"/>
      <c r="E224" s="177"/>
      <c r="F224" s="145"/>
      <c r="G224" s="85"/>
      <c r="H224" s="108"/>
      <c r="I224" s="108"/>
      <c r="J224" s="108"/>
      <c r="K224" s="85"/>
      <c r="Q224" s="181"/>
    </row>
    <row r="225" spans="2:17" x14ac:dyDescent="0.35">
      <c r="B225" s="65"/>
      <c r="C225" s="210">
        <f>'Kauf- &amp; Verkaufsignal'!C227</f>
        <v>43678</v>
      </c>
      <c r="D225" s="145"/>
      <c r="E225" s="177"/>
      <c r="F225" s="145"/>
      <c r="G225" s="85"/>
      <c r="H225" s="108"/>
      <c r="I225" s="108"/>
      <c r="J225" s="108"/>
      <c r="K225" s="85"/>
      <c r="Q225" s="181"/>
    </row>
    <row r="226" spans="2:17" x14ac:dyDescent="0.35">
      <c r="B226" s="65"/>
      <c r="C226" s="210">
        <f>'Kauf- &amp; Verkaufsignal'!C228</f>
        <v>43709</v>
      </c>
      <c r="D226" s="145"/>
      <c r="E226" s="177"/>
      <c r="F226" s="145"/>
      <c r="G226" s="85"/>
      <c r="H226" s="108"/>
      <c r="I226" s="108"/>
      <c r="J226" s="108"/>
      <c r="K226" s="85"/>
      <c r="Q226" s="181"/>
    </row>
    <row r="227" spans="2:17" x14ac:dyDescent="0.35">
      <c r="B227" s="65"/>
      <c r="C227" s="210">
        <f>'Kauf- &amp; Verkaufsignal'!C229</f>
        <v>43739</v>
      </c>
      <c r="D227" s="145"/>
      <c r="E227" s="177"/>
      <c r="F227" s="145"/>
      <c r="G227" s="85"/>
      <c r="H227" s="108"/>
      <c r="I227" s="108"/>
      <c r="J227" s="108"/>
      <c r="K227" s="85"/>
      <c r="Q227" s="181"/>
    </row>
    <row r="228" spans="2:17" x14ac:dyDescent="0.35">
      <c r="B228" s="65"/>
      <c r="C228" s="210">
        <f>'Kauf- &amp; Verkaufsignal'!C230</f>
        <v>43770</v>
      </c>
      <c r="D228" s="145"/>
      <c r="E228" s="177"/>
      <c r="F228" s="145"/>
      <c r="G228" s="85"/>
      <c r="H228" s="108"/>
      <c r="I228" s="108"/>
      <c r="J228" s="108"/>
      <c r="K228" s="85"/>
      <c r="Q228" s="181"/>
    </row>
    <row r="229" spans="2:17" x14ac:dyDescent="0.35">
      <c r="B229" s="65"/>
      <c r="C229" s="210">
        <f>'Kauf- &amp; Verkaufsignal'!C231</f>
        <v>43800</v>
      </c>
      <c r="D229" s="145"/>
      <c r="E229" s="177"/>
      <c r="F229" s="145"/>
      <c r="G229" s="85"/>
      <c r="H229" s="108"/>
      <c r="I229" s="108"/>
      <c r="J229" s="108"/>
      <c r="K229" s="85"/>
      <c r="Q229" s="181"/>
    </row>
    <row r="230" spans="2:17" x14ac:dyDescent="0.35">
      <c r="B230" s="65"/>
      <c r="C230" s="210">
        <f>'Kauf- &amp; Verkaufsignal'!C232</f>
        <v>43831</v>
      </c>
      <c r="D230" s="145"/>
      <c r="E230" s="177"/>
      <c r="F230" s="145"/>
      <c r="G230" s="85"/>
      <c r="H230" s="108"/>
      <c r="I230" s="108"/>
      <c r="J230" s="108"/>
      <c r="K230" s="85"/>
      <c r="Q230" s="181"/>
    </row>
    <row r="231" spans="2:17" x14ac:dyDescent="0.35">
      <c r="B231" s="65"/>
      <c r="C231" s="210">
        <f>'Kauf- &amp; Verkaufsignal'!C233</f>
        <v>43862</v>
      </c>
      <c r="D231" s="145"/>
      <c r="E231" s="177"/>
      <c r="F231" s="145"/>
      <c r="G231" s="85"/>
      <c r="H231" s="108"/>
      <c r="I231" s="108"/>
      <c r="J231" s="108"/>
      <c r="K231" s="85"/>
      <c r="Q231" s="181"/>
    </row>
    <row r="232" spans="2:17" x14ac:dyDescent="0.35">
      <c r="B232" s="65"/>
      <c r="C232" s="210">
        <f>'Kauf- &amp; Verkaufsignal'!C234</f>
        <v>43891</v>
      </c>
      <c r="D232" s="145"/>
      <c r="E232" s="177"/>
      <c r="F232" s="145"/>
      <c r="G232" s="85"/>
      <c r="H232" s="108"/>
      <c r="I232" s="108"/>
      <c r="J232" s="108"/>
      <c r="K232" s="85"/>
      <c r="Q232" s="181"/>
    </row>
    <row r="233" spans="2:17" x14ac:dyDescent="0.35">
      <c r="B233" s="65"/>
      <c r="C233" s="210">
        <f>'Kauf- &amp; Verkaufsignal'!C235</f>
        <v>43922</v>
      </c>
      <c r="D233" s="145"/>
      <c r="E233" s="177"/>
      <c r="F233" s="145"/>
      <c r="G233" s="85"/>
      <c r="H233" s="108"/>
      <c r="I233" s="108"/>
      <c r="J233" s="108"/>
      <c r="K233" s="85"/>
      <c r="Q233" s="181"/>
    </row>
    <row r="234" spans="2:17" x14ac:dyDescent="0.35">
      <c r="B234" s="65"/>
      <c r="C234" s="210">
        <f>'Kauf- &amp; Verkaufsignal'!C236</f>
        <v>43952</v>
      </c>
      <c r="D234" s="145"/>
      <c r="E234" s="177"/>
      <c r="F234" s="145"/>
      <c r="G234" s="85"/>
      <c r="H234" s="108"/>
      <c r="I234" s="108"/>
      <c r="J234" s="108"/>
      <c r="K234" s="85"/>
      <c r="Q234" s="181"/>
    </row>
    <row r="235" spans="2:17" x14ac:dyDescent="0.35">
      <c r="B235" s="65"/>
      <c r="C235" s="210">
        <f>'Kauf- &amp; Verkaufsignal'!C237</f>
        <v>43983</v>
      </c>
      <c r="D235" s="145"/>
      <c r="E235" s="177"/>
      <c r="F235" s="145"/>
      <c r="G235" s="85"/>
      <c r="H235" s="108"/>
      <c r="I235" s="108"/>
      <c r="J235" s="108"/>
      <c r="K235" s="85"/>
      <c r="Q235" s="181"/>
    </row>
    <row r="236" spans="2:17" x14ac:dyDescent="0.35">
      <c r="B236" s="65"/>
      <c r="C236" s="210">
        <f>'Kauf- &amp; Verkaufsignal'!C238</f>
        <v>44013</v>
      </c>
      <c r="D236" s="145"/>
      <c r="E236" s="177"/>
      <c r="F236" s="145"/>
      <c r="G236" s="85"/>
      <c r="H236" s="108"/>
      <c r="I236" s="108"/>
      <c r="J236" s="108"/>
      <c r="K236" s="85"/>
      <c r="Q236" s="181"/>
    </row>
    <row r="237" spans="2:17" x14ac:dyDescent="0.35">
      <c r="B237" s="65"/>
      <c r="C237" s="210">
        <f>'Kauf- &amp; Verkaufsignal'!C239</f>
        <v>44044</v>
      </c>
      <c r="D237" s="145"/>
      <c r="E237" s="177"/>
      <c r="F237" s="145"/>
      <c r="G237" s="85"/>
      <c r="H237" s="108"/>
      <c r="I237" s="108"/>
      <c r="J237" s="108"/>
      <c r="K237" s="85"/>
      <c r="Q237" s="181"/>
    </row>
    <row r="238" spans="2:17" x14ac:dyDescent="0.35">
      <c r="B238" s="65"/>
      <c r="C238" s="210">
        <f>'Kauf- &amp; Verkaufsignal'!C240</f>
        <v>44075</v>
      </c>
      <c r="D238" s="145"/>
      <c r="E238" s="177"/>
      <c r="F238" s="145"/>
      <c r="G238" s="85"/>
      <c r="H238" s="108"/>
      <c r="I238" s="108"/>
      <c r="J238" s="108"/>
      <c r="K238" s="85"/>
      <c r="Q238" s="181"/>
    </row>
    <row r="239" spans="2:17" x14ac:dyDescent="0.35">
      <c r="B239" s="65"/>
      <c r="C239" s="210">
        <f>'Kauf- &amp; Verkaufsignal'!C241</f>
        <v>44105</v>
      </c>
      <c r="D239" s="145"/>
      <c r="E239" s="177"/>
      <c r="F239" s="145"/>
      <c r="G239" s="85"/>
      <c r="H239" s="108"/>
      <c r="I239" s="108"/>
      <c r="J239" s="108"/>
      <c r="K239" s="85"/>
      <c r="Q239" s="181"/>
    </row>
    <row r="240" spans="2:17" x14ac:dyDescent="0.35">
      <c r="B240" s="65"/>
      <c r="C240" s="210">
        <f>'Kauf- &amp; Verkaufsignal'!C242</f>
        <v>44136</v>
      </c>
      <c r="D240" s="145"/>
      <c r="E240" s="177"/>
      <c r="F240" s="145"/>
      <c r="G240" s="85"/>
      <c r="H240" s="108"/>
      <c r="I240" s="108"/>
      <c r="J240" s="108"/>
      <c r="K240" s="85"/>
      <c r="Q240" s="181"/>
    </row>
    <row r="241" spans="2:17" x14ac:dyDescent="0.35">
      <c r="B241" s="65"/>
      <c r="C241" s="210">
        <f>'Kauf- &amp; Verkaufsignal'!C243</f>
        <v>44166</v>
      </c>
      <c r="D241" s="145"/>
      <c r="E241" s="177"/>
      <c r="F241" s="145"/>
      <c r="G241" s="85"/>
      <c r="H241" s="108"/>
      <c r="I241" s="108"/>
      <c r="J241" s="108"/>
      <c r="K241" s="85"/>
      <c r="Q241" s="181"/>
    </row>
    <row r="242" spans="2:17" x14ac:dyDescent="0.35">
      <c r="B242" s="65"/>
      <c r="C242" s="210">
        <f>'Kauf- &amp; Verkaufsignal'!C244</f>
        <v>44197</v>
      </c>
      <c r="D242" s="145"/>
      <c r="E242" s="177"/>
      <c r="F242" s="145"/>
      <c r="G242" s="85"/>
      <c r="H242" s="108"/>
      <c r="I242" s="108"/>
      <c r="J242" s="108"/>
      <c r="K242" s="85"/>
      <c r="Q242" s="181"/>
    </row>
    <row r="243" spans="2:17" x14ac:dyDescent="0.35">
      <c r="B243" s="65"/>
      <c r="C243" s="210">
        <f>'Kauf- &amp; Verkaufsignal'!C245</f>
        <v>44228</v>
      </c>
      <c r="D243" s="145"/>
      <c r="E243" s="177"/>
      <c r="F243" s="145"/>
      <c r="G243" s="85"/>
      <c r="H243" s="108"/>
      <c r="I243" s="108"/>
      <c r="J243" s="108"/>
      <c r="K243" s="85"/>
      <c r="Q243" s="181"/>
    </row>
    <row r="244" spans="2:17" x14ac:dyDescent="0.35">
      <c r="B244" s="65"/>
      <c r="C244" s="210">
        <f>'Kauf- &amp; Verkaufsignal'!C246</f>
        <v>44256</v>
      </c>
      <c r="D244" s="145"/>
      <c r="E244" s="177"/>
      <c r="F244" s="145"/>
      <c r="G244" s="85"/>
      <c r="H244" s="108"/>
      <c r="I244" s="108"/>
      <c r="J244" s="108"/>
      <c r="K244" s="85"/>
      <c r="Q244" s="181"/>
    </row>
    <row r="245" spans="2:17" x14ac:dyDescent="0.35">
      <c r="B245" s="65"/>
      <c r="C245" s="210">
        <f>'Kauf- &amp; Verkaufsignal'!C247</f>
        <v>44287</v>
      </c>
      <c r="D245" s="145"/>
      <c r="E245" s="177"/>
      <c r="F245" s="145"/>
      <c r="G245" s="85"/>
      <c r="H245" s="108"/>
      <c r="I245" s="108"/>
      <c r="J245" s="108"/>
      <c r="K245" s="85"/>
      <c r="Q245" s="181"/>
    </row>
    <row r="246" spans="2:17" x14ac:dyDescent="0.35">
      <c r="B246" s="65"/>
      <c r="C246" s="210">
        <f>'Kauf- &amp; Verkaufsignal'!C248</f>
        <v>44317</v>
      </c>
      <c r="D246" s="145"/>
      <c r="E246" s="177"/>
      <c r="F246" s="145"/>
      <c r="G246" s="85"/>
      <c r="H246" s="108"/>
      <c r="I246" s="108"/>
      <c r="J246" s="108"/>
      <c r="K246" s="85"/>
      <c r="Q246" s="181"/>
    </row>
    <row r="247" spans="2:17" x14ac:dyDescent="0.35">
      <c r="B247" s="65"/>
      <c r="C247" s="210">
        <f>'Kauf- &amp; Verkaufsignal'!C249</f>
        <v>44348</v>
      </c>
      <c r="D247" s="145"/>
      <c r="E247" s="177"/>
      <c r="F247" s="145"/>
      <c r="G247" s="85"/>
      <c r="H247" s="108"/>
      <c r="I247" s="108"/>
      <c r="J247" s="108"/>
      <c r="K247" s="85"/>
      <c r="Q247" s="181"/>
    </row>
    <row r="248" spans="2:17" x14ac:dyDescent="0.35">
      <c r="B248" s="65"/>
      <c r="C248" s="210">
        <f>'Kauf- &amp; Verkaufsignal'!C250</f>
        <v>44378</v>
      </c>
      <c r="D248" s="145"/>
      <c r="E248" s="177"/>
      <c r="F248" s="145"/>
      <c r="G248" s="85"/>
      <c r="H248" s="108"/>
      <c r="I248" s="108"/>
      <c r="J248" s="108"/>
      <c r="K248" s="85"/>
      <c r="Q248" s="181"/>
    </row>
    <row r="249" spans="2:17" x14ac:dyDescent="0.35">
      <c r="B249" s="65"/>
      <c r="C249" s="210">
        <f>'Kauf- &amp; Verkaufsignal'!C251</f>
        <v>44409</v>
      </c>
      <c r="D249" s="145"/>
      <c r="E249" s="177"/>
      <c r="F249" s="145"/>
      <c r="G249" s="85"/>
      <c r="H249" s="108"/>
      <c r="I249" s="108"/>
      <c r="J249" s="108"/>
      <c r="K249" s="85"/>
      <c r="Q249" s="181"/>
    </row>
    <row r="250" spans="2:17" x14ac:dyDescent="0.35">
      <c r="B250" s="65"/>
      <c r="C250" s="210">
        <f>'Kauf- &amp; Verkaufsignal'!C252</f>
        <v>44440</v>
      </c>
      <c r="D250" s="145"/>
      <c r="E250" s="177"/>
      <c r="F250" s="145"/>
      <c r="G250" s="85"/>
      <c r="H250" s="108"/>
      <c r="I250" s="108"/>
      <c r="J250" s="108"/>
      <c r="K250" s="85"/>
      <c r="Q250" s="181"/>
    </row>
    <row r="251" spans="2:17" x14ac:dyDescent="0.35">
      <c r="B251" s="65"/>
      <c r="C251" s="210">
        <f>'Kauf- &amp; Verkaufsignal'!C253</f>
        <v>44470</v>
      </c>
      <c r="D251" s="145"/>
      <c r="E251" s="177"/>
      <c r="F251" s="145"/>
      <c r="G251" s="85"/>
      <c r="H251" s="108"/>
      <c r="I251" s="108"/>
      <c r="J251" s="108"/>
      <c r="K251" s="85"/>
      <c r="Q251" s="181"/>
    </row>
    <row r="252" spans="2:17" x14ac:dyDescent="0.35">
      <c r="B252" s="65"/>
      <c r="C252" s="210">
        <f>'Kauf- &amp; Verkaufsignal'!C254</f>
        <v>44501</v>
      </c>
      <c r="D252" s="145"/>
      <c r="E252" s="177"/>
      <c r="F252" s="145"/>
      <c r="G252" s="85"/>
      <c r="H252" s="108"/>
      <c r="I252" s="108"/>
      <c r="J252" s="108"/>
      <c r="K252" s="85"/>
      <c r="Q252" s="181"/>
    </row>
    <row r="253" spans="2:17" x14ac:dyDescent="0.35">
      <c r="B253" s="65"/>
      <c r="C253" s="210">
        <f>'Kauf- &amp; Verkaufsignal'!C255</f>
        <v>44531</v>
      </c>
      <c r="D253" s="145"/>
      <c r="E253" s="177"/>
      <c r="F253" s="145"/>
      <c r="G253" s="85"/>
      <c r="H253" s="108"/>
      <c r="I253" s="108"/>
      <c r="J253" s="108"/>
      <c r="K253" s="85"/>
      <c r="Q253" s="181"/>
    </row>
    <row r="254" spans="2:17" x14ac:dyDescent="0.35">
      <c r="B254" s="65"/>
      <c r="C254" s="210">
        <f>'Kauf- &amp; Verkaufsignal'!C256</f>
        <v>44562</v>
      </c>
      <c r="D254" s="145"/>
      <c r="E254" s="177"/>
      <c r="F254" s="145"/>
      <c r="G254" s="85"/>
      <c r="H254" s="108"/>
      <c r="I254" s="108"/>
      <c r="J254" s="108"/>
      <c r="K254" s="85"/>
      <c r="Q254" s="181"/>
    </row>
    <row r="255" spans="2:17" x14ac:dyDescent="0.35">
      <c r="B255" s="65"/>
      <c r="C255" s="210">
        <f>'Kauf- &amp; Verkaufsignal'!C257</f>
        <v>44593</v>
      </c>
      <c r="D255" s="145"/>
      <c r="E255" s="177"/>
      <c r="F255" s="145"/>
      <c r="G255" s="85"/>
      <c r="H255" s="108"/>
      <c r="I255" s="108"/>
      <c r="J255" s="108"/>
      <c r="K255" s="85"/>
      <c r="Q255" s="181"/>
    </row>
    <row r="256" spans="2:17" x14ac:dyDescent="0.35">
      <c r="B256" s="65"/>
      <c r="C256" s="210">
        <f>'Kauf- &amp; Verkaufsignal'!C258</f>
        <v>44621</v>
      </c>
      <c r="D256" s="145"/>
      <c r="E256" s="177"/>
      <c r="F256" s="145"/>
      <c r="G256" s="85"/>
      <c r="H256" s="108"/>
      <c r="I256" s="108"/>
      <c r="J256" s="108"/>
      <c r="K256" s="85"/>
      <c r="Q256" s="181"/>
    </row>
    <row r="257" spans="2:17" x14ac:dyDescent="0.35">
      <c r="B257" s="65"/>
      <c r="C257" s="210">
        <f>'Kauf- &amp; Verkaufsignal'!C259</f>
        <v>44652</v>
      </c>
      <c r="D257" s="145"/>
      <c r="E257" s="177"/>
      <c r="F257" s="145"/>
      <c r="G257" s="85"/>
      <c r="H257" s="108"/>
      <c r="I257" s="108"/>
      <c r="J257" s="108"/>
      <c r="K257" s="85"/>
      <c r="Q257" s="181"/>
    </row>
    <row r="258" spans="2:17" x14ac:dyDescent="0.35">
      <c r="B258" s="65"/>
      <c r="C258" s="210">
        <f>'Kauf- &amp; Verkaufsignal'!C260</f>
        <v>44682</v>
      </c>
      <c r="D258" s="145"/>
      <c r="E258" s="177"/>
      <c r="F258" s="145"/>
      <c r="G258" s="85"/>
      <c r="H258" s="108"/>
      <c r="I258" s="108"/>
      <c r="J258" s="108"/>
      <c r="K258" s="85"/>
      <c r="Q258" s="181"/>
    </row>
    <row r="259" spans="2:17" x14ac:dyDescent="0.35">
      <c r="B259" s="65"/>
      <c r="C259" s="210">
        <f>'Kauf- &amp; Verkaufsignal'!C261</f>
        <v>44713</v>
      </c>
      <c r="D259" s="145"/>
      <c r="E259" s="177"/>
      <c r="F259" s="145"/>
      <c r="G259" s="85"/>
      <c r="H259" s="108"/>
      <c r="I259" s="108"/>
      <c r="J259" s="108"/>
      <c r="K259" s="85"/>
      <c r="Q259" s="181"/>
    </row>
    <row r="260" spans="2:17" x14ac:dyDescent="0.35">
      <c r="B260" s="65"/>
      <c r="C260" s="210">
        <f>'Kauf- &amp; Verkaufsignal'!C262</f>
        <v>44743</v>
      </c>
      <c r="D260" s="145"/>
      <c r="E260" s="177"/>
      <c r="F260" s="145"/>
      <c r="G260" s="85"/>
      <c r="H260" s="108"/>
      <c r="I260" s="108"/>
      <c r="J260" s="108"/>
      <c r="K260" s="85"/>
      <c r="Q260" s="181"/>
    </row>
    <row r="261" spans="2:17" x14ac:dyDescent="0.35">
      <c r="B261" s="65"/>
      <c r="C261" s="210">
        <f>'Kauf- &amp; Verkaufsignal'!C263</f>
        <v>44774</v>
      </c>
      <c r="D261" s="145"/>
      <c r="E261" s="177"/>
      <c r="F261" s="145"/>
      <c r="G261" s="85"/>
      <c r="H261" s="108"/>
      <c r="I261" s="108"/>
      <c r="J261" s="108"/>
      <c r="K261" s="85"/>
      <c r="Q261" s="181"/>
    </row>
    <row r="262" spans="2:17" x14ac:dyDescent="0.35">
      <c r="B262" s="65"/>
      <c r="C262" s="210">
        <f>'Kauf- &amp; Verkaufsignal'!C264</f>
        <v>44805</v>
      </c>
      <c r="D262" s="145"/>
      <c r="E262" s="177"/>
      <c r="F262" s="145"/>
      <c r="G262" s="85"/>
      <c r="H262" s="108"/>
      <c r="I262" s="108"/>
      <c r="J262" s="108"/>
      <c r="K262" s="85"/>
      <c r="Q262" s="181"/>
    </row>
    <row r="263" spans="2:17" x14ac:dyDescent="0.35">
      <c r="B263" s="65"/>
      <c r="C263" s="233">
        <v>44835</v>
      </c>
      <c r="D263" s="145"/>
      <c r="E263" s="177"/>
      <c r="F263" s="145"/>
      <c r="G263" s="85"/>
      <c r="H263" s="108"/>
      <c r="I263" s="108"/>
      <c r="J263" s="108"/>
      <c r="K263" s="85"/>
      <c r="Q263" s="181"/>
    </row>
    <row r="264" spans="2:17" ht="15" thickBot="1" x14ac:dyDescent="0.4">
      <c r="B264" s="88"/>
      <c r="C264" s="183"/>
      <c r="D264" s="184"/>
      <c r="E264" s="184"/>
      <c r="F264" s="111"/>
      <c r="G264" s="111"/>
      <c r="H264" s="172"/>
      <c r="I264" s="172"/>
      <c r="J264" s="172"/>
      <c r="K264" s="111"/>
      <c r="L264" s="185"/>
      <c r="M264" s="185"/>
      <c r="N264" s="185"/>
      <c r="O264" s="185"/>
      <c r="P264" s="185"/>
      <c r="Q264" s="186"/>
    </row>
  </sheetData>
  <mergeCells count="1">
    <mergeCell ref="C9:P10"/>
  </mergeCells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4" tint="0.59999389629810485"/>
  </sheetPr>
  <dimension ref="A1:AB21"/>
  <sheetViews>
    <sheetView zoomScaleNormal="100" zoomScaleSheetLayoutView="100" workbookViewId="0"/>
  </sheetViews>
  <sheetFormatPr baseColWidth="10" defaultColWidth="9.1796875" defaultRowHeight="14" x14ac:dyDescent="0.3"/>
  <cols>
    <col min="1" max="1" width="2" style="85" customWidth="1"/>
    <col min="2" max="2" width="2" style="64" customWidth="1"/>
    <col min="3" max="3" width="36.453125" style="85" customWidth="1"/>
    <col min="4" max="4" width="17.81640625" style="137" customWidth="1"/>
    <col min="5" max="5" width="17" style="137" customWidth="1"/>
    <col min="6" max="6" width="17.7265625" style="85" customWidth="1"/>
    <col min="7" max="7" width="23.453125" style="85" customWidth="1"/>
    <col min="8" max="8" width="10.1796875" style="85" customWidth="1"/>
    <col min="9" max="9" width="2.453125" style="64" customWidth="1"/>
    <col min="10" max="16384" width="9.1796875" style="85"/>
  </cols>
  <sheetData>
    <row r="1" spans="1:28" s="58" customFormat="1" ht="12.75" customHeight="1" x14ac:dyDescent="0.3">
      <c r="I1" s="5"/>
    </row>
    <row r="2" spans="1:28" s="5" customFormat="1" ht="1.5" customHeight="1" x14ac:dyDescent="0.3">
      <c r="A2" s="58"/>
      <c r="B2" s="7"/>
      <c r="C2" s="7"/>
      <c r="D2" s="7"/>
      <c r="E2" s="7"/>
      <c r="F2" s="7"/>
      <c r="G2" s="7"/>
      <c r="H2" s="7"/>
      <c r="I2" s="7"/>
      <c r="J2" s="58"/>
      <c r="K2" s="58"/>
      <c r="L2" s="58"/>
      <c r="M2" s="58"/>
      <c r="N2" s="58"/>
      <c r="O2" s="58"/>
      <c r="P2" s="58"/>
      <c r="Q2" s="58"/>
      <c r="R2" s="58"/>
      <c r="S2" s="58"/>
      <c r="T2" s="58"/>
      <c r="U2" s="58"/>
      <c r="V2" s="58"/>
      <c r="W2" s="58"/>
      <c r="X2" s="58"/>
      <c r="Y2" s="58"/>
      <c r="Z2" s="58"/>
      <c r="AA2" s="58"/>
      <c r="AB2" s="58"/>
    </row>
    <row r="3" spans="1:28" s="5" customFormat="1" ht="0.75" customHeight="1" x14ac:dyDescent="0.3">
      <c r="A3" s="58"/>
      <c r="B3" s="58"/>
      <c r="C3" s="58"/>
      <c r="D3" s="58"/>
      <c r="E3" s="58"/>
      <c r="F3" s="58"/>
      <c r="G3" s="6"/>
      <c r="H3" s="6"/>
      <c r="I3" s="58"/>
      <c r="J3" s="58"/>
      <c r="K3" s="58"/>
      <c r="L3" s="58"/>
      <c r="M3" s="58"/>
      <c r="N3" s="58"/>
      <c r="O3" s="58"/>
      <c r="P3" s="58"/>
      <c r="Q3" s="58"/>
      <c r="R3" s="58"/>
      <c r="S3" s="58"/>
      <c r="T3" s="58"/>
      <c r="U3" s="58"/>
      <c r="V3" s="58"/>
      <c r="W3" s="58"/>
      <c r="X3" s="58"/>
      <c r="Y3" s="58"/>
      <c r="Z3" s="58"/>
      <c r="AA3" s="58"/>
      <c r="AB3" s="58"/>
    </row>
    <row r="4" spans="1:28" s="8" customFormat="1" ht="20" x14ac:dyDescent="0.4">
      <c r="A4" s="124"/>
      <c r="B4" s="10" t="s">
        <v>50</v>
      </c>
      <c r="C4" s="10"/>
      <c r="D4" s="10"/>
      <c r="E4" s="10"/>
      <c r="F4" s="10"/>
      <c r="G4" s="10"/>
      <c r="H4" s="10"/>
      <c r="I4" s="11"/>
      <c r="J4" s="124"/>
      <c r="K4" s="124"/>
      <c r="L4" s="124"/>
      <c r="M4" s="124"/>
      <c r="N4" s="124"/>
      <c r="O4" s="124"/>
      <c r="P4" s="124"/>
      <c r="Q4" s="124"/>
      <c r="R4" s="124"/>
      <c r="S4" s="124"/>
      <c r="T4" s="124"/>
      <c r="U4" s="124"/>
      <c r="V4" s="124"/>
      <c r="W4" s="124"/>
      <c r="X4" s="124"/>
      <c r="Y4" s="124"/>
      <c r="Z4" s="124"/>
      <c r="AA4" s="124"/>
      <c r="AB4" s="124"/>
    </row>
    <row r="5" spans="1:28" s="5" customFormat="1" ht="0.75" customHeight="1" x14ac:dyDescent="0.3">
      <c r="A5" s="58"/>
      <c r="B5" s="58"/>
      <c r="C5" s="58"/>
      <c r="D5" s="58"/>
      <c r="E5" s="58"/>
      <c r="F5" s="58"/>
      <c r="G5" s="12"/>
      <c r="H5" s="12"/>
      <c r="I5" s="58"/>
      <c r="J5" s="58"/>
      <c r="K5" s="58"/>
      <c r="L5" s="58"/>
      <c r="M5" s="58"/>
      <c r="N5" s="58"/>
      <c r="O5" s="58"/>
      <c r="P5" s="58"/>
      <c r="Q5" s="58"/>
      <c r="R5" s="58"/>
      <c r="S5" s="58"/>
      <c r="T5" s="58"/>
      <c r="U5" s="58"/>
      <c r="V5" s="58"/>
      <c r="W5" s="58"/>
      <c r="X5" s="58"/>
      <c r="Y5" s="58"/>
      <c r="Z5" s="58"/>
      <c r="AA5" s="58"/>
      <c r="AB5" s="58"/>
    </row>
    <row r="6" spans="1:28" s="5" customFormat="1" ht="1.5" customHeight="1" thickBot="1" x14ac:dyDescent="0.35">
      <c r="A6" s="58"/>
      <c r="B6" s="13"/>
      <c r="C6" s="13"/>
      <c r="D6" s="13"/>
      <c r="E6" s="13"/>
      <c r="F6" s="13"/>
      <c r="G6" s="13"/>
      <c r="H6" s="13"/>
      <c r="I6" s="7"/>
      <c r="J6" s="58"/>
      <c r="K6" s="58"/>
      <c r="L6" s="58"/>
      <c r="M6" s="58"/>
      <c r="N6" s="58"/>
      <c r="O6" s="58"/>
      <c r="P6" s="58"/>
      <c r="Q6" s="58"/>
      <c r="R6" s="58"/>
      <c r="S6" s="58"/>
      <c r="T6" s="58"/>
      <c r="U6" s="58"/>
      <c r="V6" s="58"/>
      <c r="W6" s="58"/>
      <c r="X6" s="58"/>
      <c r="Y6" s="58"/>
      <c r="Z6" s="58"/>
      <c r="AA6" s="58"/>
      <c r="AB6" s="58"/>
    </row>
    <row r="7" spans="1:28" s="5" customFormat="1" ht="12" customHeight="1" x14ac:dyDescent="0.3">
      <c r="A7" s="58"/>
      <c r="B7" s="168" t="s">
        <v>56</v>
      </c>
      <c r="C7" s="169"/>
      <c r="D7" s="15"/>
      <c r="E7" s="15"/>
      <c r="F7" s="15"/>
      <c r="G7" s="15"/>
      <c r="H7" s="15"/>
      <c r="I7" s="166"/>
      <c r="J7" s="58"/>
      <c r="K7" s="58"/>
      <c r="L7" s="58"/>
      <c r="M7" s="58"/>
      <c r="N7" s="58"/>
      <c r="O7" s="58"/>
      <c r="P7" s="58"/>
      <c r="Q7" s="58"/>
      <c r="R7" s="58"/>
      <c r="S7" s="58"/>
      <c r="T7" s="58"/>
      <c r="U7" s="58"/>
      <c r="V7" s="58"/>
      <c r="W7" s="58"/>
      <c r="X7" s="58"/>
      <c r="Y7" s="58"/>
      <c r="Z7" s="58"/>
      <c r="AA7" s="58"/>
      <c r="AB7" s="58"/>
    </row>
    <row r="8" spans="1:28" x14ac:dyDescent="0.3">
      <c r="A8" s="125"/>
      <c r="B8" s="86"/>
      <c r="C8" s="136"/>
      <c r="E8" s="152"/>
      <c r="F8" s="137"/>
      <c r="I8" s="87"/>
    </row>
    <row r="9" spans="1:28" x14ac:dyDescent="0.3">
      <c r="A9" s="125"/>
      <c r="B9" s="153"/>
      <c r="C9" s="138" t="s">
        <v>71</v>
      </c>
      <c r="D9" s="139"/>
      <c r="E9" s="139"/>
      <c r="F9" s="140"/>
      <c r="G9" s="140"/>
      <c r="H9" s="106"/>
      <c r="I9" s="167"/>
    </row>
    <row r="10" spans="1:28" x14ac:dyDescent="0.3">
      <c r="A10" s="125"/>
      <c r="B10" s="153"/>
      <c r="C10" s="141"/>
      <c r="D10" s="142"/>
      <c r="E10" s="142"/>
      <c r="F10" s="141"/>
      <c r="G10" s="141"/>
      <c r="I10" s="167"/>
    </row>
    <row r="11" spans="1:28" x14ac:dyDescent="0.3">
      <c r="A11" s="125"/>
      <c r="B11" s="154"/>
      <c r="D11" s="130" t="s">
        <v>19</v>
      </c>
      <c r="E11" s="130" t="s">
        <v>20</v>
      </c>
      <c r="F11" s="130" t="s">
        <v>65</v>
      </c>
      <c r="I11" s="167"/>
    </row>
    <row r="12" spans="1:28" x14ac:dyDescent="0.3">
      <c r="A12" s="125"/>
      <c r="B12" s="154"/>
      <c r="C12" s="196" t="s">
        <v>24</v>
      </c>
      <c r="D12" s="201"/>
      <c r="E12" s="143"/>
      <c r="F12" s="202"/>
      <c r="I12" s="167"/>
    </row>
    <row r="13" spans="1:28" x14ac:dyDescent="0.3">
      <c r="A13" s="98"/>
      <c r="B13" s="86"/>
      <c r="C13" s="197" t="s">
        <v>26</v>
      </c>
      <c r="D13" s="144"/>
      <c r="E13" s="145"/>
      <c r="F13" s="203"/>
      <c r="I13" s="167"/>
    </row>
    <row r="14" spans="1:28" x14ac:dyDescent="0.3">
      <c r="A14" s="64"/>
      <c r="B14" s="86"/>
      <c r="C14" s="198" t="s">
        <v>25</v>
      </c>
      <c r="D14" s="144"/>
      <c r="E14" s="145"/>
      <c r="F14" s="145"/>
      <c r="I14" s="167"/>
    </row>
    <row r="15" spans="1:28" x14ac:dyDescent="0.3">
      <c r="A15" s="64"/>
      <c r="B15" s="155"/>
      <c r="C15" s="197" t="s">
        <v>27</v>
      </c>
      <c r="D15" s="144"/>
      <c r="E15" s="145"/>
      <c r="F15" s="145"/>
      <c r="I15" s="167"/>
    </row>
    <row r="16" spans="1:28" x14ac:dyDescent="0.3">
      <c r="A16" s="64"/>
      <c r="B16" s="154"/>
      <c r="C16" s="199" t="s">
        <v>21</v>
      </c>
      <c r="D16" s="144"/>
      <c r="E16" s="145"/>
      <c r="F16" s="203"/>
      <c r="I16" s="167"/>
    </row>
    <row r="17" spans="1:9" x14ac:dyDescent="0.3">
      <c r="A17" s="64"/>
      <c r="B17" s="86"/>
      <c r="C17" s="200" t="s">
        <v>28</v>
      </c>
      <c r="D17" s="144"/>
      <c r="E17" s="145"/>
      <c r="F17" s="203"/>
      <c r="I17" s="167"/>
    </row>
    <row r="18" spans="1:9" x14ac:dyDescent="0.3">
      <c r="A18" s="64"/>
      <c r="B18" s="86"/>
      <c r="C18" s="196" t="s">
        <v>22</v>
      </c>
      <c r="D18" s="144"/>
      <c r="E18" s="145"/>
      <c r="F18" s="203"/>
      <c r="I18" s="167"/>
    </row>
    <row r="19" spans="1:9" x14ac:dyDescent="0.3">
      <c r="A19" s="64"/>
      <c r="B19" s="86"/>
      <c r="C19" s="200" t="s">
        <v>23</v>
      </c>
      <c r="D19" s="144"/>
      <c r="E19" s="145"/>
      <c r="F19" s="203"/>
      <c r="I19" s="167"/>
    </row>
    <row r="20" spans="1:9" ht="16" x14ac:dyDescent="0.4">
      <c r="A20" s="64"/>
      <c r="B20" s="86"/>
      <c r="C20" s="146" t="s">
        <v>66</v>
      </c>
      <c r="D20" s="147"/>
      <c r="E20" s="204"/>
      <c r="F20" s="205"/>
      <c r="I20" s="167"/>
    </row>
    <row r="21" spans="1:9" ht="14.5" thickBot="1" x14ac:dyDescent="0.35">
      <c r="A21" s="64"/>
      <c r="B21" s="170"/>
      <c r="C21" s="111"/>
      <c r="D21" s="171"/>
      <c r="E21" s="172"/>
      <c r="F21" s="111"/>
      <c r="G21" s="111"/>
      <c r="H21" s="111"/>
      <c r="I21" s="173"/>
    </row>
  </sheetData>
  <protectedRanges>
    <protectedRange password="DAC9" sqref="I12" name="Ticker"/>
  </protectedRange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8</vt:i4>
      </vt:variant>
      <vt:variant>
        <vt:lpstr>Benannte Bereiche</vt:lpstr>
      </vt:variant>
      <vt:variant>
        <vt:i4>5</vt:i4>
      </vt:variant>
    </vt:vector>
  </HeadingPairs>
  <TitlesOfParts>
    <vt:vector size="13" baseType="lpstr">
      <vt:lpstr>Einleitung</vt:lpstr>
      <vt:lpstr>Eingabe der Daten</vt:lpstr>
      <vt:lpstr>Grunddaten</vt:lpstr>
      <vt:lpstr>Berechnung mon. Renditen</vt:lpstr>
      <vt:lpstr>Ranking</vt:lpstr>
      <vt:lpstr>Kauf- &amp; Verkaufsignal</vt:lpstr>
      <vt:lpstr>Monatliche Portfoliorenditen</vt:lpstr>
      <vt:lpstr>Gesamtrendite &amp; SR</vt:lpstr>
      <vt:lpstr>'Berechnung mon. Renditen'!Druckbereich</vt:lpstr>
      <vt:lpstr>Grunddaten!Druckbereich</vt:lpstr>
      <vt:lpstr>'Kauf- &amp; Verkaufsignal'!Druckbereich</vt:lpstr>
      <vt:lpstr>Ranking!Druckbereich</vt:lpstr>
      <vt:lpstr>Unternehmen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</dc:creator>
  <cp:lastModifiedBy>Saskia Senn</cp:lastModifiedBy>
  <dcterms:created xsi:type="dcterms:W3CDTF">2011-03-12T11:54:02Z</dcterms:created>
  <dcterms:modified xsi:type="dcterms:W3CDTF">2023-03-06T20:46:15Z</dcterms:modified>
</cp:coreProperties>
</file>