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12465" yWindow="1260" windowWidth="10680" windowHeight="8085" tabRatio="870" activeTab="1"/>
  </bookViews>
  <sheets>
    <sheet name="inputs" sheetId="6" r:id="rId1"/>
    <sheet name="elements" sheetId="1" r:id="rId2"/>
    <sheet name="Year" sheetId="8" r:id="rId3"/>
    <sheet name="Month" sheetId="11" r:id="rId4"/>
    <sheet name="Station id" sheetId="7" r:id="rId5"/>
    <sheet name="rule1_mean_temp" sheetId="12" r:id="rId6"/>
    <sheet name="rule2_wind_diff" sheetId="13" r:id="rId7"/>
    <sheet name="rule3_wind_mean" sheetId="15" r:id="rId8"/>
    <sheet name="rule4_24h_wind_diff" sheetId="14" r:id="rId9"/>
    <sheet name="rule5_24h_wind_mean" sheetId="16" r:id="rId10"/>
  </sheets>
  <calcPr calcId="145621"/>
</workbook>
</file>

<file path=xl/calcChain.xml><?xml version="1.0" encoding="utf-8"?>
<calcChain xmlns="http://schemas.openxmlformats.org/spreadsheetml/2006/main">
  <c r="G2" i="15" l="1"/>
  <c r="F3" i="15"/>
  <c r="G3" i="15" s="1"/>
  <c r="F2" i="15"/>
  <c r="K2" i="16"/>
  <c r="G2" i="16"/>
  <c r="F2" i="16"/>
  <c r="B2" i="16"/>
  <c r="K2" i="15"/>
  <c r="B2" i="15"/>
  <c r="G3" i="14"/>
  <c r="F3" i="16" s="1"/>
  <c r="G3" i="16" s="1"/>
  <c r="G2" i="14"/>
  <c r="F2" i="14"/>
  <c r="F2" i="12"/>
  <c r="B2" i="14"/>
  <c r="H2" i="13"/>
  <c r="H3" i="12"/>
  <c r="H3" i="13"/>
  <c r="G2" i="13"/>
  <c r="F2" i="13"/>
  <c r="B2" i="13"/>
  <c r="B2" i="12"/>
  <c r="H2" i="12"/>
  <c r="G2" i="12"/>
</calcChain>
</file>

<file path=xl/sharedStrings.xml><?xml version="1.0" encoding="utf-8"?>
<sst xmlns="http://schemas.openxmlformats.org/spreadsheetml/2006/main" count="399" uniqueCount="292">
  <si>
    <t>G Min</t>
  </si>
  <si>
    <t>S 2</t>
  </si>
  <si>
    <t>S 4</t>
  </si>
  <si>
    <t>S 8</t>
  </si>
  <si>
    <t>E 1</t>
  </si>
  <si>
    <t>E 4</t>
  </si>
  <si>
    <t>SUNS. TOTAL</t>
  </si>
  <si>
    <t>N MEAN</t>
  </si>
  <si>
    <t>MEAN PRESS.</t>
  </si>
  <si>
    <t>MEAN TEMP.</t>
  </si>
  <si>
    <t>MEAN RH.</t>
  </si>
  <si>
    <t>WIND Diff</t>
  </si>
  <si>
    <t>WIND Mean</t>
  </si>
  <si>
    <t xml:space="preserve">F </t>
  </si>
  <si>
    <t xml:space="preserve">P </t>
  </si>
  <si>
    <t>T</t>
  </si>
  <si>
    <t>L</t>
  </si>
  <si>
    <t>H</t>
  </si>
  <si>
    <t>C</t>
  </si>
  <si>
    <t xml:space="preserve">GMin </t>
  </si>
  <si>
    <t xml:space="preserve">S2 </t>
  </si>
  <si>
    <t xml:space="preserve">S4 </t>
  </si>
  <si>
    <t xml:space="preserve">S8 </t>
  </si>
  <si>
    <t xml:space="preserve">E1 </t>
  </si>
  <si>
    <t xml:space="preserve">E4 </t>
  </si>
  <si>
    <t xml:space="preserve">MaxGust </t>
  </si>
  <si>
    <t xml:space="preserve">RainTotal </t>
  </si>
  <si>
    <t xml:space="preserve">SunsTotal </t>
  </si>
  <si>
    <t xml:space="preserve">NMean </t>
  </si>
  <si>
    <t xml:space="preserve">MeanPress </t>
  </si>
  <si>
    <t xml:space="preserve">MeanTemp </t>
  </si>
  <si>
    <t xml:space="preserve">Wind1700 </t>
  </si>
  <si>
    <t xml:space="preserve">Wind0600 </t>
  </si>
  <si>
    <t xml:space="preserve">WindDiff </t>
  </si>
  <si>
    <t xml:space="preserve">WindMean </t>
  </si>
  <si>
    <t xml:space="preserve">T </t>
  </si>
  <si>
    <t xml:space="preserve">L </t>
  </si>
  <si>
    <t xml:space="preserve">H </t>
  </si>
  <si>
    <t xml:space="preserve">C </t>
  </si>
  <si>
    <t>temperature</t>
  </si>
  <si>
    <t>windspeed</t>
  </si>
  <si>
    <t>precipitation</t>
  </si>
  <si>
    <t>sunshine</t>
  </si>
  <si>
    <t>pressure</t>
  </si>
  <si>
    <t>relative_humidity</t>
  </si>
  <si>
    <t>description</t>
  </si>
  <si>
    <t>??</t>
  </si>
  <si>
    <t>Minimum Temperature measure between 06 and 06 UTC (D+1)</t>
  </si>
  <si>
    <t>Maximum Temperature measure between 06 and 06 UTC (D+1)</t>
  </si>
  <si>
    <t>Maximum Wind Speed meausered between 06 UTC and 06 UTC (D+1)</t>
  </si>
  <si>
    <t>Total precipitation measured between 06 UTC and 06 UTC (D+1)</t>
  </si>
  <si>
    <t>Total sunshine measured between 06 UTC and 06 UTC (D+1)</t>
  </si>
  <si>
    <t>Mean Pressure measured between 06 UTC and 06 UTC (D+1)</t>
  </si>
  <si>
    <t>Mean Relative Humidity</t>
  </si>
  <si>
    <t>Mean relative humidity</t>
  </si>
  <si>
    <t>Maximum temperature</t>
  </si>
  <si>
    <t>Minimum temperature</t>
  </si>
  <si>
    <t>Wind speed at 17 UTC</t>
  </si>
  <si>
    <t>Wind speed at 06 UTC</t>
  </si>
  <si>
    <t>Wind difference (Wind1700-Wind0600)</t>
  </si>
  <si>
    <t xml:space="preserve">Mean wind speed </t>
  </si>
  <si>
    <t>maximum</t>
  </si>
  <si>
    <t>minimum</t>
  </si>
  <si>
    <t>element_type</t>
  </si>
  <si>
    <t>element_abbr</t>
  </si>
  <si>
    <t>element_name</t>
  </si>
  <si>
    <t>climsoft_code</t>
  </si>
  <si>
    <t>24Hr. WIND Diff</t>
  </si>
  <si>
    <t>24Hr. WIND Mean</t>
  </si>
  <si>
    <t>Wind_24h_Diff</t>
  </si>
  <si>
    <t>Wind_24h_Mean</t>
  </si>
  <si>
    <t>Wind_24h_0800</t>
  </si>
  <si>
    <t>MeanDP</t>
  </si>
  <si>
    <t>Mean DP</t>
  </si>
  <si>
    <t>Mean Dew Point</t>
  </si>
  <si>
    <t>Complemented by</t>
  </si>
  <si>
    <t>Year</t>
  </si>
  <si>
    <t>Month</t>
  </si>
  <si>
    <t>Year to be entered</t>
  </si>
  <si>
    <t>Month to be entered</t>
  </si>
  <si>
    <t>Id of the station</t>
  </si>
  <si>
    <t>User that fills the form</t>
  </si>
  <si>
    <t>Station No.</t>
  </si>
  <si>
    <t>Number of the station</t>
  </si>
  <si>
    <t>&gt;3</t>
  </si>
  <si>
    <t>Ground minimum temperature</t>
  </si>
  <si>
    <t>Soil temperature at 5 cm</t>
  </si>
  <si>
    <t>Soil temperature at 10 cm</t>
  </si>
  <si>
    <t>Soil temperature at 20 cm</t>
  </si>
  <si>
    <t>Soil temperature at 30 cm</t>
  </si>
  <si>
    <t>Soil temperature at 120 cm</t>
  </si>
  <si>
    <t>Mean Temperature</t>
  </si>
  <si>
    <t>Day with fog</t>
  </si>
  <si>
    <t>Day with rain</t>
  </si>
  <si>
    <t>Day with thunderstorm</t>
  </si>
  <si>
    <t>Day with lightning</t>
  </si>
  <si>
    <t>Day with hail</t>
  </si>
  <si>
    <t>Cloud development</t>
  </si>
  <si>
    <t>units</t>
  </si>
  <si>
    <t>input</t>
  </si>
  <si>
    <t>character_limits</t>
  </si>
  <si>
    <t>station_id</t>
  </si>
  <si>
    <t>station_name</t>
  </si>
  <si>
    <t>CHADIZ01</t>
  </si>
  <si>
    <t>CHADIZA - AWS</t>
  </si>
  <si>
    <t>CHAMA001</t>
  </si>
  <si>
    <t>CHAMA - AWS</t>
  </si>
  <si>
    <t>CHIPAT01</t>
  </si>
  <si>
    <t>CHIPATA MET</t>
  </si>
  <si>
    <t>CHIPEP01</t>
  </si>
  <si>
    <t>CHIPEPO MET</t>
  </si>
  <si>
    <t>CHOMA001</t>
  </si>
  <si>
    <t>CHOMA MET</t>
  </si>
  <si>
    <t>CHOMA002</t>
  </si>
  <si>
    <t>CHOMA - AWS</t>
  </si>
  <si>
    <t>CHONGW01</t>
  </si>
  <si>
    <t>CHONGWE - AWS</t>
  </si>
  <si>
    <t>ISOKA001</t>
  </si>
  <si>
    <t>ISOKA MET</t>
  </si>
  <si>
    <t>ISOKA002</t>
  </si>
  <si>
    <t>ISOKA - AWS</t>
  </si>
  <si>
    <t>KABOMP01</t>
  </si>
  <si>
    <t>KABOMPO MET</t>
  </si>
  <si>
    <t>KABWE001</t>
  </si>
  <si>
    <t>KABWE MET</t>
  </si>
  <si>
    <t>KABWE002</t>
  </si>
  <si>
    <t>KABWE AGRO</t>
  </si>
  <si>
    <t>KABWE003</t>
  </si>
  <si>
    <t>KABWE MULUNGUSHI - AWS</t>
  </si>
  <si>
    <t>KAFIRO01</t>
  </si>
  <si>
    <t>KAFIRONDA AGROMET</t>
  </si>
  <si>
    <t>KAFIRO02</t>
  </si>
  <si>
    <t>KAFIRONDA - AWS</t>
  </si>
  <si>
    <t>KAFUE001</t>
  </si>
  <si>
    <t>KAFUE POLDER</t>
  </si>
  <si>
    <t>KAFUE002</t>
  </si>
  <si>
    <t>KAFUE NATIONAL PARK TATOYOYO GATE</t>
  </si>
  <si>
    <t>KALABO01</t>
  </si>
  <si>
    <t>KALABO MET</t>
  </si>
  <si>
    <t>KALABO02</t>
  </si>
  <si>
    <t>KALABO - AWS</t>
  </si>
  <si>
    <t>KALOMO01</t>
  </si>
  <si>
    <t>KALOMO - AWS</t>
  </si>
  <si>
    <t>KANCHO01</t>
  </si>
  <si>
    <t>KANCHOMBA PEMBA - AWS</t>
  </si>
  <si>
    <t>KAOMA001</t>
  </si>
  <si>
    <t>KAOMA MET</t>
  </si>
  <si>
    <t>KAOMA002</t>
  </si>
  <si>
    <t>KAOMA - AWS</t>
  </si>
  <si>
    <t>KASAMA01</t>
  </si>
  <si>
    <t>KASAMA MET</t>
  </si>
  <si>
    <t>KASEMP01</t>
  </si>
  <si>
    <t>KASEMPA MET</t>
  </si>
  <si>
    <t>KASEMP02</t>
  </si>
  <si>
    <t>KASEMPA - AWS</t>
  </si>
  <si>
    <t>KATABA01</t>
  </si>
  <si>
    <t>KATABA - AWS</t>
  </si>
  <si>
    <t>KAWAMB01</t>
  </si>
  <si>
    <t>KAWAMBWA MET</t>
  </si>
  <si>
    <t>KAZUNG01</t>
  </si>
  <si>
    <t>KAZUNGULA - AWS</t>
  </si>
  <si>
    <t>KITWE001</t>
  </si>
  <si>
    <t>KITWE COPPERBELT UNIVERSITY - AWS</t>
  </si>
  <si>
    <t>LIVING01</t>
  </si>
  <si>
    <t>LIVINGSTONE MET</t>
  </si>
  <si>
    <t>LUAMPA01</t>
  </si>
  <si>
    <t>LUAMPA - AWS</t>
  </si>
  <si>
    <t>LUANGW01</t>
  </si>
  <si>
    <t>LUANGWA - AWS</t>
  </si>
  <si>
    <t>LUNDAZ01</t>
  </si>
  <si>
    <t>LUNDAZI MET</t>
  </si>
  <si>
    <t>LUNDAZ02</t>
  </si>
  <si>
    <t>LUNDAZI - AWS</t>
  </si>
  <si>
    <t>LUSAKA01</t>
  </si>
  <si>
    <t>LUSAKA CITY AIRPOR</t>
  </si>
  <si>
    <t>LUSAKA02</t>
  </si>
  <si>
    <t>LUSAKA INT. AIRPOR</t>
  </si>
  <si>
    <t>LUSITU01</t>
  </si>
  <si>
    <t>LUSITU MET</t>
  </si>
  <si>
    <t>LUSITU02</t>
  </si>
  <si>
    <t>LUSITU - AWS</t>
  </si>
  <si>
    <t>MAGOYE01</t>
  </si>
  <si>
    <t>MAGOYE AGROMET</t>
  </si>
  <si>
    <t>MAMBWE01</t>
  </si>
  <si>
    <t>MAMBWE - AWS</t>
  </si>
  <si>
    <t>MANSA001</t>
  </si>
  <si>
    <t>MANSA MET</t>
  </si>
  <si>
    <t>MANSA002</t>
  </si>
  <si>
    <t>MANSA AGRO</t>
  </si>
  <si>
    <t>MBALA001</t>
  </si>
  <si>
    <t>MBALA MET</t>
  </si>
  <si>
    <t>MFUWE001</t>
  </si>
  <si>
    <t>MFUWE MET</t>
  </si>
  <si>
    <t>MISAMF01</t>
  </si>
  <si>
    <t>MISAMFU AGROMET</t>
  </si>
  <si>
    <t>MKUSHI01</t>
  </si>
  <si>
    <t>MKUSHI MET</t>
  </si>
  <si>
    <t>MONGU002</t>
  </si>
  <si>
    <t>MONGU MET</t>
  </si>
  <si>
    <t>MPIKA001</t>
  </si>
  <si>
    <t>MPIKA MET</t>
  </si>
  <si>
    <t>MPULUN01</t>
  </si>
  <si>
    <t>MPULUNGU - AWS</t>
  </si>
  <si>
    <t>MSEKER01</t>
  </si>
  <si>
    <t>MSEKERA AGROMET</t>
  </si>
  <si>
    <t>MTMAKU01</t>
  </si>
  <si>
    <t>MT. MAKULU AGROME</t>
  </si>
  <si>
    <t>MUMBWA01</t>
  </si>
  <si>
    <t>MUMBWA MET</t>
  </si>
  <si>
    <t>MWINIG01</t>
  </si>
  <si>
    <t>MWINILUNGA - AWS</t>
  </si>
  <si>
    <t>MWINIL01</t>
  </si>
  <si>
    <t>MWINILUNGA MET</t>
  </si>
  <si>
    <t>NAMWAL01</t>
  </si>
  <si>
    <t>NAMWALA - AWS</t>
  </si>
  <si>
    <t>NANGWE01</t>
  </si>
  <si>
    <t>NANGWESHI (EX KALONGOLA) - AWS</t>
  </si>
  <si>
    <t>NDOLA001</t>
  </si>
  <si>
    <t>NDOLA MET</t>
  </si>
  <si>
    <t>PETAUK01</t>
  </si>
  <si>
    <t>PETAUKE MET</t>
  </si>
  <si>
    <t>SAMFYA01</t>
  </si>
  <si>
    <t>SAMFYA MET</t>
  </si>
  <si>
    <t>SAMFYA02</t>
  </si>
  <si>
    <t>SAMFYA - AWS</t>
  </si>
  <si>
    <t>SENANG01</t>
  </si>
  <si>
    <t>SENANGA MET</t>
  </si>
  <si>
    <t>SERENJ01</t>
  </si>
  <si>
    <t>SERENJE AGRO MET</t>
  </si>
  <si>
    <t>SERENJ02</t>
  </si>
  <si>
    <t>SERENJE - AWS</t>
  </si>
  <si>
    <t>SESHEK01</t>
  </si>
  <si>
    <t>SESHEKE MET</t>
  </si>
  <si>
    <t>SESHEK02</t>
  </si>
  <si>
    <t>SESHEKE - AWS</t>
  </si>
  <si>
    <t>SIOMA001</t>
  </si>
  <si>
    <t>SIOMA - AWS</t>
  </si>
  <si>
    <t>SOLWEZ01</t>
  </si>
  <si>
    <t>SOLWEZI MET</t>
  </si>
  <si>
    <t>UNZA0001</t>
  </si>
  <si>
    <t>UNZA - AWS</t>
  </si>
  <si>
    <t>ZAMBEZ01</t>
  </si>
  <si>
    <t>ZAMBEZI MET</t>
  </si>
  <si>
    <t>ZAMBEZ02</t>
  </si>
  <si>
    <t>ZAMBEZI - AWS</t>
  </si>
  <si>
    <t>ZASTI001</t>
  </si>
  <si>
    <t>ZASTI - AWS</t>
  </si>
  <si>
    <t>Station Id</t>
  </si>
  <si>
    <t>code</t>
  </si>
  <si>
    <t>yyyy</t>
  </si>
  <si>
    <t>mm</t>
  </si>
  <si>
    <t>rule</t>
  </si>
  <si>
    <t>Wind speed at 08 UTC</t>
  </si>
  <si>
    <t>Daily wind speed difference</t>
  </si>
  <si>
    <t>Mean daily wind speed</t>
  </si>
  <si>
    <t>rule_id</t>
  </si>
  <si>
    <t>mean</t>
  </si>
  <si>
    <t>formula</t>
  </si>
  <si>
    <t>element1</t>
  </si>
  <si>
    <t>element2</t>
  </si>
  <si>
    <t>result</t>
  </si>
  <si>
    <t>diff</t>
  </si>
  <si>
    <t>between</t>
  </si>
  <si>
    <t>between_table</t>
  </si>
  <si>
    <t>min</t>
  </si>
  <si>
    <t>max</t>
  </si>
  <si>
    <t>MAX GUST</t>
  </si>
  <si>
    <t>evaporation</t>
  </si>
  <si>
    <t>EVAP</t>
  </si>
  <si>
    <t>Evaporation</t>
  </si>
  <si>
    <t>WIND 0600</t>
  </si>
  <si>
    <t>WIND 1700</t>
  </si>
  <si>
    <t>RAIN. TOTAL</t>
  </si>
  <si>
    <t>Temp. min</t>
  </si>
  <si>
    <t>Temp. Max</t>
  </si>
  <si>
    <t>24Hr. WIND 0800</t>
  </si>
  <si>
    <t>width</t>
  </si>
  <si>
    <t>80px</t>
  </si>
  <si>
    <t>150px</t>
  </si>
  <si>
    <t>250px</t>
  </si>
  <si>
    <t>100px</t>
  </si>
  <si>
    <t>time_period</t>
  </si>
  <si>
    <t>time</t>
  </si>
  <si>
    <t>daily</t>
  </si>
  <si>
    <t>subdaily</t>
  </si>
  <si>
    <t>id</t>
  </si>
  <si>
    <t>captured_by</t>
  </si>
  <si>
    <t>type</t>
  </si>
  <si>
    <t>numeric</t>
  </si>
  <si>
    <t>17:00</t>
  </si>
  <si>
    <t>06:00</t>
  </si>
  <si>
    <t>scale_factor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</si>
</sst>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Protection="1"/>
    <xf numFmtId="0" fontId="0" fillId="0" borderId="1" xfId="0" applyBorder="1" applyProtection="1">
      <protection locked="0"/>
    </xf>
    <xf numFmtId="0" fontId="1" fillId="2" borderId="1" xfId="0" applyFont="1" applyFill="1" applyBorder="1" applyProtection="1"/>
    <xf numFmtId="0" fontId="0" fillId="0" borderId="0" xfId="0" applyProtection="1">
      <protection locked="0"/>
    </xf>
    <xf numFmtId="0" fontId="0" fillId="4" borderId="1" xfId="0" applyFill="1" applyBorder="1"/>
    <xf numFmtId="0" fontId="0" fillId="4" borderId="0" xfId="0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Fill="1" applyBorder="1"/>
    <xf numFmtId="0" fontId="0" fillId="0" borderId="0" xfId="0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" fontId="0" fillId="0" borderId="7" xfId="0" applyNumberFormat="1" applyBorder="1"/>
    <xf numFmtId="1" fontId="0" fillId="0" borderId="8" xfId="0" applyNumberFormat="1" applyBorder="1"/>
    <xf numFmtId="1" fontId="0" fillId="0" borderId="6" xfId="0" applyNumberFormat="1" applyBorder="1"/>
    <xf numFmtId="1" fontId="0" fillId="0" borderId="9" xfId="0" applyNumberFormat="1" applyBorder="1"/>
    <xf numFmtId="0" fontId="1" fillId="2" borderId="1" xfId="0" applyFont="1" applyFill="1" applyBorder="1" applyAlignment="1" applyProtection="1">
      <alignment horizontal="center"/>
    </xf>
    <xf numFmtId="0" fontId="0" fillId="0" borderId="0" xfId="0" applyFill="1" applyBorder="1" applyProtection="1"/>
    <xf numFmtId="0" fontId="0" fillId="0" borderId="0" xfId="0" applyBorder="1" applyProtection="1"/>
    <xf numFmtId="0" fontId="1" fillId="2" borderId="3" xfId="0" applyFont="1" applyFill="1" applyBorder="1" applyAlignment="1" applyProtection="1">
      <alignment horizontal="center"/>
    </xf>
    <xf numFmtId="0" fontId="1" fillId="2" borderId="5" xfId="0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center"/>
    </xf>
    <xf numFmtId="0" fontId="1" fillId="2" borderId="13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 applyProtection="1">
      <alignment horizontal="center"/>
    </xf>
    <xf numFmtId="0" fontId="1" fillId="2" borderId="6" xfId="0" applyFont="1" applyFill="1" applyBorder="1" applyAlignment="1" applyProtection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14" xfId="0" applyBorder="1"/>
    <xf numFmtId="0" fontId="1" fillId="0" borderId="0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4" xfId="0" applyFont="1" applyFill="1" applyBorder="1" applyAlignment="1" applyProtection="1">
      <alignment horizontal="center"/>
    </xf>
    <xf numFmtId="0" fontId="0" fillId="0" borderId="7" xfId="0" applyBorder="1" applyProtection="1"/>
    <xf numFmtId="0" fontId="0" fillId="0" borderId="9" xfId="0" applyBorder="1" applyProtection="1"/>
    <xf numFmtId="0" fontId="0" fillId="0" borderId="14" xfId="0" applyBorder="1" applyProtection="1"/>
    <xf numFmtId="0" fontId="0" fillId="0" borderId="8" xfId="0" applyBorder="1" applyProtection="1"/>
    <xf numFmtId="0" fontId="0" fillId="0" borderId="2" xfId="0" applyBorder="1"/>
    <xf numFmtId="0" fontId="0" fillId="0" borderId="6" xfId="0" applyBorder="1"/>
    <xf numFmtId="0" fontId="1" fillId="2" borderId="15" xfId="0" applyFont="1" applyFill="1" applyBorder="1" applyAlignment="1">
      <alignment horizontal="center"/>
    </xf>
    <xf numFmtId="0" fontId="0" fillId="0" borderId="16" xfId="0" applyBorder="1"/>
    <xf numFmtId="0" fontId="0" fillId="0" borderId="0" xfId="0" applyAlignment="1" applyProtection="1">
      <alignment horizontal="center"/>
    </xf>
    <xf numFmtId="0" fontId="0" fillId="0" borderId="0" xfId="0" applyAlignment="1" applyProtection="1"/>
    <xf numFmtId="1" fontId="0" fillId="0" borderId="11" xfId="0" applyNumberFormat="1" applyBorder="1" applyProtection="1"/>
    <xf numFmtId="1" fontId="0" fillId="0" borderId="10" xfId="0" applyNumberFormat="1" applyBorder="1" applyProtection="1"/>
    <xf numFmtId="1" fontId="0" fillId="0" borderId="12" xfId="0" applyNumberFormat="1" applyBorder="1" applyProtection="1"/>
    <xf numFmtId="1" fontId="0" fillId="0" borderId="2" xfId="0" applyNumberFormat="1" applyBorder="1" applyProtection="1"/>
    <xf numFmtId="1" fontId="0" fillId="0" borderId="1" xfId="0" applyNumberFormat="1" applyBorder="1" applyProtection="1"/>
    <xf numFmtId="1" fontId="0" fillId="0" borderId="6" xfId="0" applyNumberFormat="1" applyBorder="1" applyProtection="1"/>
    <xf numFmtId="2" fontId="0" fillId="0" borderId="0" xfId="0" applyNumberFormat="1" applyProtection="1"/>
    <xf numFmtId="1" fontId="0" fillId="0" borderId="7" xfId="0" applyNumberFormat="1" applyBorder="1" applyProtection="1"/>
    <xf numFmtId="1" fontId="0" fillId="0" borderId="8" xfId="0" applyNumberFormat="1" applyBorder="1" applyProtection="1"/>
    <xf numFmtId="1" fontId="0" fillId="0" borderId="9" xfId="0" applyNumberFormat="1" applyBorder="1" applyProtection="1"/>
    <xf numFmtId="164" fontId="0" fillId="0" borderId="0" xfId="0" applyNumberFormat="1"/>
    <xf numFmtId="0" fontId="1" fillId="2" borderId="17" xfId="0" applyFont="1" applyFill="1" applyBorder="1" applyProtection="1"/>
    <xf numFmtId="0" fontId="0" fillId="0" borderId="1" xfId="0" applyBorder="1" applyProtection="1"/>
    <xf numFmtId="0" fontId="0" fillId="0" borderId="1" xfId="0" applyFill="1" applyBorder="1" applyProtection="1">
      <protection locked="0"/>
    </xf>
    <xf numFmtId="49" fontId="0" fillId="0" borderId="1" xfId="0" applyNumberFormat="1" applyBorder="1" applyProtection="1">
      <protection locked="0"/>
    </xf>
    <xf numFmtId="49" fontId="0" fillId="2" borderId="1" xfId="0" applyNumberFormat="1" applyFill="1" applyBorder="1" applyProtection="1">
      <protection locked="0"/>
    </xf>
    <xf numFmtId="49" fontId="2" fillId="3" borderId="1" xfId="0" applyNumberFormat="1" applyFont="1" applyFill="1" applyBorder="1" applyAlignment="1" applyProtection="1">
      <alignment horizontal="center"/>
      <protection locked="0"/>
    </xf>
    <xf numFmtId="49" fontId="0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Protection="1">
      <protection locked="0"/>
    </xf>
    <xf numFmtId="49" fontId="0" fillId="0" borderId="18" xfId="0" applyNumberFormat="1" applyBorder="1" applyProtection="1">
      <protection locked="0"/>
    </xf>
    <xf numFmtId="49" fontId="1" fillId="0" borderId="1" xfId="0" applyNumberFormat="1" applyFont="1" applyBorder="1" applyAlignment="1" applyProtection="1">
      <alignment horizontal="center"/>
      <protection locked="0"/>
    </xf>
    <xf numFmtId="49" fontId="1" fillId="0" borderId="1" xfId="0" applyNumberFormat="1" applyFont="1" applyBorder="1" applyProtection="1">
      <protection locked="0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3" xfId="0" applyFont="1" applyFill="1" applyBorder="1" applyAlignment="1" applyProtection="1">
      <alignment horizontal="center" wrapText="1"/>
    </xf>
    <xf numFmtId="0" fontId="1" fillId="2" borderId="4" xfId="0" applyFont="1" applyFill="1" applyBorder="1" applyAlignment="1" applyProtection="1">
      <alignment horizontal="center" wrapText="1"/>
    </xf>
    <xf numFmtId="0" fontId="1" fillId="2" borderId="5" xfId="0" applyFont="1" applyFill="1" applyBorder="1" applyAlignment="1" applyProtection="1">
      <alignment horizontal="center" wrapText="1"/>
    </xf>
    <xf numFmtId="2" fontId="0" fillId="0" borderId="10" xfId="0" applyNumberFormat="1" applyBorder="1" applyProtection="1">
      <protection locked="0"/>
    </xf>
    <xf numFmtId="49" fontId="0" fillId="0" borderId="19" xfId="0" applyNumberFormat="1" applyBorder="1" applyProtection="1">
      <protection locked="0"/>
    </xf>
    <xf numFmtId="49" fontId="0" fillId="2" borderId="0" xfId="0" applyNumberFormat="1" applyFill="1" applyProtection="1"/>
    <xf numFmtId="49" fontId="1" fillId="0" borderId="0" xfId="0" applyNumberFormat="1" applyFont="1" applyAlignment="1" applyProtection="1">
      <alignment horizontal="center"/>
    </xf>
    <xf numFmtId="49" fontId="0" fillId="0" borderId="0" xfId="0" applyNumberFormat="1" applyProtection="1"/>
    <xf numFmtId="49" fontId="1" fillId="0" borderId="0" xfId="0" applyNumberFormat="1" applyFont="1" applyProtection="1"/>
    <xf numFmtId="49" fontId="1" fillId="2" borderId="1" xfId="0" applyNumberFormat="1" applyFont="1" applyFill="1" applyBorder="1" applyProtection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E6"/>
  <sheetViews>
    <sheetView workbookViewId="0">
      <pane ySplit="1" topLeftCell="A2" activePane="bottomLeft" state="frozen"/>
      <selection pane="bottomLeft" activeCell="A6" sqref="A6"/>
    </sheetView>
  </sheetViews>
  <sheetFormatPr baseColWidth="10" defaultColWidth="0" defaultRowHeight="15" x14ac:dyDescent="0.25"/>
  <cols>
    <col min="1" max="1" width="11.42578125" style="1" customWidth="1"/>
    <col min="2" max="2" width="17.5703125" style="4" bestFit="1" customWidth="1"/>
    <col min="3" max="3" width="24.28515625" style="4" bestFit="1" customWidth="1"/>
    <col min="4" max="4" width="15.85546875" style="4" customWidth="1"/>
    <col min="5" max="5" width="11.42578125" style="1" customWidth="1"/>
    <col min="6" max="16384" width="11.42578125" style="1" hidden="1"/>
  </cols>
  <sheetData>
    <row r="1" spans="1:5" x14ac:dyDescent="0.25">
      <c r="A1" s="3" t="s">
        <v>248</v>
      </c>
      <c r="B1" s="3" t="s">
        <v>99</v>
      </c>
      <c r="C1" s="3" t="s">
        <v>45</v>
      </c>
      <c r="D1" s="3" t="s">
        <v>100</v>
      </c>
      <c r="E1" s="59" t="s">
        <v>276</v>
      </c>
    </row>
    <row r="2" spans="1:5" x14ac:dyDescent="0.25">
      <c r="A2" s="2"/>
      <c r="B2" s="2" t="s">
        <v>82</v>
      </c>
      <c r="C2" s="2" t="s">
        <v>83</v>
      </c>
      <c r="D2" s="2"/>
      <c r="E2" s="60" t="s">
        <v>280</v>
      </c>
    </row>
    <row r="3" spans="1:5" x14ac:dyDescent="0.25">
      <c r="A3" s="2" t="s">
        <v>249</v>
      </c>
      <c r="B3" s="2" t="s">
        <v>76</v>
      </c>
      <c r="C3" s="2" t="s">
        <v>78</v>
      </c>
      <c r="D3" s="2">
        <v>4</v>
      </c>
      <c r="E3" s="61" t="s">
        <v>277</v>
      </c>
    </row>
    <row r="4" spans="1:5" x14ac:dyDescent="0.25">
      <c r="A4" s="2" t="s">
        <v>250</v>
      </c>
      <c r="B4" s="2" t="s">
        <v>77</v>
      </c>
      <c r="C4" s="2" t="s">
        <v>79</v>
      </c>
      <c r="D4" s="2">
        <v>2</v>
      </c>
      <c r="E4" s="61" t="s">
        <v>277</v>
      </c>
    </row>
    <row r="5" spans="1:5" x14ac:dyDescent="0.25">
      <c r="A5" s="2" t="s">
        <v>285</v>
      </c>
      <c r="B5" s="2" t="s">
        <v>247</v>
      </c>
      <c r="C5" s="2" t="s">
        <v>80</v>
      </c>
      <c r="D5" s="2">
        <v>8</v>
      </c>
      <c r="E5" s="61" t="s">
        <v>279</v>
      </c>
    </row>
    <row r="6" spans="1:5" x14ac:dyDescent="0.25">
      <c r="A6" s="2" t="s">
        <v>286</v>
      </c>
      <c r="B6" s="2" t="s">
        <v>75</v>
      </c>
      <c r="C6" s="2" t="s">
        <v>81</v>
      </c>
      <c r="D6" s="2" t="s">
        <v>84</v>
      </c>
      <c r="E6" s="61" t="s">
        <v>278</v>
      </c>
    </row>
  </sheetData>
  <sheetProtection sheet="1" objects="1" scenarios="1" selectLockedCells="1"/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sqref="A1:XFD1048576"/>
    </sheetView>
  </sheetViews>
  <sheetFormatPr baseColWidth="10" defaultColWidth="0" defaultRowHeight="15" zeroHeight="1" x14ac:dyDescent="0.25"/>
  <cols>
    <col min="1" max="1" width="7.28515625" style="1" bestFit="1" customWidth="1"/>
    <col min="2" max="2" width="16.7109375" style="1" bestFit="1" customWidth="1"/>
    <col min="3" max="3" width="6" style="23" customWidth="1"/>
    <col min="4" max="4" width="9.140625" style="1" bestFit="1" customWidth="1"/>
    <col min="5" max="5" width="5.42578125" style="1" customWidth="1"/>
    <col min="6" max="6" width="14.85546875" style="1" bestFit="1" customWidth="1"/>
    <col min="7" max="7" width="16.7109375" style="1" bestFit="1" customWidth="1"/>
    <col min="8" max="8" width="7.7109375" style="1" customWidth="1"/>
    <col min="9" max="9" width="14.5703125" style="1" bestFit="1" customWidth="1"/>
    <col min="10" max="10" width="13.85546875" style="1" bestFit="1" customWidth="1"/>
    <col min="11" max="11" width="16.7109375" style="1" bestFit="1" customWidth="1"/>
    <col min="12" max="12" width="11.42578125" style="1" customWidth="1"/>
    <col min="13" max="15" width="0" style="1" hidden="1" customWidth="1"/>
    <col min="16" max="16384" width="11.42578125" style="1" hidden="1"/>
  </cols>
  <sheetData>
    <row r="1" spans="1:15" x14ac:dyDescent="0.25">
      <c r="A1" s="24" t="s">
        <v>255</v>
      </c>
      <c r="B1" s="25" t="s">
        <v>65</v>
      </c>
      <c r="C1" s="26"/>
      <c r="D1" s="27" t="s">
        <v>257</v>
      </c>
      <c r="E1" s="46"/>
      <c r="F1" s="24" t="s">
        <v>258</v>
      </c>
      <c r="G1" s="25" t="s">
        <v>260</v>
      </c>
      <c r="H1" s="47"/>
      <c r="I1" s="73" t="s">
        <v>263</v>
      </c>
      <c r="J1" s="74"/>
      <c r="K1" s="75"/>
    </row>
    <row r="2" spans="1:15" ht="15.75" thickBot="1" x14ac:dyDescent="0.3">
      <c r="A2" s="38">
        <v>5</v>
      </c>
      <c r="B2" s="39" t="str">
        <f>elements!B24</f>
        <v>24Hr. WIND Mean</v>
      </c>
      <c r="C2" s="22"/>
      <c r="D2" s="40" t="s">
        <v>262</v>
      </c>
      <c r="F2" s="29" t="str">
        <f>elements!B23</f>
        <v>24Hr. WIND Diff</v>
      </c>
      <c r="G2" s="30" t="str">
        <f>elements!B24</f>
        <v>24Hr. WIND Mean</v>
      </c>
      <c r="I2" s="29" t="s">
        <v>264</v>
      </c>
      <c r="J2" s="21" t="s">
        <v>265</v>
      </c>
      <c r="K2" s="30" t="str">
        <f>elements!B24</f>
        <v>24Hr. WIND Mean</v>
      </c>
    </row>
    <row r="3" spans="1:15" ht="15.75" thickBot="1" x14ac:dyDescent="0.3">
      <c r="F3" s="38">
        <f>rule4_24h_wind_diff!G3</f>
        <v>14069</v>
      </c>
      <c r="G3" s="39">
        <f>IF(AND(F3&gt;=$I$3,F3&lt;= $J$3),$K$3, IF(AND(F3 &gt;=$I$4,F3&lt;= $J$4),$K$4, IF(AND(F3&gt;=$I$5,F3&lt;= $J$5),$K$5, IF(AND(F3&gt;=$I$6,F3&lt;= $J$6),$K$6, IF(AND(F3&gt;=$I$7,F3&lt;= $J$7),$K$7, IF(AND(F3&gt;=$I$8,F3&lt;= $J$8),$K$8, IF(AND(F3&gt;=$I$9,F3&lt;= $J$9),$K$9, IF(AND(F3&gt;=$I$10,F3&lt;= $J$10),$K$10, IF(AND(F3&gt;=$I$11,F3&lt;= $J$11),$K$11, IF(AND(F3&gt;=$I$12,F3&lt;= $J$12),$K$12, IF(AND(F3&gt;=$I$13,F3&lt;= $J$13),$K$13)))))))))))</f>
        <v>6</v>
      </c>
      <c r="I3" s="48">
        <v>0</v>
      </c>
      <c r="J3" s="49">
        <v>1199</v>
      </c>
      <c r="K3" s="50">
        <v>0</v>
      </c>
    </row>
    <row r="4" spans="1:15" x14ac:dyDescent="0.25">
      <c r="I4" s="51">
        <v>1200</v>
      </c>
      <c r="J4" s="52">
        <v>3600</v>
      </c>
      <c r="K4" s="53">
        <v>1</v>
      </c>
    </row>
    <row r="5" spans="1:15" x14ac:dyDescent="0.25">
      <c r="I5" s="51">
        <v>3601</v>
      </c>
      <c r="J5" s="52">
        <v>5999</v>
      </c>
      <c r="K5" s="53">
        <v>2</v>
      </c>
    </row>
    <row r="6" spans="1:15" x14ac:dyDescent="0.25">
      <c r="I6" s="51">
        <v>6000</v>
      </c>
      <c r="J6" s="52">
        <v>8400</v>
      </c>
      <c r="K6" s="53">
        <v>3</v>
      </c>
      <c r="O6" s="54"/>
    </row>
    <row r="7" spans="1:15" x14ac:dyDescent="0.25">
      <c r="I7" s="51">
        <v>8401</v>
      </c>
      <c r="J7" s="52">
        <v>10799</v>
      </c>
      <c r="K7" s="53">
        <v>4</v>
      </c>
    </row>
    <row r="8" spans="1:15" x14ac:dyDescent="0.25">
      <c r="I8" s="51">
        <v>10800</v>
      </c>
      <c r="J8" s="52">
        <v>13200</v>
      </c>
      <c r="K8" s="53">
        <v>5</v>
      </c>
    </row>
    <row r="9" spans="1:15" x14ac:dyDescent="0.25">
      <c r="I9" s="51">
        <v>13201</v>
      </c>
      <c r="J9" s="52">
        <v>15599</v>
      </c>
      <c r="K9" s="53">
        <v>6</v>
      </c>
    </row>
    <row r="10" spans="1:15" x14ac:dyDescent="0.25">
      <c r="I10" s="51">
        <v>15600</v>
      </c>
      <c r="J10" s="52">
        <v>18000</v>
      </c>
      <c r="K10" s="53">
        <v>7</v>
      </c>
    </row>
    <row r="11" spans="1:15" x14ac:dyDescent="0.25">
      <c r="I11" s="51">
        <v>18001</v>
      </c>
      <c r="J11" s="52">
        <v>20399</v>
      </c>
      <c r="K11" s="53">
        <v>8</v>
      </c>
    </row>
    <row r="12" spans="1:15" x14ac:dyDescent="0.25">
      <c r="I12" s="51">
        <v>20400</v>
      </c>
      <c r="J12" s="52">
        <v>22800</v>
      </c>
      <c r="K12" s="53">
        <v>9</v>
      </c>
    </row>
    <row r="13" spans="1:15" ht="15.75" thickBot="1" x14ac:dyDescent="0.3">
      <c r="I13" s="55">
        <v>22801</v>
      </c>
      <c r="J13" s="56">
        <v>25100</v>
      </c>
      <c r="K13" s="57">
        <v>10</v>
      </c>
    </row>
    <row r="14" spans="1:15" x14ac:dyDescent="0.25"/>
  </sheetData>
  <sheetProtection sheet="1" objects="1" scenarios="1" selectLockedCells="1"/>
  <mergeCells count="1">
    <mergeCell ref="I1:K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O3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ColWidth="0" defaultRowHeight="15" x14ac:dyDescent="0.25"/>
  <cols>
    <col min="1" max="1" width="17" style="78" bestFit="1" customWidth="1"/>
    <col min="2" max="2" width="17" style="79" bestFit="1" customWidth="1"/>
    <col min="3" max="3" width="22.28515625" style="80" bestFit="1" customWidth="1"/>
    <col min="4" max="4" width="63.28515625" style="81" bestFit="1" customWidth="1"/>
    <col min="5" max="5" width="13.85546875" style="80" customWidth="1"/>
    <col min="6" max="6" width="10" style="80" bestFit="1" customWidth="1"/>
    <col min="7" max="7" width="9.7109375" style="80" bestFit="1" customWidth="1"/>
    <col min="8" max="8" width="9.7109375" style="80" customWidth="1"/>
    <col min="9" max="13" width="13.85546875" style="80" customWidth="1"/>
    <col min="14" max="15" width="0" style="1" hidden="1" customWidth="1"/>
    <col min="16" max="16384" width="13.85546875" style="1" hidden="1"/>
  </cols>
  <sheetData>
    <row r="1" spans="1:13" s="4" customFormat="1" x14ac:dyDescent="0.25">
      <c r="A1" s="3" t="s">
        <v>63</v>
      </c>
      <c r="B1" s="21" t="s">
        <v>64</v>
      </c>
      <c r="C1" s="3" t="s">
        <v>65</v>
      </c>
      <c r="D1" s="3" t="s">
        <v>45</v>
      </c>
      <c r="E1" s="3" t="s">
        <v>66</v>
      </c>
      <c r="F1" s="3" t="s">
        <v>61</v>
      </c>
      <c r="G1" s="3" t="s">
        <v>62</v>
      </c>
      <c r="H1" s="3" t="s">
        <v>98</v>
      </c>
      <c r="I1" s="3" t="s">
        <v>251</v>
      </c>
      <c r="J1" s="3" t="s">
        <v>291</v>
      </c>
      <c r="K1" s="3" t="s">
        <v>287</v>
      </c>
      <c r="L1" s="3" t="s">
        <v>281</v>
      </c>
      <c r="M1" s="82" t="s">
        <v>282</v>
      </c>
    </row>
    <row r="2" spans="1:13" s="4" customFormat="1" x14ac:dyDescent="0.25">
      <c r="A2" s="63" t="s">
        <v>39</v>
      </c>
      <c r="B2" s="64" t="s">
        <v>274</v>
      </c>
      <c r="C2" s="65" t="s">
        <v>55</v>
      </c>
      <c r="D2" s="66" t="s">
        <v>48</v>
      </c>
      <c r="E2" s="62">
        <v>2</v>
      </c>
      <c r="F2" s="62">
        <v>400</v>
      </c>
      <c r="G2" s="62">
        <v>-50</v>
      </c>
      <c r="H2" s="62"/>
      <c r="I2" s="77"/>
      <c r="J2" s="76">
        <v>0.1</v>
      </c>
      <c r="K2" s="77" t="s">
        <v>288</v>
      </c>
      <c r="L2" s="62" t="s">
        <v>283</v>
      </c>
      <c r="M2" s="62"/>
    </row>
    <row r="3" spans="1:13" s="4" customFormat="1" x14ac:dyDescent="0.25">
      <c r="A3" s="63" t="s">
        <v>39</v>
      </c>
      <c r="B3" s="64" t="s">
        <v>273</v>
      </c>
      <c r="C3" s="65" t="s">
        <v>56</v>
      </c>
      <c r="D3" s="66" t="s">
        <v>47</v>
      </c>
      <c r="E3" s="62">
        <v>3</v>
      </c>
      <c r="F3" s="62">
        <v>300</v>
      </c>
      <c r="G3" s="62">
        <v>-100</v>
      </c>
      <c r="H3" s="62"/>
      <c r="I3" s="67"/>
      <c r="J3" s="76">
        <v>0.1</v>
      </c>
      <c r="K3" s="67" t="s">
        <v>288</v>
      </c>
      <c r="L3" s="62" t="s">
        <v>283</v>
      </c>
      <c r="M3" s="62"/>
    </row>
    <row r="4" spans="1:13" s="4" customFormat="1" x14ac:dyDescent="0.25">
      <c r="A4" s="63" t="s">
        <v>39</v>
      </c>
      <c r="B4" s="64" t="s">
        <v>0</v>
      </c>
      <c r="C4" s="65" t="s">
        <v>19</v>
      </c>
      <c r="D4" s="66" t="s">
        <v>85</v>
      </c>
      <c r="E4" s="62"/>
      <c r="F4" s="62"/>
      <c r="G4" s="62"/>
      <c r="H4" s="62"/>
      <c r="I4" s="67"/>
      <c r="J4" s="76">
        <v>0.1</v>
      </c>
      <c r="K4" s="67" t="s">
        <v>288</v>
      </c>
      <c r="L4" s="62" t="s">
        <v>283</v>
      </c>
      <c r="M4" s="62"/>
    </row>
    <row r="5" spans="1:13" s="4" customFormat="1" x14ac:dyDescent="0.25">
      <c r="A5" s="63" t="s">
        <v>39</v>
      </c>
      <c r="B5" s="64" t="s">
        <v>1</v>
      </c>
      <c r="C5" s="65" t="s">
        <v>20</v>
      </c>
      <c r="D5" s="66" t="s">
        <v>86</v>
      </c>
      <c r="E5" s="62"/>
      <c r="F5" s="62">
        <v>30</v>
      </c>
      <c r="G5" s="62">
        <v>-10</v>
      </c>
      <c r="H5" s="62"/>
      <c r="I5" s="67"/>
      <c r="J5" s="76">
        <v>0.1</v>
      </c>
      <c r="K5" s="67" t="s">
        <v>288</v>
      </c>
      <c r="L5" s="62" t="s">
        <v>283</v>
      </c>
      <c r="M5" s="62"/>
    </row>
    <row r="6" spans="1:13" s="4" customFormat="1" x14ac:dyDescent="0.25">
      <c r="A6" s="63" t="s">
        <v>39</v>
      </c>
      <c r="B6" s="64" t="s">
        <v>2</v>
      </c>
      <c r="C6" s="65" t="s">
        <v>21</v>
      </c>
      <c r="D6" s="66" t="s">
        <v>87</v>
      </c>
      <c r="E6" s="62"/>
      <c r="F6" s="62">
        <v>30</v>
      </c>
      <c r="G6" s="62">
        <v>-10</v>
      </c>
      <c r="H6" s="62"/>
      <c r="I6" s="67"/>
      <c r="J6" s="76">
        <v>0.1</v>
      </c>
      <c r="K6" s="67" t="s">
        <v>288</v>
      </c>
      <c r="L6" s="62" t="s">
        <v>283</v>
      </c>
      <c r="M6" s="62"/>
    </row>
    <row r="7" spans="1:13" s="4" customFormat="1" x14ac:dyDescent="0.25">
      <c r="A7" s="63" t="s">
        <v>39</v>
      </c>
      <c r="B7" s="64" t="s">
        <v>3</v>
      </c>
      <c r="C7" s="65" t="s">
        <v>22</v>
      </c>
      <c r="D7" s="66" t="s">
        <v>88</v>
      </c>
      <c r="E7" s="62"/>
      <c r="F7" s="62">
        <v>30</v>
      </c>
      <c r="G7" s="62">
        <v>-10</v>
      </c>
      <c r="H7" s="62"/>
      <c r="I7" s="67"/>
      <c r="J7" s="76">
        <v>0.1</v>
      </c>
      <c r="K7" s="67" t="s">
        <v>288</v>
      </c>
      <c r="L7" s="62" t="s">
        <v>283</v>
      </c>
      <c r="M7" s="62"/>
    </row>
    <row r="8" spans="1:13" s="4" customFormat="1" x14ac:dyDescent="0.25">
      <c r="A8" s="63" t="s">
        <v>39</v>
      </c>
      <c r="B8" s="64" t="s">
        <v>4</v>
      </c>
      <c r="C8" s="65" t="s">
        <v>23</v>
      </c>
      <c r="D8" s="66" t="s">
        <v>89</v>
      </c>
      <c r="E8" s="62"/>
      <c r="F8" s="62"/>
      <c r="G8" s="62"/>
      <c r="H8" s="62"/>
      <c r="I8" s="67"/>
      <c r="J8" s="76">
        <v>0.1</v>
      </c>
      <c r="K8" s="67" t="s">
        <v>288</v>
      </c>
      <c r="L8" s="62" t="s">
        <v>283</v>
      </c>
      <c r="M8" s="62"/>
    </row>
    <row r="9" spans="1:13" s="4" customFormat="1" x14ac:dyDescent="0.25">
      <c r="A9" s="63" t="s">
        <v>39</v>
      </c>
      <c r="B9" s="64" t="s">
        <v>5</v>
      </c>
      <c r="C9" s="65" t="s">
        <v>24</v>
      </c>
      <c r="D9" s="66" t="s">
        <v>90</v>
      </c>
      <c r="E9" s="62"/>
      <c r="F9" s="62"/>
      <c r="G9" s="62"/>
      <c r="H9" s="62"/>
      <c r="I9" s="67"/>
      <c r="J9" s="76">
        <v>0.1</v>
      </c>
      <c r="K9" s="67" t="s">
        <v>288</v>
      </c>
      <c r="L9" s="62" t="s">
        <v>283</v>
      </c>
      <c r="M9" s="62"/>
    </row>
    <row r="10" spans="1:13" s="4" customFormat="1" x14ac:dyDescent="0.25">
      <c r="A10" s="63" t="s">
        <v>39</v>
      </c>
      <c r="B10" s="64" t="s">
        <v>73</v>
      </c>
      <c r="C10" s="65" t="s">
        <v>72</v>
      </c>
      <c r="D10" s="66" t="s">
        <v>74</v>
      </c>
      <c r="E10" s="62"/>
      <c r="F10" s="62">
        <v>30</v>
      </c>
      <c r="G10" s="62">
        <v>0</v>
      </c>
      <c r="H10" s="62"/>
      <c r="I10" s="67"/>
      <c r="J10" s="76">
        <v>0.1</v>
      </c>
      <c r="K10" s="67" t="s">
        <v>288</v>
      </c>
      <c r="L10" s="62" t="s">
        <v>283</v>
      </c>
      <c r="M10" s="62"/>
    </row>
    <row r="11" spans="1:13" s="4" customFormat="1" x14ac:dyDescent="0.25">
      <c r="A11" s="63" t="s">
        <v>40</v>
      </c>
      <c r="B11" s="64" t="s">
        <v>266</v>
      </c>
      <c r="C11" s="65" t="s">
        <v>25</v>
      </c>
      <c r="D11" s="66" t="s">
        <v>49</v>
      </c>
      <c r="E11" s="62"/>
      <c r="F11" s="62">
        <v>50</v>
      </c>
      <c r="G11" s="62">
        <v>0</v>
      </c>
      <c r="H11" s="62"/>
      <c r="I11" s="67"/>
      <c r="J11" s="76">
        <v>0.1</v>
      </c>
      <c r="K11" s="67" t="s">
        <v>288</v>
      </c>
      <c r="L11" s="62" t="s">
        <v>283</v>
      </c>
      <c r="M11" s="62"/>
    </row>
    <row r="12" spans="1:13" s="4" customFormat="1" x14ac:dyDescent="0.25">
      <c r="A12" s="63" t="s">
        <v>41</v>
      </c>
      <c r="B12" s="64" t="s">
        <v>272</v>
      </c>
      <c r="C12" s="65" t="s">
        <v>26</v>
      </c>
      <c r="D12" s="66" t="s">
        <v>50</v>
      </c>
      <c r="E12" s="62">
        <v>5</v>
      </c>
      <c r="F12" s="62">
        <v>200</v>
      </c>
      <c r="G12" s="62">
        <v>0</v>
      </c>
      <c r="H12" s="62"/>
      <c r="I12" s="67"/>
      <c r="J12" s="76">
        <v>0.1</v>
      </c>
      <c r="K12" s="67" t="s">
        <v>288</v>
      </c>
      <c r="L12" s="62" t="s">
        <v>283</v>
      </c>
      <c r="M12" s="62"/>
    </row>
    <row r="13" spans="1:13" s="4" customFormat="1" x14ac:dyDescent="0.25">
      <c r="A13" s="63" t="s">
        <v>42</v>
      </c>
      <c r="B13" s="64" t="s">
        <v>6</v>
      </c>
      <c r="C13" s="65" t="s">
        <v>27</v>
      </c>
      <c r="D13" s="66" t="s">
        <v>51</v>
      </c>
      <c r="E13" s="62"/>
      <c r="F13" s="62">
        <v>0</v>
      </c>
      <c r="G13" s="62">
        <v>24</v>
      </c>
      <c r="H13" s="62"/>
      <c r="I13" s="67"/>
      <c r="J13" s="76">
        <v>0.1</v>
      </c>
      <c r="K13" s="67" t="s">
        <v>288</v>
      </c>
      <c r="L13" s="62" t="s">
        <v>283</v>
      </c>
      <c r="M13" s="62"/>
    </row>
    <row r="14" spans="1:13" s="4" customFormat="1" x14ac:dyDescent="0.25">
      <c r="A14" s="63"/>
      <c r="B14" s="64" t="s">
        <v>7</v>
      </c>
      <c r="C14" s="65" t="s">
        <v>28</v>
      </c>
      <c r="D14" s="66" t="s">
        <v>46</v>
      </c>
      <c r="E14" s="62"/>
      <c r="F14" s="62"/>
      <c r="G14" s="62"/>
      <c r="H14" s="62"/>
      <c r="I14" s="67"/>
      <c r="J14" s="76">
        <v>0.1</v>
      </c>
      <c r="K14" s="67" t="s">
        <v>288</v>
      </c>
      <c r="L14" s="62" t="s">
        <v>283</v>
      </c>
      <c r="M14" s="62"/>
    </row>
    <row r="15" spans="1:13" s="4" customFormat="1" x14ac:dyDescent="0.25">
      <c r="A15" s="63" t="s">
        <v>43</v>
      </c>
      <c r="B15" s="64" t="s">
        <v>8</v>
      </c>
      <c r="C15" s="65" t="s">
        <v>29</v>
      </c>
      <c r="D15" s="66" t="s">
        <v>52</v>
      </c>
      <c r="E15" s="62"/>
      <c r="F15" s="62">
        <v>9999</v>
      </c>
      <c r="G15" s="62">
        <v>7000</v>
      </c>
      <c r="H15" s="62"/>
      <c r="I15" s="67"/>
      <c r="J15" s="76">
        <v>0.1</v>
      </c>
      <c r="K15" s="67" t="s">
        <v>288</v>
      </c>
      <c r="L15" s="62" t="s">
        <v>283</v>
      </c>
      <c r="M15" s="62"/>
    </row>
    <row r="16" spans="1:13" s="4" customFormat="1" x14ac:dyDescent="0.25">
      <c r="A16" s="63" t="s">
        <v>39</v>
      </c>
      <c r="B16" s="64" t="s">
        <v>9</v>
      </c>
      <c r="C16" s="65" t="s">
        <v>30</v>
      </c>
      <c r="D16" s="66" t="s">
        <v>91</v>
      </c>
      <c r="E16" s="62"/>
      <c r="F16" s="62">
        <v>350</v>
      </c>
      <c r="G16" s="62">
        <v>0</v>
      </c>
      <c r="H16" s="62"/>
      <c r="I16" s="67">
        <v>1</v>
      </c>
      <c r="J16" s="76">
        <v>0.1</v>
      </c>
      <c r="K16" s="67" t="s">
        <v>288</v>
      </c>
      <c r="L16" s="62" t="s">
        <v>283</v>
      </c>
      <c r="M16" s="62"/>
    </row>
    <row r="17" spans="1:13" s="4" customFormat="1" x14ac:dyDescent="0.25">
      <c r="A17" s="63" t="s">
        <v>44</v>
      </c>
      <c r="B17" s="64" t="s">
        <v>10</v>
      </c>
      <c r="C17" s="65" t="s">
        <v>54</v>
      </c>
      <c r="D17" s="66" t="s">
        <v>53</v>
      </c>
      <c r="E17" s="62"/>
      <c r="F17" s="62">
        <v>100</v>
      </c>
      <c r="G17" s="62">
        <v>0</v>
      </c>
      <c r="H17" s="62"/>
      <c r="I17" s="67"/>
      <c r="J17" s="76">
        <v>0.1</v>
      </c>
      <c r="K17" s="67" t="s">
        <v>288</v>
      </c>
      <c r="L17" s="62" t="s">
        <v>283</v>
      </c>
      <c r="M17" s="62"/>
    </row>
    <row r="18" spans="1:13" s="4" customFormat="1" x14ac:dyDescent="0.25">
      <c r="A18" s="63" t="s">
        <v>40</v>
      </c>
      <c r="B18" s="64" t="s">
        <v>271</v>
      </c>
      <c r="C18" s="65" t="s">
        <v>31</v>
      </c>
      <c r="D18" s="66" t="s">
        <v>57</v>
      </c>
      <c r="E18" s="62"/>
      <c r="F18" s="62">
        <v>999999</v>
      </c>
      <c r="G18" s="62">
        <v>0</v>
      </c>
      <c r="H18" s="62"/>
      <c r="I18" s="67"/>
      <c r="J18" s="76">
        <v>0.1</v>
      </c>
      <c r="K18" s="67" t="s">
        <v>288</v>
      </c>
      <c r="L18" s="62" t="s">
        <v>284</v>
      </c>
      <c r="M18" s="62" t="s">
        <v>289</v>
      </c>
    </row>
    <row r="19" spans="1:13" s="4" customFormat="1" x14ac:dyDescent="0.25">
      <c r="A19" s="63" t="s">
        <v>40</v>
      </c>
      <c r="B19" s="64" t="s">
        <v>270</v>
      </c>
      <c r="C19" s="65" t="s">
        <v>32</v>
      </c>
      <c r="D19" s="66" t="s">
        <v>58</v>
      </c>
      <c r="E19" s="62"/>
      <c r="F19" s="62">
        <v>999999</v>
      </c>
      <c r="G19" s="62">
        <v>0</v>
      </c>
      <c r="H19" s="62"/>
      <c r="I19" s="67"/>
      <c r="J19" s="76">
        <v>0.1</v>
      </c>
      <c r="K19" s="67" t="s">
        <v>288</v>
      </c>
      <c r="L19" s="62" t="s">
        <v>284</v>
      </c>
      <c r="M19" s="62" t="s">
        <v>290</v>
      </c>
    </row>
    <row r="20" spans="1:13" s="4" customFormat="1" x14ac:dyDescent="0.25">
      <c r="A20" s="63" t="s">
        <v>40</v>
      </c>
      <c r="B20" s="64" t="s">
        <v>11</v>
      </c>
      <c r="C20" s="65" t="s">
        <v>33</v>
      </c>
      <c r="D20" s="66" t="s">
        <v>59</v>
      </c>
      <c r="E20" s="62"/>
      <c r="F20" s="62">
        <v>13649</v>
      </c>
      <c r="G20" s="62">
        <v>0</v>
      </c>
      <c r="H20" s="62"/>
      <c r="I20" s="67">
        <v>2</v>
      </c>
      <c r="J20" s="76">
        <v>0.1</v>
      </c>
      <c r="K20" s="67" t="s">
        <v>288</v>
      </c>
      <c r="L20" s="62" t="s">
        <v>283</v>
      </c>
      <c r="M20" s="62"/>
    </row>
    <row r="21" spans="1:13" s="4" customFormat="1" x14ac:dyDescent="0.25">
      <c r="A21" s="63" t="s">
        <v>40</v>
      </c>
      <c r="B21" s="64" t="s">
        <v>12</v>
      </c>
      <c r="C21" s="65" t="s">
        <v>34</v>
      </c>
      <c r="D21" s="66" t="s">
        <v>60</v>
      </c>
      <c r="E21" s="62"/>
      <c r="F21" s="62">
        <v>10</v>
      </c>
      <c r="G21" s="62">
        <v>0</v>
      </c>
      <c r="H21" s="62"/>
      <c r="I21" s="67">
        <v>3</v>
      </c>
      <c r="J21" s="76">
        <v>0.1</v>
      </c>
      <c r="K21" s="67" t="s">
        <v>288</v>
      </c>
      <c r="L21" s="62" t="s">
        <v>283</v>
      </c>
      <c r="M21" s="62"/>
    </row>
    <row r="22" spans="1:13" s="4" customFormat="1" x14ac:dyDescent="0.25">
      <c r="A22" s="63" t="s">
        <v>40</v>
      </c>
      <c r="B22" s="64" t="s">
        <v>275</v>
      </c>
      <c r="C22" s="65" t="s">
        <v>71</v>
      </c>
      <c r="D22" s="66" t="s">
        <v>252</v>
      </c>
      <c r="E22" s="62"/>
      <c r="F22" s="62">
        <v>999999</v>
      </c>
      <c r="G22" s="62">
        <v>0</v>
      </c>
      <c r="H22" s="62"/>
      <c r="I22" s="67"/>
      <c r="J22" s="76">
        <v>0.1</v>
      </c>
      <c r="K22" s="67" t="s">
        <v>288</v>
      </c>
      <c r="L22" s="62" t="s">
        <v>283</v>
      </c>
      <c r="M22" s="62"/>
    </row>
    <row r="23" spans="1:13" s="4" customFormat="1" x14ac:dyDescent="0.25">
      <c r="A23" s="63" t="s">
        <v>40</v>
      </c>
      <c r="B23" s="64" t="s">
        <v>67</v>
      </c>
      <c r="C23" s="65" t="s">
        <v>69</v>
      </c>
      <c r="D23" s="66" t="s">
        <v>253</v>
      </c>
      <c r="E23" s="62"/>
      <c r="F23" s="62">
        <v>25100</v>
      </c>
      <c r="G23" s="62">
        <v>0</v>
      </c>
      <c r="H23" s="62"/>
      <c r="I23" s="67">
        <v>4</v>
      </c>
      <c r="J23" s="76">
        <v>0.1</v>
      </c>
      <c r="K23" s="67" t="s">
        <v>288</v>
      </c>
      <c r="L23" s="62" t="s">
        <v>283</v>
      </c>
      <c r="M23" s="62"/>
    </row>
    <row r="24" spans="1:13" s="4" customFormat="1" x14ac:dyDescent="0.25">
      <c r="A24" s="63" t="s">
        <v>40</v>
      </c>
      <c r="B24" s="64" t="s">
        <v>68</v>
      </c>
      <c r="C24" s="65" t="s">
        <v>70</v>
      </c>
      <c r="D24" s="66" t="s">
        <v>254</v>
      </c>
      <c r="E24" s="62"/>
      <c r="F24" s="62">
        <v>10</v>
      </c>
      <c r="G24" s="62">
        <v>0</v>
      </c>
      <c r="H24" s="62"/>
      <c r="I24" s="67">
        <v>5</v>
      </c>
      <c r="J24" s="76">
        <v>0.1</v>
      </c>
      <c r="K24" s="67" t="s">
        <v>288</v>
      </c>
      <c r="L24" s="62" t="s">
        <v>283</v>
      </c>
      <c r="M24" s="62"/>
    </row>
    <row r="25" spans="1:13" s="4" customFormat="1" x14ac:dyDescent="0.25">
      <c r="A25" s="63"/>
      <c r="B25" s="64" t="s">
        <v>13</v>
      </c>
      <c r="C25" s="65" t="s">
        <v>13</v>
      </c>
      <c r="D25" s="66" t="s">
        <v>92</v>
      </c>
      <c r="E25" s="62"/>
      <c r="F25" s="62">
        <v>0</v>
      </c>
      <c r="G25" s="62">
        <v>8</v>
      </c>
      <c r="H25" s="62"/>
      <c r="I25" s="67"/>
      <c r="J25" s="76">
        <v>1</v>
      </c>
      <c r="K25" s="67" t="s">
        <v>288</v>
      </c>
      <c r="L25" s="62" t="s">
        <v>283</v>
      </c>
      <c r="M25" s="62"/>
    </row>
    <row r="26" spans="1:13" s="4" customFormat="1" x14ac:dyDescent="0.25">
      <c r="A26" s="63"/>
      <c r="B26" s="64" t="s">
        <v>14</v>
      </c>
      <c r="C26" s="65" t="s">
        <v>14</v>
      </c>
      <c r="D26" s="66" t="s">
        <v>93</v>
      </c>
      <c r="E26" s="62"/>
      <c r="F26" s="62">
        <v>0</v>
      </c>
      <c r="G26" s="62">
        <v>6</v>
      </c>
      <c r="H26" s="62"/>
      <c r="I26" s="67"/>
      <c r="J26" s="76">
        <v>1</v>
      </c>
      <c r="K26" s="67" t="s">
        <v>288</v>
      </c>
      <c r="L26" s="62" t="s">
        <v>283</v>
      </c>
      <c r="M26" s="62"/>
    </row>
    <row r="27" spans="1:13" s="4" customFormat="1" x14ac:dyDescent="0.25">
      <c r="A27" s="63"/>
      <c r="B27" s="64" t="s">
        <v>15</v>
      </c>
      <c r="C27" s="65" t="s">
        <v>35</v>
      </c>
      <c r="D27" s="66" t="s">
        <v>94</v>
      </c>
      <c r="E27" s="62"/>
      <c r="F27" s="62">
        <v>0</v>
      </c>
      <c r="G27" s="62">
        <v>3</v>
      </c>
      <c r="H27" s="62"/>
      <c r="I27" s="67"/>
      <c r="J27" s="76">
        <v>1</v>
      </c>
      <c r="K27" s="67" t="s">
        <v>288</v>
      </c>
      <c r="L27" s="62" t="s">
        <v>283</v>
      </c>
      <c r="M27" s="62"/>
    </row>
    <row r="28" spans="1:13" s="4" customFormat="1" x14ac:dyDescent="0.25">
      <c r="A28" s="63"/>
      <c r="B28" s="64" t="s">
        <v>16</v>
      </c>
      <c r="C28" s="65" t="s">
        <v>36</v>
      </c>
      <c r="D28" s="66" t="s">
        <v>95</v>
      </c>
      <c r="E28" s="62"/>
      <c r="F28" s="62">
        <v>0</v>
      </c>
      <c r="G28" s="62">
        <v>2</v>
      </c>
      <c r="H28" s="62"/>
      <c r="I28" s="67"/>
      <c r="J28" s="76">
        <v>1</v>
      </c>
      <c r="K28" s="67" t="s">
        <v>288</v>
      </c>
      <c r="L28" s="62" t="s">
        <v>283</v>
      </c>
      <c r="M28" s="62"/>
    </row>
    <row r="29" spans="1:13" s="4" customFormat="1" x14ac:dyDescent="0.25">
      <c r="A29" s="63"/>
      <c r="B29" s="64" t="s">
        <v>17</v>
      </c>
      <c r="C29" s="65" t="s">
        <v>37</v>
      </c>
      <c r="D29" s="66" t="s">
        <v>96</v>
      </c>
      <c r="E29" s="62"/>
      <c r="F29" s="62">
        <v>0</v>
      </c>
      <c r="G29" s="62">
        <v>2</v>
      </c>
      <c r="H29" s="62"/>
      <c r="I29" s="67"/>
      <c r="J29" s="76">
        <v>1</v>
      </c>
      <c r="K29" s="67" t="s">
        <v>288</v>
      </c>
      <c r="L29" s="62" t="s">
        <v>283</v>
      </c>
      <c r="M29" s="62"/>
    </row>
    <row r="30" spans="1:13" s="4" customFormat="1" x14ac:dyDescent="0.25">
      <c r="A30" s="63"/>
      <c r="B30" s="64" t="s">
        <v>18</v>
      </c>
      <c r="C30" s="65" t="s">
        <v>38</v>
      </c>
      <c r="D30" s="66" t="s">
        <v>97</v>
      </c>
      <c r="E30" s="62"/>
      <c r="F30" s="62">
        <v>0</v>
      </c>
      <c r="G30" s="62">
        <v>7</v>
      </c>
      <c r="H30" s="62"/>
      <c r="I30" s="67"/>
      <c r="J30" s="76">
        <v>1</v>
      </c>
      <c r="K30" s="67" t="s">
        <v>288</v>
      </c>
      <c r="L30" s="62" t="s">
        <v>283</v>
      </c>
      <c r="M30" s="62"/>
    </row>
    <row r="31" spans="1:13" s="4" customFormat="1" x14ac:dyDescent="0.25">
      <c r="A31" s="63" t="s">
        <v>267</v>
      </c>
      <c r="B31" s="68" t="s">
        <v>268</v>
      </c>
      <c r="C31" s="62" t="s">
        <v>269</v>
      </c>
      <c r="D31" s="69" t="s">
        <v>269</v>
      </c>
      <c r="E31" s="62"/>
      <c r="F31" s="62"/>
      <c r="G31" s="62"/>
      <c r="H31" s="62"/>
      <c r="I31" s="67"/>
      <c r="J31" s="76">
        <v>1</v>
      </c>
      <c r="K31" s="67" t="s">
        <v>288</v>
      </c>
      <c r="L31" s="62" t="s">
        <v>283</v>
      </c>
      <c r="M31" s="62"/>
    </row>
  </sheetData>
  <sheetProtection sheet="1" objects="1" scenarios="1" selectLockedCells="1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B302"/>
  <sheetViews>
    <sheetView workbookViewId="0">
      <selection activeCell="A2" sqref="A2"/>
    </sheetView>
  </sheetViews>
  <sheetFormatPr baseColWidth="10" defaultColWidth="0" defaultRowHeight="15" x14ac:dyDescent="0.25"/>
  <cols>
    <col min="1" max="1" width="11.42578125" style="4" customWidth="1"/>
    <col min="2" max="2" width="0" hidden="1" customWidth="1"/>
    <col min="3" max="16384" width="11.42578125" hidden="1"/>
  </cols>
  <sheetData>
    <row r="1" spans="1:1" x14ac:dyDescent="0.25">
      <c r="A1" s="5" t="s">
        <v>76</v>
      </c>
    </row>
    <row r="2" spans="1:1" x14ac:dyDescent="0.25">
      <c r="A2" s="2">
        <v>1800</v>
      </c>
    </row>
    <row r="3" spans="1:1" x14ac:dyDescent="0.25">
      <c r="A3" s="2">
        <v>1801</v>
      </c>
    </row>
    <row r="4" spans="1:1" x14ac:dyDescent="0.25">
      <c r="A4" s="2">
        <v>1802</v>
      </c>
    </row>
    <row r="5" spans="1:1" x14ac:dyDescent="0.25">
      <c r="A5" s="2">
        <v>1803</v>
      </c>
    </row>
    <row r="6" spans="1:1" x14ac:dyDescent="0.25">
      <c r="A6" s="2">
        <v>1804</v>
      </c>
    </row>
    <row r="7" spans="1:1" x14ac:dyDescent="0.25">
      <c r="A7" s="2">
        <v>1805</v>
      </c>
    </row>
    <row r="8" spans="1:1" x14ac:dyDescent="0.25">
      <c r="A8" s="2">
        <v>1806</v>
      </c>
    </row>
    <row r="9" spans="1:1" x14ac:dyDescent="0.25">
      <c r="A9" s="2">
        <v>1807</v>
      </c>
    </row>
    <row r="10" spans="1:1" x14ac:dyDescent="0.25">
      <c r="A10" s="2">
        <v>1808</v>
      </c>
    </row>
    <row r="11" spans="1:1" x14ac:dyDescent="0.25">
      <c r="A11" s="2">
        <v>1809</v>
      </c>
    </row>
    <row r="12" spans="1:1" x14ac:dyDescent="0.25">
      <c r="A12" s="2">
        <v>1810</v>
      </c>
    </row>
    <row r="13" spans="1:1" x14ac:dyDescent="0.25">
      <c r="A13" s="2">
        <v>1811</v>
      </c>
    </row>
    <row r="14" spans="1:1" x14ac:dyDescent="0.25">
      <c r="A14" s="2">
        <v>1812</v>
      </c>
    </row>
    <row r="15" spans="1:1" x14ac:dyDescent="0.25">
      <c r="A15" s="2">
        <v>1813</v>
      </c>
    </row>
    <row r="16" spans="1:1" x14ac:dyDescent="0.25">
      <c r="A16" s="2">
        <v>1814</v>
      </c>
    </row>
    <row r="17" spans="1:1" x14ac:dyDescent="0.25">
      <c r="A17" s="2">
        <v>1815</v>
      </c>
    </row>
    <row r="18" spans="1:1" x14ac:dyDescent="0.25">
      <c r="A18" s="2">
        <v>1816</v>
      </c>
    </row>
    <row r="19" spans="1:1" x14ac:dyDescent="0.25">
      <c r="A19" s="2">
        <v>1817</v>
      </c>
    </row>
    <row r="20" spans="1:1" x14ac:dyDescent="0.25">
      <c r="A20" s="2">
        <v>1818</v>
      </c>
    </row>
    <row r="21" spans="1:1" x14ac:dyDescent="0.25">
      <c r="A21" s="2">
        <v>1819</v>
      </c>
    </row>
    <row r="22" spans="1:1" x14ac:dyDescent="0.25">
      <c r="A22" s="2">
        <v>1820</v>
      </c>
    </row>
    <row r="23" spans="1:1" x14ac:dyDescent="0.25">
      <c r="A23" s="2">
        <v>1821</v>
      </c>
    </row>
    <row r="24" spans="1:1" x14ac:dyDescent="0.25">
      <c r="A24" s="2">
        <v>1822</v>
      </c>
    </row>
    <row r="25" spans="1:1" x14ac:dyDescent="0.25">
      <c r="A25" s="2">
        <v>1823</v>
      </c>
    </row>
    <row r="26" spans="1:1" x14ac:dyDescent="0.25">
      <c r="A26" s="2">
        <v>1824</v>
      </c>
    </row>
    <row r="27" spans="1:1" x14ac:dyDescent="0.25">
      <c r="A27" s="2">
        <v>1825</v>
      </c>
    </row>
    <row r="28" spans="1:1" x14ac:dyDescent="0.25">
      <c r="A28" s="2">
        <v>1826</v>
      </c>
    </row>
    <row r="29" spans="1:1" x14ac:dyDescent="0.25">
      <c r="A29" s="2">
        <v>1827</v>
      </c>
    </row>
    <row r="30" spans="1:1" x14ac:dyDescent="0.25">
      <c r="A30" s="2">
        <v>1828</v>
      </c>
    </row>
    <row r="31" spans="1:1" x14ac:dyDescent="0.25">
      <c r="A31" s="2">
        <v>1829</v>
      </c>
    </row>
    <row r="32" spans="1:1" x14ac:dyDescent="0.25">
      <c r="A32" s="2">
        <v>1830</v>
      </c>
    </row>
    <row r="33" spans="1:1" x14ac:dyDescent="0.25">
      <c r="A33" s="2">
        <v>1831</v>
      </c>
    </row>
    <row r="34" spans="1:1" x14ac:dyDescent="0.25">
      <c r="A34" s="2">
        <v>1832</v>
      </c>
    </row>
    <row r="35" spans="1:1" x14ac:dyDescent="0.25">
      <c r="A35" s="2">
        <v>1833</v>
      </c>
    </row>
    <row r="36" spans="1:1" x14ac:dyDescent="0.25">
      <c r="A36" s="2">
        <v>1834</v>
      </c>
    </row>
    <row r="37" spans="1:1" x14ac:dyDescent="0.25">
      <c r="A37" s="2">
        <v>1835</v>
      </c>
    </row>
    <row r="38" spans="1:1" x14ac:dyDescent="0.25">
      <c r="A38" s="2">
        <v>1836</v>
      </c>
    </row>
    <row r="39" spans="1:1" x14ac:dyDescent="0.25">
      <c r="A39" s="2">
        <v>1837</v>
      </c>
    </row>
    <row r="40" spans="1:1" x14ac:dyDescent="0.25">
      <c r="A40" s="2">
        <v>1838</v>
      </c>
    </row>
    <row r="41" spans="1:1" x14ac:dyDescent="0.25">
      <c r="A41" s="2">
        <v>1839</v>
      </c>
    </row>
    <row r="42" spans="1:1" x14ac:dyDescent="0.25">
      <c r="A42" s="2">
        <v>1840</v>
      </c>
    </row>
    <row r="43" spans="1:1" x14ac:dyDescent="0.25">
      <c r="A43" s="2">
        <v>1841</v>
      </c>
    </row>
    <row r="44" spans="1:1" x14ac:dyDescent="0.25">
      <c r="A44" s="2">
        <v>1842</v>
      </c>
    </row>
    <row r="45" spans="1:1" x14ac:dyDescent="0.25">
      <c r="A45" s="2">
        <v>1843</v>
      </c>
    </row>
    <row r="46" spans="1:1" x14ac:dyDescent="0.25">
      <c r="A46" s="2">
        <v>1844</v>
      </c>
    </row>
    <row r="47" spans="1:1" x14ac:dyDescent="0.25">
      <c r="A47" s="2">
        <v>1845</v>
      </c>
    </row>
    <row r="48" spans="1:1" x14ac:dyDescent="0.25">
      <c r="A48" s="2">
        <v>1846</v>
      </c>
    </row>
    <row r="49" spans="1:1" x14ac:dyDescent="0.25">
      <c r="A49" s="2">
        <v>1847</v>
      </c>
    </row>
    <row r="50" spans="1:1" x14ac:dyDescent="0.25">
      <c r="A50" s="2">
        <v>1848</v>
      </c>
    </row>
    <row r="51" spans="1:1" x14ac:dyDescent="0.25">
      <c r="A51" s="2">
        <v>1849</v>
      </c>
    </row>
    <row r="52" spans="1:1" x14ac:dyDescent="0.25">
      <c r="A52" s="2">
        <v>1850</v>
      </c>
    </row>
    <row r="53" spans="1:1" x14ac:dyDescent="0.25">
      <c r="A53" s="2">
        <v>1851</v>
      </c>
    </row>
    <row r="54" spans="1:1" x14ac:dyDescent="0.25">
      <c r="A54" s="2">
        <v>1852</v>
      </c>
    </row>
    <row r="55" spans="1:1" x14ac:dyDescent="0.25">
      <c r="A55" s="2">
        <v>1853</v>
      </c>
    </row>
    <row r="56" spans="1:1" x14ac:dyDescent="0.25">
      <c r="A56" s="2">
        <v>1854</v>
      </c>
    </row>
    <row r="57" spans="1:1" x14ac:dyDescent="0.25">
      <c r="A57" s="2">
        <v>1855</v>
      </c>
    </row>
    <row r="58" spans="1:1" x14ac:dyDescent="0.25">
      <c r="A58" s="2">
        <v>1856</v>
      </c>
    </row>
    <row r="59" spans="1:1" x14ac:dyDescent="0.25">
      <c r="A59" s="2">
        <v>1857</v>
      </c>
    </row>
    <row r="60" spans="1:1" x14ac:dyDescent="0.25">
      <c r="A60" s="2">
        <v>1858</v>
      </c>
    </row>
    <row r="61" spans="1:1" x14ac:dyDescent="0.25">
      <c r="A61" s="2">
        <v>1859</v>
      </c>
    </row>
    <row r="62" spans="1:1" x14ac:dyDescent="0.25">
      <c r="A62" s="2">
        <v>1860</v>
      </c>
    </row>
    <row r="63" spans="1:1" x14ac:dyDescent="0.25">
      <c r="A63" s="2">
        <v>1861</v>
      </c>
    </row>
    <row r="64" spans="1:1" x14ac:dyDescent="0.25">
      <c r="A64" s="2">
        <v>1862</v>
      </c>
    </row>
    <row r="65" spans="1:1" x14ac:dyDescent="0.25">
      <c r="A65" s="2">
        <v>1863</v>
      </c>
    </row>
    <row r="66" spans="1:1" x14ac:dyDescent="0.25">
      <c r="A66" s="2">
        <v>1864</v>
      </c>
    </row>
    <row r="67" spans="1:1" x14ac:dyDescent="0.25">
      <c r="A67" s="2">
        <v>1865</v>
      </c>
    </row>
    <row r="68" spans="1:1" x14ac:dyDescent="0.25">
      <c r="A68" s="2">
        <v>1866</v>
      </c>
    </row>
    <row r="69" spans="1:1" x14ac:dyDescent="0.25">
      <c r="A69" s="2">
        <v>1867</v>
      </c>
    </row>
    <row r="70" spans="1:1" x14ac:dyDescent="0.25">
      <c r="A70" s="2">
        <v>1868</v>
      </c>
    </row>
    <row r="71" spans="1:1" x14ac:dyDescent="0.25">
      <c r="A71" s="2">
        <v>1869</v>
      </c>
    </row>
    <row r="72" spans="1:1" x14ac:dyDescent="0.25">
      <c r="A72" s="2">
        <v>1870</v>
      </c>
    </row>
    <row r="73" spans="1:1" x14ac:dyDescent="0.25">
      <c r="A73" s="2">
        <v>1871</v>
      </c>
    </row>
    <row r="74" spans="1:1" x14ac:dyDescent="0.25">
      <c r="A74" s="2">
        <v>1872</v>
      </c>
    </row>
    <row r="75" spans="1:1" x14ac:dyDescent="0.25">
      <c r="A75" s="2">
        <v>1873</v>
      </c>
    </row>
    <row r="76" spans="1:1" x14ac:dyDescent="0.25">
      <c r="A76" s="2">
        <v>1874</v>
      </c>
    </row>
    <row r="77" spans="1:1" x14ac:dyDescent="0.25">
      <c r="A77" s="2">
        <v>1875</v>
      </c>
    </row>
    <row r="78" spans="1:1" x14ac:dyDescent="0.25">
      <c r="A78" s="2">
        <v>1876</v>
      </c>
    </row>
    <row r="79" spans="1:1" x14ac:dyDescent="0.25">
      <c r="A79" s="2">
        <v>1877</v>
      </c>
    </row>
    <row r="80" spans="1:1" x14ac:dyDescent="0.25">
      <c r="A80" s="2">
        <v>1878</v>
      </c>
    </row>
    <row r="81" spans="1:1" x14ac:dyDescent="0.25">
      <c r="A81" s="2">
        <v>1879</v>
      </c>
    </row>
    <row r="82" spans="1:1" x14ac:dyDescent="0.25">
      <c r="A82" s="2">
        <v>1880</v>
      </c>
    </row>
    <row r="83" spans="1:1" x14ac:dyDescent="0.25">
      <c r="A83" s="2">
        <v>1881</v>
      </c>
    </row>
    <row r="84" spans="1:1" x14ac:dyDescent="0.25">
      <c r="A84" s="2">
        <v>1882</v>
      </c>
    </row>
    <row r="85" spans="1:1" x14ac:dyDescent="0.25">
      <c r="A85" s="2">
        <v>1883</v>
      </c>
    </row>
    <row r="86" spans="1:1" x14ac:dyDescent="0.25">
      <c r="A86" s="2">
        <v>1884</v>
      </c>
    </row>
    <row r="87" spans="1:1" x14ac:dyDescent="0.25">
      <c r="A87" s="2">
        <v>1885</v>
      </c>
    </row>
    <row r="88" spans="1:1" x14ac:dyDescent="0.25">
      <c r="A88" s="2">
        <v>1886</v>
      </c>
    </row>
    <row r="89" spans="1:1" x14ac:dyDescent="0.25">
      <c r="A89" s="2">
        <v>1887</v>
      </c>
    </row>
    <row r="90" spans="1:1" x14ac:dyDescent="0.25">
      <c r="A90" s="2">
        <v>1888</v>
      </c>
    </row>
    <row r="91" spans="1:1" x14ac:dyDescent="0.25">
      <c r="A91" s="2">
        <v>1889</v>
      </c>
    </row>
    <row r="92" spans="1:1" x14ac:dyDescent="0.25">
      <c r="A92" s="2">
        <v>1890</v>
      </c>
    </row>
    <row r="93" spans="1:1" x14ac:dyDescent="0.25">
      <c r="A93" s="2">
        <v>1891</v>
      </c>
    </row>
    <row r="94" spans="1:1" x14ac:dyDescent="0.25">
      <c r="A94" s="2">
        <v>1892</v>
      </c>
    </row>
    <row r="95" spans="1:1" x14ac:dyDescent="0.25">
      <c r="A95" s="2">
        <v>1893</v>
      </c>
    </row>
    <row r="96" spans="1:1" x14ac:dyDescent="0.25">
      <c r="A96" s="2">
        <v>1894</v>
      </c>
    </row>
    <row r="97" spans="1:1" x14ac:dyDescent="0.25">
      <c r="A97" s="2">
        <v>1895</v>
      </c>
    </row>
    <row r="98" spans="1:1" x14ac:dyDescent="0.25">
      <c r="A98" s="2">
        <v>1896</v>
      </c>
    </row>
    <row r="99" spans="1:1" x14ac:dyDescent="0.25">
      <c r="A99" s="2">
        <v>1897</v>
      </c>
    </row>
    <row r="100" spans="1:1" x14ac:dyDescent="0.25">
      <c r="A100" s="2">
        <v>1898</v>
      </c>
    </row>
    <row r="101" spans="1:1" x14ac:dyDescent="0.25">
      <c r="A101" s="2">
        <v>1899</v>
      </c>
    </row>
    <row r="102" spans="1:1" x14ac:dyDescent="0.25">
      <c r="A102" s="2">
        <v>1900</v>
      </c>
    </row>
    <row r="103" spans="1:1" x14ac:dyDescent="0.25">
      <c r="A103" s="2">
        <v>1901</v>
      </c>
    </row>
    <row r="104" spans="1:1" x14ac:dyDescent="0.25">
      <c r="A104" s="2">
        <v>1902</v>
      </c>
    </row>
    <row r="105" spans="1:1" x14ac:dyDescent="0.25">
      <c r="A105" s="2">
        <v>1903</v>
      </c>
    </row>
    <row r="106" spans="1:1" x14ac:dyDescent="0.25">
      <c r="A106" s="2">
        <v>1904</v>
      </c>
    </row>
    <row r="107" spans="1:1" x14ac:dyDescent="0.25">
      <c r="A107" s="2">
        <v>1905</v>
      </c>
    </row>
    <row r="108" spans="1:1" x14ac:dyDescent="0.25">
      <c r="A108" s="2">
        <v>1906</v>
      </c>
    </row>
    <row r="109" spans="1:1" x14ac:dyDescent="0.25">
      <c r="A109" s="2">
        <v>1907</v>
      </c>
    </row>
    <row r="110" spans="1:1" x14ac:dyDescent="0.25">
      <c r="A110" s="2">
        <v>1908</v>
      </c>
    </row>
    <row r="111" spans="1:1" x14ac:dyDescent="0.25">
      <c r="A111" s="2">
        <v>1909</v>
      </c>
    </row>
    <row r="112" spans="1:1" x14ac:dyDescent="0.25">
      <c r="A112" s="2">
        <v>1910</v>
      </c>
    </row>
    <row r="113" spans="1:1" x14ac:dyDescent="0.25">
      <c r="A113" s="2">
        <v>1911</v>
      </c>
    </row>
    <row r="114" spans="1:1" x14ac:dyDescent="0.25">
      <c r="A114" s="2">
        <v>1912</v>
      </c>
    </row>
    <row r="115" spans="1:1" x14ac:dyDescent="0.25">
      <c r="A115" s="2">
        <v>1913</v>
      </c>
    </row>
    <row r="116" spans="1:1" x14ac:dyDescent="0.25">
      <c r="A116" s="2">
        <v>1914</v>
      </c>
    </row>
    <row r="117" spans="1:1" x14ac:dyDescent="0.25">
      <c r="A117" s="2">
        <v>1915</v>
      </c>
    </row>
    <row r="118" spans="1:1" x14ac:dyDescent="0.25">
      <c r="A118" s="2">
        <v>1916</v>
      </c>
    </row>
    <row r="119" spans="1:1" x14ac:dyDescent="0.25">
      <c r="A119" s="2">
        <v>1917</v>
      </c>
    </row>
    <row r="120" spans="1:1" x14ac:dyDescent="0.25">
      <c r="A120" s="2">
        <v>1918</v>
      </c>
    </row>
    <row r="121" spans="1:1" x14ac:dyDescent="0.25">
      <c r="A121" s="2">
        <v>1919</v>
      </c>
    </row>
    <row r="122" spans="1:1" x14ac:dyDescent="0.25">
      <c r="A122" s="2">
        <v>1920</v>
      </c>
    </row>
    <row r="123" spans="1:1" x14ac:dyDescent="0.25">
      <c r="A123" s="2">
        <v>1921</v>
      </c>
    </row>
    <row r="124" spans="1:1" x14ac:dyDescent="0.25">
      <c r="A124" s="2">
        <v>1922</v>
      </c>
    </row>
    <row r="125" spans="1:1" x14ac:dyDescent="0.25">
      <c r="A125" s="2">
        <v>1923</v>
      </c>
    </row>
    <row r="126" spans="1:1" x14ac:dyDescent="0.25">
      <c r="A126" s="2">
        <v>1924</v>
      </c>
    </row>
    <row r="127" spans="1:1" x14ac:dyDescent="0.25">
      <c r="A127" s="2">
        <v>1925</v>
      </c>
    </row>
    <row r="128" spans="1:1" x14ac:dyDescent="0.25">
      <c r="A128" s="2">
        <v>1926</v>
      </c>
    </row>
    <row r="129" spans="1:1" x14ac:dyDescent="0.25">
      <c r="A129" s="2">
        <v>1927</v>
      </c>
    </row>
    <row r="130" spans="1:1" x14ac:dyDescent="0.25">
      <c r="A130" s="2">
        <v>1928</v>
      </c>
    </row>
    <row r="131" spans="1:1" x14ac:dyDescent="0.25">
      <c r="A131" s="2">
        <v>1929</v>
      </c>
    </row>
    <row r="132" spans="1:1" x14ac:dyDescent="0.25">
      <c r="A132" s="2">
        <v>1930</v>
      </c>
    </row>
    <row r="133" spans="1:1" x14ac:dyDescent="0.25">
      <c r="A133" s="2">
        <v>1931</v>
      </c>
    </row>
    <row r="134" spans="1:1" x14ac:dyDescent="0.25">
      <c r="A134" s="2">
        <v>1932</v>
      </c>
    </row>
    <row r="135" spans="1:1" x14ac:dyDescent="0.25">
      <c r="A135" s="2">
        <v>1933</v>
      </c>
    </row>
    <row r="136" spans="1:1" x14ac:dyDescent="0.25">
      <c r="A136" s="2">
        <v>1934</v>
      </c>
    </row>
    <row r="137" spans="1:1" x14ac:dyDescent="0.25">
      <c r="A137" s="2">
        <v>1935</v>
      </c>
    </row>
    <row r="138" spans="1:1" x14ac:dyDescent="0.25">
      <c r="A138" s="2">
        <v>1936</v>
      </c>
    </row>
    <row r="139" spans="1:1" x14ac:dyDescent="0.25">
      <c r="A139" s="2">
        <v>1937</v>
      </c>
    </row>
    <row r="140" spans="1:1" x14ac:dyDescent="0.25">
      <c r="A140" s="2">
        <v>1938</v>
      </c>
    </row>
    <row r="141" spans="1:1" x14ac:dyDescent="0.25">
      <c r="A141" s="2">
        <v>1939</v>
      </c>
    </row>
    <row r="142" spans="1:1" x14ac:dyDescent="0.25">
      <c r="A142" s="2">
        <v>1940</v>
      </c>
    </row>
    <row r="143" spans="1:1" x14ac:dyDescent="0.25">
      <c r="A143" s="2">
        <v>1941</v>
      </c>
    </row>
    <row r="144" spans="1:1" x14ac:dyDescent="0.25">
      <c r="A144" s="2">
        <v>1942</v>
      </c>
    </row>
    <row r="145" spans="1:1" x14ac:dyDescent="0.25">
      <c r="A145" s="2">
        <v>1943</v>
      </c>
    </row>
    <row r="146" spans="1:1" x14ac:dyDescent="0.25">
      <c r="A146" s="2">
        <v>1944</v>
      </c>
    </row>
    <row r="147" spans="1:1" x14ac:dyDescent="0.25">
      <c r="A147" s="2">
        <v>1945</v>
      </c>
    </row>
    <row r="148" spans="1:1" x14ac:dyDescent="0.25">
      <c r="A148" s="2">
        <v>1946</v>
      </c>
    </row>
    <row r="149" spans="1:1" x14ac:dyDescent="0.25">
      <c r="A149" s="2">
        <v>1947</v>
      </c>
    </row>
    <row r="150" spans="1:1" x14ac:dyDescent="0.25">
      <c r="A150" s="2">
        <v>1948</v>
      </c>
    </row>
    <row r="151" spans="1:1" x14ac:dyDescent="0.25">
      <c r="A151" s="2">
        <v>1949</v>
      </c>
    </row>
    <row r="152" spans="1:1" x14ac:dyDescent="0.25">
      <c r="A152" s="2">
        <v>1950</v>
      </c>
    </row>
    <row r="153" spans="1:1" x14ac:dyDescent="0.25">
      <c r="A153" s="2">
        <v>1951</v>
      </c>
    </row>
    <row r="154" spans="1:1" x14ac:dyDescent="0.25">
      <c r="A154" s="2">
        <v>1952</v>
      </c>
    </row>
    <row r="155" spans="1:1" x14ac:dyDescent="0.25">
      <c r="A155" s="2">
        <v>1953</v>
      </c>
    </row>
    <row r="156" spans="1:1" x14ac:dyDescent="0.25">
      <c r="A156" s="2">
        <v>1954</v>
      </c>
    </row>
    <row r="157" spans="1:1" x14ac:dyDescent="0.25">
      <c r="A157" s="2">
        <v>1955</v>
      </c>
    </row>
    <row r="158" spans="1:1" x14ac:dyDescent="0.25">
      <c r="A158" s="2">
        <v>1956</v>
      </c>
    </row>
    <row r="159" spans="1:1" x14ac:dyDescent="0.25">
      <c r="A159" s="2">
        <v>1957</v>
      </c>
    </row>
    <row r="160" spans="1:1" x14ac:dyDescent="0.25">
      <c r="A160" s="2">
        <v>1958</v>
      </c>
    </row>
    <row r="161" spans="1:1" x14ac:dyDescent="0.25">
      <c r="A161" s="2">
        <v>1959</v>
      </c>
    </row>
    <row r="162" spans="1:1" x14ac:dyDescent="0.25">
      <c r="A162" s="2">
        <v>1960</v>
      </c>
    </row>
    <row r="163" spans="1:1" x14ac:dyDescent="0.25">
      <c r="A163" s="2">
        <v>1961</v>
      </c>
    </row>
    <row r="164" spans="1:1" x14ac:dyDescent="0.25">
      <c r="A164" s="2">
        <v>1962</v>
      </c>
    </row>
    <row r="165" spans="1:1" x14ac:dyDescent="0.25">
      <c r="A165" s="2">
        <v>1963</v>
      </c>
    </row>
    <row r="166" spans="1:1" x14ac:dyDescent="0.25">
      <c r="A166" s="2">
        <v>1964</v>
      </c>
    </row>
    <row r="167" spans="1:1" x14ac:dyDescent="0.25">
      <c r="A167" s="2">
        <v>1965</v>
      </c>
    </row>
    <row r="168" spans="1:1" x14ac:dyDescent="0.25">
      <c r="A168" s="2">
        <v>1966</v>
      </c>
    </row>
    <row r="169" spans="1:1" x14ac:dyDescent="0.25">
      <c r="A169" s="2">
        <v>1967</v>
      </c>
    </row>
    <row r="170" spans="1:1" x14ac:dyDescent="0.25">
      <c r="A170" s="2">
        <v>1968</v>
      </c>
    </row>
    <row r="171" spans="1:1" x14ac:dyDescent="0.25">
      <c r="A171" s="2">
        <v>1969</v>
      </c>
    </row>
    <row r="172" spans="1:1" x14ac:dyDescent="0.25">
      <c r="A172" s="2">
        <v>1970</v>
      </c>
    </row>
    <row r="173" spans="1:1" x14ac:dyDescent="0.25">
      <c r="A173" s="2">
        <v>1971</v>
      </c>
    </row>
    <row r="174" spans="1:1" x14ac:dyDescent="0.25">
      <c r="A174" s="2">
        <v>1972</v>
      </c>
    </row>
    <row r="175" spans="1:1" x14ac:dyDescent="0.25">
      <c r="A175" s="2">
        <v>1973</v>
      </c>
    </row>
    <row r="176" spans="1:1" x14ac:dyDescent="0.25">
      <c r="A176" s="2">
        <v>1974</v>
      </c>
    </row>
    <row r="177" spans="1:1" x14ac:dyDescent="0.25">
      <c r="A177" s="2">
        <v>1975</v>
      </c>
    </row>
    <row r="178" spans="1:1" x14ac:dyDescent="0.25">
      <c r="A178" s="2">
        <v>1976</v>
      </c>
    </row>
    <row r="179" spans="1:1" x14ac:dyDescent="0.25">
      <c r="A179" s="2">
        <v>1977</v>
      </c>
    </row>
    <row r="180" spans="1:1" x14ac:dyDescent="0.25">
      <c r="A180" s="2">
        <v>1978</v>
      </c>
    </row>
    <row r="181" spans="1:1" x14ac:dyDescent="0.25">
      <c r="A181" s="2">
        <v>1979</v>
      </c>
    </row>
    <row r="182" spans="1:1" x14ac:dyDescent="0.25">
      <c r="A182" s="2">
        <v>1980</v>
      </c>
    </row>
    <row r="183" spans="1:1" x14ac:dyDescent="0.25">
      <c r="A183" s="2">
        <v>1981</v>
      </c>
    </row>
    <row r="184" spans="1:1" x14ac:dyDescent="0.25">
      <c r="A184" s="2">
        <v>1982</v>
      </c>
    </row>
    <row r="185" spans="1:1" x14ac:dyDescent="0.25">
      <c r="A185" s="2">
        <v>1983</v>
      </c>
    </row>
    <row r="186" spans="1:1" x14ac:dyDescent="0.25">
      <c r="A186" s="2">
        <v>1984</v>
      </c>
    </row>
    <row r="187" spans="1:1" x14ac:dyDescent="0.25">
      <c r="A187" s="2">
        <v>1985</v>
      </c>
    </row>
    <row r="188" spans="1:1" x14ac:dyDescent="0.25">
      <c r="A188" s="2">
        <v>1986</v>
      </c>
    </row>
    <row r="189" spans="1:1" x14ac:dyDescent="0.25">
      <c r="A189" s="2">
        <v>1987</v>
      </c>
    </row>
    <row r="190" spans="1:1" x14ac:dyDescent="0.25">
      <c r="A190" s="2">
        <v>1988</v>
      </c>
    </row>
    <row r="191" spans="1:1" x14ac:dyDescent="0.25">
      <c r="A191" s="2">
        <v>1989</v>
      </c>
    </row>
    <row r="192" spans="1:1" x14ac:dyDescent="0.25">
      <c r="A192" s="2">
        <v>1990</v>
      </c>
    </row>
    <row r="193" spans="1:1" x14ac:dyDescent="0.25">
      <c r="A193" s="2">
        <v>1991</v>
      </c>
    </row>
    <row r="194" spans="1:1" x14ac:dyDescent="0.25">
      <c r="A194" s="2">
        <v>1992</v>
      </c>
    </row>
    <row r="195" spans="1:1" x14ac:dyDescent="0.25">
      <c r="A195" s="2">
        <v>1993</v>
      </c>
    </row>
    <row r="196" spans="1:1" x14ac:dyDescent="0.25">
      <c r="A196" s="2">
        <v>1994</v>
      </c>
    </row>
    <row r="197" spans="1:1" x14ac:dyDescent="0.25">
      <c r="A197" s="2">
        <v>1995</v>
      </c>
    </row>
    <row r="198" spans="1:1" x14ac:dyDescent="0.25">
      <c r="A198" s="2">
        <v>1996</v>
      </c>
    </row>
    <row r="199" spans="1:1" x14ac:dyDescent="0.25">
      <c r="A199" s="2">
        <v>1997</v>
      </c>
    </row>
    <row r="200" spans="1:1" x14ac:dyDescent="0.25">
      <c r="A200" s="2">
        <v>1998</v>
      </c>
    </row>
    <row r="201" spans="1:1" x14ac:dyDescent="0.25">
      <c r="A201" s="2">
        <v>1999</v>
      </c>
    </row>
    <row r="202" spans="1:1" x14ac:dyDescent="0.25">
      <c r="A202" s="2">
        <v>2000</v>
      </c>
    </row>
    <row r="203" spans="1:1" x14ac:dyDescent="0.25">
      <c r="A203" s="2">
        <v>2001</v>
      </c>
    </row>
    <row r="204" spans="1:1" x14ac:dyDescent="0.25">
      <c r="A204" s="2">
        <v>2002</v>
      </c>
    </row>
    <row r="205" spans="1:1" x14ac:dyDescent="0.25">
      <c r="A205" s="2">
        <v>2003</v>
      </c>
    </row>
    <row r="206" spans="1:1" x14ac:dyDescent="0.25">
      <c r="A206" s="2">
        <v>2004</v>
      </c>
    </row>
    <row r="207" spans="1:1" x14ac:dyDescent="0.25">
      <c r="A207" s="2">
        <v>2005</v>
      </c>
    </row>
    <row r="208" spans="1:1" x14ac:dyDescent="0.25">
      <c r="A208" s="2">
        <v>2006</v>
      </c>
    </row>
    <row r="209" spans="1:1" x14ac:dyDescent="0.25">
      <c r="A209" s="2">
        <v>2007</v>
      </c>
    </row>
    <row r="210" spans="1:1" x14ac:dyDescent="0.25">
      <c r="A210" s="2">
        <v>2008</v>
      </c>
    </row>
    <row r="211" spans="1:1" x14ac:dyDescent="0.25">
      <c r="A211" s="2">
        <v>2009</v>
      </c>
    </row>
    <row r="212" spans="1:1" x14ac:dyDescent="0.25">
      <c r="A212" s="2">
        <v>2010</v>
      </c>
    </row>
    <row r="213" spans="1:1" x14ac:dyDescent="0.25">
      <c r="A213" s="2">
        <v>2011</v>
      </c>
    </row>
    <row r="214" spans="1:1" x14ac:dyDescent="0.25">
      <c r="A214" s="2">
        <v>2012</v>
      </c>
    </row>
    <row r="215" spans="1:1" x14ac:dyDescent="0.25">
      <c r="A215" s="2">
        <v>2013</v>
      </c>
    </row>
    <row r="216" spans="1:1" x14ac:dyDescent="0.25">
      <c r="A216" s="2">
        <v>2014</v>
      </c>
    </row>
    <row r="217" spans="1:1" x14ac:dyDescent="0.25">
      <c r="A217" s="2">
        <v>2015</v>
      </c>
    </row>
    <row r="218" spans="1:1" x14ac:dyDescent="0.25">
      <c r="A218" s="2">
        <v>2016</v>
      </c>
    </row>
    <row r="219" spans="1:1" x14ac:dyDescent="0.25">
      <c r="A219" s="2">
        <v>2017</v>
      </c>
    </row>
    <row r="220" spans="1:1" x14ac:dyDescent="0.25">
      <c r="A220" s="2">
        <v>2018</v>
      </c>
    </row>
    <row r="221" spans="1:1" x14ac:dyDescent="0.25">
      <c r="A221" s="2">
        <v>2019</v>
      </c>
    </row>
    <row r="222" spans="1:1" x14ac:dyDescent="0.25">
      <c r="A222" s="2">
        <v>2020</v>
      </c>
    </row>
    <row r="223" spans="1:1" x14ac:dyDescent="0.25">
      <c r="A223" s="2">
        <v>2021</v>
      </c>
    </row>
    <row r="224" spans="1:1" x14ac:dyDescent="0.25">
      <c r="A224" s="2">
        <v>2022</v>
      </c>
    </row>
    <row r="225" spans="1:1" x14ac:dyDescent="0.25">
      <c r="A225" s="2">
        <v>2023</v>
      </c>
    </row>
    <row r="226" spans="1:1" x14ac:dyDescent="0.25">
      <c r="A226" s="2">
        <v>2024</v>
      </c>
    </row>
    <row r="227" spans="1:1" x14ac:dyDescent="0.25">
      <c r="A227" s="2">
        <v>2025</v>
      </c>
    </row>
    <row r="228" spans="1:1" x14ac:dyDescent="0.25">
      <c r="A228" s="2">
        <v>2026</v>
      </c>
    </row>
    <row r="229" spans="1:1" x14ac:dyDescent="0.25">
      <c r="A229" s="2">
        <v>2027</v>
      </c>
    </row>
    <row r="230" spans="1:1" x14ac:dyDescent="0.25">
      <c r="A230" s="2">
        <v>2028</v>
      </c>
    </row>
    <row r="231" spans="1:1" x14ac:dyDescent="0.25">
      <c r="A231" s="2">
        <v>2029</v>
      </c>
    </row>
    <row r="232" spans="1:1" x14ac:dyDescent="0.25">
      <c r="A232" s="2">
        <v>2030</v>
      </c>
    </row>
    <row r="233" spans="1:1" x14ac:dyDescent="0.25">
      <c r="A233" s="2">
        <v>2031</v>
      </c>
    </row>
    <row r="234" spans="1:1" x14ac:dyDescent="0.25">
      <c r="A234" s="2">
        <v>2032</v>
      </c>
    </row>
    <row r="235" spans="1:1" x14ac:dyDescent="0.25">
      <c r="A235" s="2">
        <v>2033</v>
      </c>
    </row>
    <row r="236" spans="1:1" x14ac:dyDescent="0.25">
      <c r="A236" s="2">
        <v>2034</v>
      </c>
    </row>
    <row r="237" spans="1:1" x14ac:dyDescent="0.25">
      <c r="A237" s="2">
        <v>2035</v>
      </c>
    </row>
    <row r="238" spans="1:1" x14ac:dyDescent="0.25">
      <c r="A238" s="2">
        <v>2036</v>
      </c>
    </row>
    <row r="239" spans="1:1" x14ac:dyDescent="0.25">
      <c r="A239" s="2">
        <v>2037</v>
      </c>
    </row>
    <row r="240" spans="1:1" x14ac:dyDescent="0.25">
      <c r="A240" s="2">
        <v>2038</v>
      </c>
    </row>
    <row r="241" spans="1:1" x14ac:dyDescent="0.25">
      <c r="A241" s="2">
        <v>2039</v>
      </c>
    </row>
    <row r="242" spans="1:1" x14ac:dyDescent="0.25">
      <c r="A242" s="2">
        <v>2040</v>
      </c>
    </row>
    <row r="243" spans="1:1" x14ac:dyDescent="0.25">
      <c r="A243" s="2">
        <v>2041</v>
      </c>
    </row>
    <row r="244" spans="1:1" x14ac:dyDescent="0.25">
      <c r="A244" s="2">
        <v>2042</v>
      </c>
    </row>
    <row r="245" spans="1:1" x14ac:dyDescent="0.25">
      <c r="A245" s="2">
        <v>2043</v>
      </c>
    </row>
    <row r="246" spans="1:1" x14ac:dyDescent="0.25">
      <c r="A246" s="2">
        <v>2044</v>
      </c>
    </row>
    <row r="247" spans="1:1" x14ac:dyDescent="0.25">
      <c r="A247" s="2">
        <v>2045</v>
      </c>
    </row>
    <row r="248" spans="1:1" x14ac:dyDescent="0.25">
      <c r="A248" s="2">
        <v>2046</v>
      </c>
    </row>
    <row r="249" spans="1:1" x14ac:dyDescent="0.25">
      <c r="A249" s="2">
        <v>2047</v>
      </c>
    </row>
    <row r="250" spans="1:1" x14ac:dyDescent="0.25">
      <c r="A250" s="2">
        <v>2048</v>
      </c>
    </row>
    <row r="251" spans="1:1" x14ac:dyDescent="0.25">
      <c r="A251" s="2">
        <v>2049</v>
      </c>
    </row>
    <row r="252" spans="1:1" x14ac:dyDescent="0.25">
      <c r="A252" s="2">
        <v>2050</v>
      </c>
    </row>
    <row r="253" spans="1:1" x14ac:dyDescent="0.25">
      <c r="A253" s="2">
        <v>2051</v>
      </c>
    </row>
    <row r="254" spans="1:1" x14ac:dyDescent="0.25">
      <c r="A254" s="2">
        <v>2052</v>
      </c>
    </row>
    <row r="255" spans="1:1" x14ac:dyDescent="0.25">
      <c r="A255" s="2">
        <v>2053</v>
      </c>
    </row>
    <row r="256" spans="1:1" x14ac:dyDescent="0.25">
      <c r="A256" s="2">
        <v>2054</v>
      </c>
    </row>
    <row r="257" spans="1:1" x14ac:dyDescent="0.25">
      <c r="A257" s="2">
        <v>2055</v>
      </c>
    </row>
    <row r="258" spans="1:1" x14ac:dyDescent="0.25">
      <c r="A258" s="2">
        <v>2056</v>
      </c>
    </row>
    <row r="259" spans="1:1" x14ac:dyDescent="0.25">
      <c r="A259" s="2">
        <v>2057</v>
      </c>
    </row>
    <row r="260" spans="1:1" x14ac:dyDescent="0.25">
      <c r="A260" s="2">
        <v>2058</v>
      </c>
    </row>
    <row r="261" spans="1:1" x14ac:dyDescent="0.25">
      <c r="A261" s="2">
        <v>2059</v>
      </c>
    </row>
    <row r="262" spans="1:1" x14ac:dyDescent="0.25">
      <c r="A262" s="2">
        <v>2060</v>
      </c>
    </row>
    <row r="263" spans="1:1" x14ac:dyDescent="0.25">
      <c r="A263" s="2">
        <v>2061</v>
      </c>
    </row>
    <row r="264" spans="1:1" x14ac:dyDescent="0.25">
      <c r="A264" s="2">
        <v>2062</v>
      </c>
    </row>
    <row r="265" spans="1:1" x14ac:dyDescent="0.25">
      <c r="A265" s="2">
        <v>2063</v>
      </c>
    </row>
    <row r="266" spans="1:1" x14ac:dyDescent="0.25">
      <c r="A266" s="2">
        <v>2064</v>
      </c>
    </row>
    <row r="267" spans="1:1" x14ac:dyDescent="0.25">
      <c r="A267" s="2">
        <v>2065</v>
      </c>
    </row>
    <row r="268" spans="1:1" x14ac:dyDescent="0.25">
      <c r="A268" s="2">
        <v>2066</v>
      </c>
    </row>
    <row r="269" spans="1:1" x14ac:dyDescent="0.25">
      <c r="A269" s="2">
        <v>2067</v>
      </c>
    </row>
    <row r="270" spans="1:1" x14ac:dyDescent="0.25">
      <c r="A270" s="2">
        <v>2068</v>
      </c>
    </row>
    <row r="271" spans="1:1" x14ac:dyDescent="0.25">
      <c r="A271" s="2">
        <v>2069</v>
      </c>
    </row>
    <row r="272" spans="1:1" x14ac:dyDescent="0.25">
      <c r="A272" s="2">
        <v>2070</v>
      </c>
    </row>
    <row r="273" spans="1:1" x14ac:dyDescent="0.25">
      <c r="A273" s="2">
        <v>2071</v>
      </c>
    </row>
    <row r="274" spans="1:1" x14ac:dyDescent="0.25">
      <c r="A274" s="2">
        <v>2072</v>
      </c>
    </row>
    <row r="275" spans="1:1" x14ac:dyDescent="0.25">
      <c r="A275" s="2">
        <v>2073</v>
      </c>
    </row>
    <row r="276" spans="1:1" x14ac:dyDescent="0.25">
      <c r="A276" s="2">
        <v>2074</v>
      </c>
    </row>
    <row r="277" spans="1:1" x14ac:dyDescent="0.25">
      <c r="A277" s="2">
        <v>2075</v>
      </c>
    </row>
    <row r="278" spans="1:1" x14ac:dyDescent="0.25">
      <c r="A278" s="2">
        <v>2076</v>
      </c>
    </row>
    <row r="279" spans="1:1" x14ac:dyDescent="0.25">
      <c r="A279" s="2">
        <v>2077</v>
      </c>
    </row>
    <row r="280" spans="1:1" x14ac:dyDescent="0.25">
      <c r="A280" s="2">
        <v>2078</v>
      </c>
    </row>
    <row r="281" spans="1:1" x14ac:dyDescent="0.25">
      <c r="A281" s="2">
        <v>2079</v>
      </c>
    </row>
    <row r="282" spans="1:1" x14ac:dyDescent="0.25">
      <c r="A282" s="2">
        <v>2080</v>
      </c>
    </row>
    <row r="283" spans="1:1" x14ac:dyDescent="0.25">
      <c r="A283" s="2">
        <v>2081</v>
      </c>
    </row>
    <row r="284" spans="1:1" x14ac:dyDescent="0.25">
      <c r="A284" s="2">
        <v>2082</v>
      </c>
    </row>
    <row r="285" spans="1:1" x14ac:dyDescent="0.25">
      <c r="A285" s="2">
        <v>2083</v>
      </c>
    </row>
    <row r="286" spans="1:1" x14ac:dyDescent="0.25">
      <c r="A286" s="2">
        <v>2084</v>
      </c>
    </row>
    <row r="287" spans="1:1" x14ac:dyDescent="0.25">
      <c r="A287" s="2">
        <v>2085</v>
      </c>
    </row>
    <row r="288" spans="1:1" x14ac:dyDescent="0.25">
      <c r="A288" s="2">
        <v>2086</v>
      </c>
    </row>
    <row r="289" spans="1:1" x14ac:dyDescent="0.25">
      <c r="A289" s="2">
        <v>2087</v>
      </c>
    </row>
    <row r="290" spans="1:1" x14ac:dyDescent="0.25">
      <c r="A290" s="2">
        <v>2088</v>
      </c>
    </row>
    <row r="291" spans="1:1" x14ac:dyDescent="0.25">
      <c r="A291" s="2">
        <v>2089</v>
      </c>
    </row>
    <row r="292" spans="1:1" x14ac:dyDescent="0.25">
      <c r="A292" s="2">
        <v>2090</v>
      </c>
    </row>
    <row r="293" spans="1:1" x14ac:dyDescent="0.25">
      <c r="A293" s="2">
        <v>2091</v>
      </c>
    </row>
    <row r="294" spans="1:1" x14ac:dyDescent="0.25">
      <c r="A294" s="2">
        <v>2092</v>
      </c>
    </row>
    <row r="295" spans="1:1" x14ac:dyDescent="0.25">
      <c r="A295" s="2">
        <v>2093</v>
      </c>
    </row>
    <row r="296" spans="1:1" x14ac:dyDescent="0.25">
      <c r="A296" s="2">
        <v>2094</v>
      </c>
    </row>
    <row r="297" spans="1:1" x14ac:dyDescent="0.25">
      <c r="A297" s="2">
        <v>2095</v>
      </c>
    </row>
    <row r="298" spans="1:1" x14ac:dyDescent="0.25">
      <c r="A298" s="2">
        <v>2096</v>
      </c>
    </row>
    <row r="299" spans="1:1" x14ac:dyDescent="0.25">
      <c r="A299" s="2">
        <v>2097</v>
      </c>
    </row>
    <row r="300" spans="1:1" x14ac:dyDescent="0.25">
      <c r="A300" s="2">
        <v>2098</v>
      </c>
    </row>
    <row r="301" spans="1:1" x14ac:dyDescent="0.25">
      <c r="A301" s="2">
        <v>2099</v>
      </c>
    </row>
    <row r="302" spans="1:1" x14ac:dyDescent="0.25">
      <c r="A302" s="2">
        <v>2100</v>
      </c>
    </row>
  </sheetData>
  <sheetProtection sheet="1" objects="1" scenarios="1" selectLockedCells="1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A13"/>
  <sheetViews>
    <sheetView workbookViewId="0">
      <selection activeCell="A2" sqref="A2:A1048576"/>
    </sheetView>
  </sheetViews>
  <sheetFormatPr baseColWidth="10" defaultColWidth="0" defaultRowHeight="15" zeroHeight="1" x14ac:dyDescent="0.25"/>
  <cols>
    <col min="1" max="1" width="11.42578125" style="58" customWidth="1"/>
    <col min="2" max="16384" width="11.42578125" hidden="1"/>
  </cols>
  <sheetData>
    <row r="1" spans="1:1" x14ac:dyDescent="0.25">
      <c r="A1" s="6" t="s">
        <v>77</v>
      </c>
    </row>
    <row r="2" spans="1:1" x14ac:dyDescent="0.25">
      <c r="A2" s="58">
        <v>1</v>
      </c>
    </row>
    <row r="3" spans="1:1" x14ac:dyDescent="0.25">
      <c r="A3" s="58">
        <v>2</v>
      </c>
    </row>
    <row r="4" spans="1:1" x14ac:dyDescent="0.25">
      <c r="A4" s="58">
        <v>3</v>
      </c>
    </row>
    <row r="5" spans="1:1" x14ac:dyDescent="0.25">
      <c r="A5" s="58">
        <v>4</v>
      </c>
    </row>
    <row r="6" spans="1:1" x14ac:dyDescent="0.25">
      <c r="A6" s="58">
        <v>5</v>
      </c>
    </row>
    <row r="7" spans="1:1" x14ac:dyDescent="0.25">
      <c r="A7" s="58">
        <v>6</v>
      </c>
    </row>
    <row r="8" spans="1:1" x14ac:dyDescent="0.25">
      <c r="A8" s="58">
        <v>7</v>
      </c>
    </row>
    <row r="9" spans="1:1" x14ac:dyDescent="0.25">
      <c r="A9" s="58">
        <v>8</v>
      </c>
    </row>
    <row r="10" spans="1:1" x14ac:dyDescent="0.25">
      <c r="A10" s="58">
        <v>9</v>
      </c>
    </row>
    <row r="11" spans="1:1" x14ac:dyDescent="0.25">
      <c r="A11" s="58">
        <v>10</v>
      </c>
    </row>
    <row r="12" spans="1:1" x14ac:dyDescent="0.25">
      <c r="A12" s="58">
        <v>11</v>
      </c>
    </row>
    <row r="13" spans="1:1" x14ac:dyDescent="0.25">
      <c r="A13" s="58">
        <v>12</v>
      </c>
    </row>
  </sheetData>
  <sheetProtection sheet="1" objects="1" scenarios="1" selectLockedCells="1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D73"/>
  <sheetViews>
    <sheetView workbookViewId="0">
      <pane ySplit="1" topLeftCell="A59" activePane="bottomLeft" state="frozen"/>
      <selection pane="bottomLeft" activeCell="B26" sqref="B26"/>
    </sheetView>
  </sheetViews>
  <sheetFormatPr baseColWidth="10" defaultColWidth="0" defaultRowHeight="15" x14ac:dyDescent="0.25"/>
  <cols>
    <col min="1" max="1" width="11.42578125" style="4" customWidth="1"/>
    <col min="2" max="2" width="37.28515625" style="4" bestFit="1" customWidth="1"/>
    <col min="3" max="4" width="0" style="1" hidden="1" customWidth="1"/>
    <col min="5" max="16384" width="11.42578125" style="1" hidden="1"/>
  </cols>
  <sheetData>
    <row r="1" spans="1:2" x14ac:dyDescent="0.25">
      <c r="A1" s="5" t="s">
        <v>101</v>
      </c>
      <c r="B1" s="5" t="s">
        <v>102</v>
      </c>
    </row>
    <row r="2" spans="1:2" x14ac:dyDescent="0.25">
      <c r="A2" s="2" t="s">
        <v>103</v>
      </c>
      <c r="B2" s="2" t="s">
        <v>104</v>
      </c>
    </row>
    <row r="3" spans="1:2" x14ac:dyDescent="0.25">
      <c r="A3" s="2" t="s">
        <v>105</v>
      </c>
      <c r="B3" s="2" t="s">
        <v>106</v>
      </c>
    </row>
    <row r="4" spans="1:2" x14ac:dyDescent="0.25">
      <c r="A4" s="2" t="s">
        <v>107</v>
      </c>
      <c r="B4" s="2" t="s">
        <v>108</v>
      </c>
    </row>
    <row r="5" spans="1:2" x14ac:dyDescent="0.25">
      <c r="A5" s="2" t="s">
        <v>109</v>
      </c>
      <c r="B5" s="2" t="s">
        <v>110</v>
      </c>
    </row>
    <row r="6" spans="1:2" x14ac:dyDescent="0.25">
      <c r="A6" s="2" t="s">
        <v>111</v>
      </c>
      <c r="B6" s="2" t="s">
        <v>112</v>
      </c>
    </row>
    <row r="7" spans="1:2" x14ac:dyDescent="0.25">
      <c r="A7" s="2" t="s">
        <v>113</v>
      </c>
      <c r="B7" s="2" t="s">
        <v>114</v>
      </c>
    </row>
    <row r="8" spans="1:2" x14ac:dyDescent="0.25">
      <c r="A8" s="2" t="s">
        <v>115</v>
      </c>
      <c r="B8" s="2" t="s">
        <v>116</v>
      </c>
    </row>
    <row r="9" spans="1:2" x14ac:dyDescent="0.25">
      <c r="A9" s="2" t="s">
        <v>117</v>
      </c>
      <c r="B9" s="2" t="s">
        <v>118</v>
      </c>
    </row>
    <row r="10" spans="1:2" x14ac:dyDescent="0.25">
      <c r="A10" s="2" t="s">
        <v>119</v>
      </c>
      <c r="B10" s="2" t="s">
        <v>120</v>
      </c>
    </row>
    <row r="11" spans="1:2" x14ac:dyDescent="0.25">
      <c r="A11" s="2" t="s">
        <v>121</v>
      </c>
      <c r="B11" s="2" t="s">
        <v>122</v>
      </c>
    </row>
    <row r="12" spans="1:2" x14ac:dyDescent="0.25">
      <c r="A12" s="2" t="s">
        <v>123</v>
      </c>
      <c r="B12" s="2" t="s">
        <v>124</v>
      </c>
    </row>
    <row r="13" spans="1:2" x14ac:dyDescent="0.25">
      <c r="A13" s="2" t="s">
        <v>125</v>
      </c>
      <c r="B13" s="2" t="s">
        <v>126</v>
      </c>
    </row>
    <row r="14" spans="1:2" x14ac:dyDescent="0.25">
      <c r="A14" s="2" t="s">
        <v>127</v>
      </c>
      <c r="B14" s="2" t="s">
        <v>128</v>
      </c>
    </row>
    <row r="15" spans="1:2" x14ac:dyDescent="0.25">
      <c r="A15" s="2" t="s">
        <v>129</v>
      </c>
      <c r="B15" s="2" t="s">
        <v>130</v>
      </c>
    </row>
    <row r="16" spans="1:2" x14ac:dyDescent="0.25">
      <c r="A16" s="2" t="s">
        <v>131</v>
      </c>
      <c r="B16" s="2" t="s">
        <v>132</v>
      </c>
    </row>
    <row r="17" spans="1:2" x14ac:dyDescent="0.25">
      <c r="A17" s="2" t="s">
        <v>133</v>
      </c>
      <c r="B17" s="2" t="s">
        <v>134</v>
      </c>
    </row>
    <row r="18" spans="1:2" x14ac:dyDescent="0.25">
      <c r="A18" s="2" t="s">
        <v>135</v>
      </c>
      <c r="B18" s="2" t="s">
        <v>136</v>
      </c>
    </row>
    <row r="19" spans="1:2" x14ac:dyDescent="0.25">
      <c r="A19" s="2" t="s">
        <v>137</v>
      </c>
      <c r="B19" s="2" t="s">
        <v>138</v>
      </c>
    </row>
    <row r="20" spans="1:2" x14ac:dyDescent="0.25">
      <c r="A20" s="2" t="s">
        <v>139</v>
      </c>
      <c r="B20" s="2" t="s">
        <v>140</v>
      </c>
    </row>
    <row r="21" spans="1:2" x14ac:dyDescent="0.25">
      <c r="A21" s="2" t="s">
        <v>141</v>
      </c>
      <c r="B21" s="2" t="s">
        <v>142</v>
      </c>
    </row>
    <row r="22" spans="1:2" x14ac:dyDescent="0.25">
      <c r="A22" s="2" t="s">
        <v>143</v>
      </c>
      <c r="B22" s="2" t="s">
        <v>144</v>
      </c>
    </row>
    <row r="23" spans="1:2" x14ac:dyDescent="0.25">
      <c r="A23" s="2" t="s">
        <v>145</v>
      </c>
      <c r="B23" s="2" t="s">
        <v>146</v>
      </c>
    </row>
    <row r="24" spans="1:2" x14ac:dyDescent="0.25">
      <c r="A24" s="2" t="s">
        <v>147</v>
      </c>
      <c r="B24" s="2" t="s">
        <v>148</v>
      </c>
    </row>
    <row r="25" spans="1:2" x14ac:dyDescent="0.25">
      <c r="A25" s="2" t="s">
        <v>149</v>
      </c>
      <c r="B25" s="2" t="s">
        <v>150</v>
      </c>
    </row>
    <row r="26" spans="1:2" x14ac:dyDescent="0.25">
      <c r="A26" s="2" t="s">
        <v>151</v>
      </c>
      <c r="B26" s="2" t="s">
        <v>152</v>
      </c>
    </row>
    <row r="27" spans="1:2" x14ac:dyDescent="0.25">
      <c r="A27" s="2" t="s">
        <v>153</v>
      </c>
      <c r="B27" s="2" t="s">
        <v>154</v>
      </c>
    </row>
    <row r="28" spans="1:2" x14ac:dyDescent="0.25">
      <c r="A28" s="2" t="s">
        <v>155</v>
      </c>
      <c r="B28" s="2" t="s">
        <v>156</v>
      </c>
    </row>
    <row r="29" spans="1:2" x14ac:dyDescent="0.25">
      <c r="A29" s="2" t="s">
        <v>157</v>
      </c>
      <c r="B29" s="2" t="s">
        <v>158</v>
      </c>
    </row>
    <row r="30" spans="1:2" x14ac:dyDescent="0.25">
      <c r="A30" s="2" t="s">
        <v>159</v>
      </c>
      <c r="B30" s="2" t="s">
        <v>160</v>
      </c>
    </row>
    <row r="31" spans="1:2" x14ac:dyDescent="0.25">
      <c r="A31" s="2" t="s">
        <v>161</v>
      </c>
      <c r="B31" s="2" t="s">
        <v>162</v>
      </c>
    </row>
    <row r="32" spans="1:2" x14ac:dyDescent="0.25">
      <c r="A32" s="2" t="s">
        <v>163</v>
      </c>
      <c r="B32" s="2" t="s">
        <v>164</v>
      </c>
    </row>
    <row r="33" spans="1:2" x14ac:dyDescent="0.25">
      <c r="A33" s="2" t="s">
        <v>165</v>
      </c>
      <c r="B33" s="2" t="s">
        <v>166</v>
      </c>
    </row>
    <row r="34" spans="1:2" x14ac:dyDescent="0.25">
      <c r="A34" s="2" t="s">
        <v>167</v>
      </c>
      <c r="B34" s="2" t="s">
        <v>168</v>
      </c>
    </row>
    <row r="35" spans="1:2" x14ac:dyDescent="0.25">
      <c r="A35" s="2" t="s">
        <v>169</v>
      </c>
      <c r="B35" s="2" t="s">
        <v>170</v>
      </c>
    </row>
    <row r="36" spans="1:2" x14ac:dyDescent="0.25">
      <c r="A36" s="2" t="s">
        <v>171</v>
      </c>
      <c r="B36" s="2" t="s">
        <v>172</v>
      </c>
    </row>
    <row r="37" spans="1:2" x14ac:dyDescent="0.25">
      <c r="A37" s="2" t="s">
        <v>173</v>
      </c>
      <c r="B37" s="2" t="s">
        <v>174</v>
      </c>
    </row>
    <row r="38" spans="1:2" x14ac:dyDescent="0.25">
      <c r="A38" s="2" t="s">
        <v>175</v>
      </c>
      <c r="B38" s="2" t="s">
        <v>176</v>
      </c>
    </row>
    <row r="39" spans="1:2" x14ac:dyDescent="0.25">
      <c r="A39" s="2" t="s">
        <v>177</v>
      </c>
      <c r="B39" s="2" t="s">
        <v>178</v>
      </c>
    </row>
    <row r="40" spans="1:2" x14ac:dyDescent="0.25">
      <c r="A40" s="2" t="s">
        <v>179</v>
      </c>
      <c r="B40" s="2" t="s">
        <v>180</v>
      </c>
    </row>
    <row r="41" spans="1:2" x14ac:dyDescent="0.25">
      <c r="A41" s="2" t="s">
        <v>181</v>
      </c>
      <c r="B41" s="2" t="s">
        <v>182</v>
      </c>
    </row>
    <row r="42" spans="1:2" x14ac:dyDescent="0.25">
      <c r="A42" s="2" t="s">
        <v>183</v>
      </c>
      <c r="B42" s="2" t="s">
        <v>184</v>
      </c>
    </row>
    <row r="43" spans="1:2" x14ac:dyDescent="0.25">
      <c r="A43" s="2" t="s">
        <v>185</v>
      </c>
      <c r="B43" s="2" t="s">
        <v>186</v>
      </c>
    </row>
    <row r="44" spans="1:2" x14ac:dyDescent="0.25">
      <c r="A44" s="2" t="s">
        <v>187</v>
      </c>
      <c r="B44" s="2" t="s">
        <v>188</v>
      </c>
    </row>
    <row r="45" spans="1:2" x14ac:dyDescent="0.25">
      <c r="A45" s="2" t="s">
        <v>189</v>
      </c>
      <c r="B45" s="2" t="s">
        <v>190</v>
      </c>
    </row>
    <row r="46" spans="1:2" x14ac:dyDescent="0.25">
      <c r="A46" s="2" t="s">
        <v>191</v>
      </c>
      <c r="B46" s="2" t="s">
        <v>192</v>
      </c>
    </row>
    <row r="47" spans="1:2" x14ac:dyDescent="0.25">
      <c r="A47" s="2" t="s">
        <v>193</v>
      </c>
      <c r="B47" s="2" t="s">
        <v>194</v>
      </c>
    </row>
    <row r="48" spans="1:2" x14ac:dyDescent="0.25">
      <c r="A48" s="2" t="s">
        <v>195</v>
      </c>
      <c r="B48" s="2" t="s">
        <v>196</v>
      </c>
    </row>
    <row r="49" spans="1:2" x14ac:dyDescent="0.25">
      <c r="A49" s="2" t="s">
        <v>197</v>
      </c>
      <c r="B49" s="2" t="s">
        <v>198</v>
      </c>
    </row>
    <row r="50" spans="1:2" x14ac:dyDescent="0.25">
      <c r="A50" s="2" t="s">
        <v>199</v>
      </c>
      <c r="B50" s="2" t="s">
        <v>200</v>
      </c>
    </row>
    <row r="51" spans="1:2" x14ac:dyDescent="0.25">
      <c r="A51" s="2" t="s">
        <v>201</v>
      </c>
      <c r="B51" s="2" t="s">
        <v>202</v>
      </c>
    </row>
    <row r="52" spans="1:2" x14ac:dyDescent="0.25">
      <c r="A52" s="2" t="s">
        <v>203</v>
      </c>
      <c r="B52" s="2" t="s">
        <v>204</v>
      </c>
    </row>
    <row r="53" spans="1:2" x14ac:dyDescent="0.25">
      <c r="A53" s="2" t="s">
        <v>205</v>
      </c>
      <c r="B53" s="2" t="s">
        <v>206</v>
      </c>
    </row>
    <row r="54" spans="1:2" x14ac:dyDescent="0.25">
      <c r="A54" s="2" t="s">
        <v>207</v>
      </c>
      <c r="B54" s="2" t="s">
        <v>208</v>
      </c>
    </row>
    <row r="55" spans="1:2" x14ac:dyDescent="0.25">
      <c r="A55" s="2" t="s">
        <v>209</v>
      </c>
      <c r="B55" s="2" t="s">
        <v>210</v>
      </c>
    </row>
    <row r="56" spans="1:2" x14ac:dyDescent="0.25">
      <c r="A56" s="2" t="s">
        <v>211</v>
      </c>
      <c r="B56" s="2" t="s">
        <v>212</v>
      </c>
    </row>
    <row r="57" spans="1:2" x14ac:dyDescent="0.25">
      <c r="A57" s="2" t="s">
        <v>213</v>
      </c>
      <c r="B57" s="2" t="s">
        <v>214</v>
      </c>
    </row>
    <row r="58" spans="1:2" x14ac:dyDescent="0.25">
      <c r="A58" s="2" t="s">
        <v>215</v>
      </c>
      <c r="B58" s="2" t="s">
        <v>216</v>
      </c>
    </row>
    <row r="59" spans="1:2" x14ac:dyDescent="0.25">
      <c r="A59" s="2" t="s">
        <v>217</v>
      </c>
      <c r="B59" s="2" t="s">
        <v>218</v>
      </c>
    </row>
    <row r="60" spans="1:2" x14ac:dyDescent="0.25">
      <c r="A60" s="2" t="s">
        <v>219</v>
      </c>
      <c r="B60" s="2" t="s">
        <v>220</v>
      </c>
    </row>
    <row r="61" spans="1:2" x14ac:dyDescent="0.25">
      <c r="A61" s="2" t="s">
        <v>221</v>
      </c>
      <c r="B61" s="2" t="s">
        <v>222</v>
      </c>
    </row>
    <row r="62" spans="1:2" x14ac:dyDescent="0.25">
      <c r="A62" s="2" t="s">
        <v>223</v>
      </c>
      <c r="B62" s="2" t="s">
        <v>224</v>
      </c>
    </row>
    <row r="63" spans="1:2" x14ac:dyDescent="0.25">
      <c r="A63" s="2" t="s">
        <v>225</v>
      </c>
      <c r="B63" s="2" t="s">
        <v>226</v>
      </c>
    </row>
    <row r="64" spans="1:2" x14ac:dyDescent="0.25">
      <c r="A64" s="2" t="s">
        <v>227</v>
      </c>
      <c r="B64" s="2" t="s">
        <v>228</v>
      </c>
    </row>
    <row r="65" spans="1:2" x14ac:dyDescent="0.25">
      <c r="A65" s="2" t="s">
        <v>229</v>
      </c>
      <c r="B65" s="2" t="s">
        <v>230</v>
      </c>
    </row>
    <row r="66" spans="1:2" x14ac:dyDescent="0.25">
      <c r="A66" s="2" t="s">
        <v>231</v>
      </c>
      <c r="B66" s="2" t="s">
        <v>232</v>
      </c>
    </row>
    <row r="67" spans="1:2" x14ac:dyDescent="0.25">
      <c r="A67" s="2" t="s">
        <v>233</v>
      </c>
      <c r="B67" s="2" t="s">
        <v>234</v>
      </c>
    </row>
    <row r="68" spans="1:2" x14ac:dyDescent="0.25">
      <c r="A68" s="2" t="s">
        <v>235</v>
      </c>
      <c r="B68" s="2" t="s">
        <v>236</v>
      </c>
    </row>
    <row r="69" spans="1:2" x14ac:dyDescent="0.25">
      <c r="A69" s="2" t="s">
        <v>237</v>
      </c>
      <c r="B69" s="2" t="s">
        <v>238</v>
      </c>
    </row>
    <row r="70" spans="1:2" x14ac:dyDescent="0.25">
      <c r="A70" s="2" t="s">
        <v>239</v>
      </c>
      <c r="B70" s="2" t="s">
        <v>240</v>
      </c>
    </row>
    <row r="71" spans="1:2" x14ac:dyDescent="0.25">
      <c r="A71" s="2" t="s">
        <v>241</v>
      </c>
      <c r="B71" s="2" t="s">
        <v>242</v>
      </c>
    </row>
    <row r="72" spans="1:2" x14ac:dyDescent="0.25">
      <c r="A72" s="2" t="s">
        <v>243</v>
      </c>
      <c r="B72" s="2" t="s">
        <v>244</v>
      </c>
    </row>
    <row r="73" spans="1:2" x14ac:dyDescent="0.25">
      <c r="A73" s="2" t="s">
        <v>245</v>
      </c>
      <c r="B73" s="2" t="s">
        <v>246</v>
      </c>
    </row>
  </sheetData>
  <sheetProtection sheet="1" objects="1" scenarios="1" selectLockedCells="1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I4"/>
  <sheetViews>
    <sheetView workbookViewId="0">
      <selection sqref="A1:XFD1048576"/>
    </sheetView>
  </sheetViews>
  <sheetFormatPr baseColWidth="10" defaultColWidth="0" defaultRowHeight="15" zeroHeight="1" x14ac:dyDescent="0.25"/>
  <cols>
    <col min="1" max="1" width="7.28515625" style="1" bestFit="1" customWidth="1"/>
    <col min="2" max="2" width="14.5703125" style="1" bestFit="1" customWidth="1"/>
    <col min="3" max="3" width="6.140625" style="22" customWidth="1"/>
    <col min="4" max="4" width="8" style="1" bestFit="1" customWidth="1"/>
    <col min="5" max="5" width="8" style="23" customWidth="1"/>
    <col min="6" max="8" width="13.28515625" style="1" bestFit="1" customWidth="1"/>
    <col min="9" max="9" width="11.42578125" style="1" customWidth="1"/>
    <col min="10" max="16384" width="11.42578125" style="1" hidden="1"/>
  </cols>
  <sheetData>
    <row r="1" spans="1:8" x14ac:dyDescent="0.25">
      <c r="A1" s="24" t="s">
        <v>255</v>
      </c>
      <c r="B1" s="25" t="s">
        <v>65</v>
      </c>
      <c r="C1" s="26"/>
      <c r="D1" s="27" t="s">
        <v>257</v>
      </c>
      <c r="E1" s="26"/>
      <c r="F1" s="24" t="s">
        <v>258</v>
      </c>
      <c r="G1" s="37" t="s">
        <v>259</v>
      </c>
      <c r="H1" s="25" t="s">
        <v>260</v>
      </c>
    </row>
    <row r="2" spans="1:8" ht="15.75" thickBot="1" x14ac:dyDescent="0.3">
      <c r="A2" s="38">
        <v>1</v>
      </c>
      <c r="B2" s="39" t="str">
        <f>elements!B16</f>
        <v>MEAN TEMP.</v>
      </c>
      <c r="D2" s="40" t="s">
        <v>256</v>
      </c>
      <c r="F2" s="29" t="str">
        <f>elements!B2</f>
        <v>Temp. Max</v>
      </c>
      <c r="G2" s="21" t="str">
        <f>elements!B3</f>
        <v>Temp. min</v>
      </c>
      <c r="H2" s="30" t="str">
        <f>elements!B16</f>
        <v>MEAN TEMP.</v>
      </c>
    </row>
    <row r="3" spans="1:8" ht="15.75" thickBot="1" x14ac:dyDescent="0.3">
      <c r="F3" s="38">
        <v>28</v>
      </c>
      <c r="G3" s="41">
        <v>12</v>
      </c>
      <c r="H3" s="39">
        <f>(G3+F3)/2</f>
        <v>20</v>
      </c>
    </row>
    <row r="4" spans="1:8" x14ac:dyDescent="0.25"/>
  </sheetData>
  <sheetProtection sheet="1" objects="1" scenarios="1" selectLockedCells="1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I4"/>
  <sheetViews>
    <sheetView workbookViewId="0">
      <selection sqref="A1:XFD1048576"/>
    </sheetView>
  </sheetViews>
  <sheetFormatPr baseColWidth="10" defaultColWidth="0" defaultRowHeight="15" zeroHeight="1" x14ac:dyDescent="0.25"/>
  <cols>
    <col min="1" max="1" width="7.28515625" bestFit="1" customWidth="1"/>
    <col min="2" max="2" width="14.5703125" bestFit="1" customWidth="1"/>
    <col min="3" max="3" width="6.42578125" customWidth="1"/>
    <col min="4" max="4" width="8" bestFit="1" customWidth="1"/>
    <col min="5" max="5" width="8" customWidth="1"/>
    <col min="6" max="6" width="13.28515625" bestFit="1" customWidth="1"/>
    <col min="7" max="7" width="10.140625" bestFit="1" customWidth="1"/>
    <col min="8" max="8" width="9.85546875" bestFit="1" customWidth="1"/>
    <col min="9" max="9" width="11.42578125" customWidth="1"/>
    <col min="10" max="16384" width="11.42578125" hidden="1"/>
  </cols>
  <sheetData>
    <row r="1" spans="1:8" x14ac:dyDescent="0.25">
      <c r="A1" s="14" t="s">
        <v>255</v>
      </c>
      <c r="B1" s="16" t="s">
        <v>65</v>
      </c>
      <c r="C1" s="28"/>
      <c r="D1" s="36" t="s">
        <v>257</v>
      </c>
      <c r="E1" s="28"/>
      <c r="F1" s="14" t="s">
        <v>258</v>
      </c>
      <c r="G1" s="15" t="s">
        <v>259</v>
      </c>
      <c r="H1" s="16" t="s">
        <v>260</v>
      </c>
    </row>
    <row r="2" spans="1:8" ht="15.75" thickBot="1" x14ac:dyDescent="0.3">
      <c r="A2" s="9">
        <v>2</v>
      </c>
      <c r="B2" s="11" t="str">
        <f>elements!B20</f>
        <v>WIND Diff</v>
      </c>
      <c r="D2" s="34" t="s">
        <v>261</v>
      </c>
      <c r="F2" s="31" t="str">
        <f>elements!B18</f>
        <v>WIND 1700</v>
      </c>
      <c r="G2" s="32" t="str">
        <f>elements!B19</f>
        <v>WIND 0600</v>
      </c>
      <c r="H2" s="33" t="str">
        <f>elements!B20</f>
        <v>WIND Diff</v>
      </c>
    </row>
    <row r="3" spans="1:8" ht="15.75" thickBot="1" x14ac:dyDescent="0.3">
      <c r="F3" s="9">
        <v>380119</v>
      </c>
      <c r="G3" s="10">
        <v>387604</v>
      </c>
      <c r="H3" s="11">
        <f>(G3-F3)</f>
        <v>7485</v>
      </c>
    </row>
    <row r="4" spans="1:8" x14ac:dyDescent="0.25"/>
  </sheetData>
  <sheetProtection sheet="1" objects="1" scenarios="1" selectLockedCells="1"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L14"/>
  <sheetViews>
    <sheetView workbookViewId="0">
      <selection activeCell="E9" sqref="E9"/>
    </sheetView>
  </sheetViews>
  <sheetFormatPr baseColWidth="10" defaultColWidth="0" defaultRowHeight="15" zeroHeight="1" x14ac:dyDescent="0.25"/>
  <cols>
    <col min="1" max="1" width="7.28515625" bestFit="1" customWidth="1"/>
    <col min="2" max="2" width="14.5703125" bestFit="1" customWidth="1"/>
    <col min="3" max="3" width="6.140625" style="13" customWidth="1"/>
    <col min="4" max="4" width="9" bestFit="1" customWidth="1"/>
    <col min="5" max="5" width="5.85546875" style="13" customWidth="1"/>
    <col min="6" max="6" width="10" bestFit="1" customWidth="1"/>
    <col min="7" max="7" width="11.85546875" bestFit="1" customWidth="1"/>
    <col min="8" max="8" width="6.5703125" style="13" customWidth="1"/>
    <col min="9" max="9" width="14" bestFit="1" customWidth="1"/>
    <col min="10" max="10" width="14.28515625" bestFit="1" customWidth="1"/>
    <col min="11" max="11" width="11.85546875" bestFit="1" customWidth="1"/>
    <col min="12" max="12" width="11.42578125" customWidth="1"/>
    <col min="13" max="16384" width="11.42578125" hidden="1"/>
  </cols>
  <sheetData>
    <row r="1" spans="1:11" x14ac:dyDescent="0.25">
      <c r="A1" s="44" t="s">
        <v>255</v>
      </c>
      <c r="B1" s="36" t="s">
        <v>65</v>
      </c>
      <c r="C1" s="35"/>
      <c r="D1" s="36" t="s">
        <v>257</v>
      </c>
      <c r="E1" s="35"/>
      <c r="F1" s="14" t="s">
        <v>258</v>
      </c>
      <c r="G1" s="16" t="s">
        <v>260</v>
      </c>
      <c r="H1" s="35"/>
      <c r="I1" s="70" t="s">
        <v>263</v>
      </c>
      <c r="J1" s="71"/>
      <c r="K1" s="72"/>
    </row>
    <row r="2" spans="1:11" ht="15.75" thickBot="1" x14ac:dyDescent="0.3">
      <c r="A2" s="45">
        <v>3</v>
      </c>
      <c r="B2" s="34" t="str">
        <f>elements!B21</f>
        <v>WIND Mean</v>
      </c>
      <c r="D2" s="34" t="s">
        <v>262</v>
      </c>
      <c r="F2" s="31" t="str">
        <f>elements!B20</f>
        <v>WIND Diff</v>
      </c>
      <c r="G2" s="33" t="str">
        <f>elements!B21</f>
        <v>WIND Mean</v>
      </c>
      <c r="H2" s="12"/>
      <c r="I2" s="31" t="s">
        <v>264</v>
      </c>
      <c r="J2" s="32" t="s">
        <v>265</v>
      </c>
      <c r="K2" s="33" t="str">
        <f>elements!B21</f>
        <v>WIND Mean</v>
      </c>
    </row>
    <row r="3" spans="1:11" ht="15.75" thickBot="1" x14ac:dyDescent="0.3">
      <c r="F3" s="9">
        <f>rule2_wind_diff!H3</f>
        <v>7485</v>
      </c>
      <c r="G3" s="11">
        <f>IF(AND(F3&gt;=$I$3,F3&lt;= $J$3),$K$3, IF(AND(F3 &gt;=$I$4,F3&lt;= $J$4),$K$4, IF(AND(F3&gt;=$I$5,F3&lt;= $J$5),$K$5, IF(AND(F3&gt;=$I$6,F3&lt;= $J$6),$K$6, IF(AND(F3&gt;=$I$7,F3&lt;= $J$7),$K$7, IF(AND(F3&gt;=$I$8,F3&lt;= $J$8),$K$8, IF(AND(F3&gt;=$I$9,F3&lt;= $J$9),$K$9, IF(AND(F3&gt;=$I$10,F3&lt;= $J$10),$K$10, IF(AND(F3&gt;=$I$11,F3&lt;= $J$11),$K$11, IF(AND(F3&gt;=$I$12,F3&lt;= $J$12),$K$12, IF(AND(F3&gt;=$I$13,F3&lt;= $J$13),$K$13)))))))))))</f>
        <v>6</v>
      </c>
      <c r="I3" s="8">
        <v>0</v>
      </c>
      <c r="J3" s="7">
        <v>649</v>
      </c>
      <c r="K3" s="19">
        <v>0</v>
      </c>
    </row>
    <row r="4" spans="1:11" x14ac:dyDescent="0.25">
      <c r="I4" s="8">
        <v>650</v>
      </c>
      <c r="J4" s="7">
        <v>1950</v>
      </c>
      <c r="K4" s="19">
        <v>1</v>
      </c>
    </row>
    <row r="5" spans="1:11" x14ac:dyDescent="0.25">
      <c r="I5" s="8">
        <v>1951</v>
      </c>
      <c r="J5" s="7">
        <v>3249</v>
      </c>
      <c r="K5" s="19">
        <v>2</v>
      </c>
    </row>
    <row r="6" spans="1:11" x14ac:dyDescent="0.25">
      <c r="I6" s="8">
        <v>3250</v>
      </c>
      <c r="J6" s="7">
        <v>4550</v>
      </c>
      <c r="K6" s="19">
        <v>3</v>
      </c>
    </row>
    <row r="7" spans="1:11" x14ac:dyDescent="0.25">
      <c r="I7" s="8">
        <v>4551</v>
      </c>
      <c r="J7" s="7">
        <v>5849</v>
      </c>
      <c r="K7" s="19">
        <v>4</v>
      </c>
    </row>
    <row r="8" spans="1:11" x14ac:dyDescent="0.25">
      <c r="I8" s="8">
        <v>5850</v>
      </c>
      <c r="J8" s="7">
        <v>7150</v>
      </c>
      <c r="K8" s="19">
        <v>5</v>
      </c>
    </row>
    <row r="9" spans="1:11" x14ac:dyDescent="0.25">
      <c r="I9" s="8">
        <v>7151</v>
      </c>
      <c r="J9" s="7">
        <v>8449</v>
      </c>
      <c r="K9" s="19">
        <v>6</v>
      </c>
    </row>
    <row r="10" spans="1:11" x14ac:dyDescent="0.25">
      <c r="I10" s="8">
        <v>8450</v>
      </c>
      <c r="J10" s="7">
        <v>9750</v>
      </c>
      <c r="K10" s="19">
        <v>7</v>
      </c>
    </row>
    <row r="11" spans="1:11" x14ac:dyDescent="0.25">
      <c r="I11" s="8">
        <v>8751</v>
      </c>
      <c r="J11" s="7">
        <v>11049</v>
      </c>
      <c r="K11" s="19">
        <v>8</v>
      </c>
    </row>
    <row r="12" spans="1:11" x14ac:dyDescent="0.25">
      <c r="I12" s="8">
        <v>11050</v>
      </c>
      <c r="J12" s="7">
        <v>12350</v>
      </c>
      <c r="K12" s="19">
        <v>9</v>
      </c>
    </row>
    <row r="13" spans="1:11" ht="15.75" thickBot="1" x14ac:dyDescent="0.3">
      <c r="I13" s="17">
        <v>12351</v>
      </c>
      <c r="J13" s="18">
        <v>13649</v>
      </c>
      <c r="K13" s="20">
        <v>10</v>
      </c>
    </row>
    <row r="14" spans="1:11" x14ac:dyDescent="0.25"/>
  </sheetData>
  <sheetProtection sheet="1" objects="1" scenarios="1" selectLockedCells="1"/>
  <mergeCells count="1">
    <mergeCell ref="I1:K1"/>
  </mergeCells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H5"/>
  <sheetViews>
    <sheetView workbookViewId="0">
      <selection sqref="A1:XFD1048576"/>
    </sheetView>
  </sheetViews>
  <sheetFormatPr baseColWidth="10" defaultColWidth="0" defaultRowHeight="15" zeroHeight="1" x14ac:dyDescent="0.25"/>
  <cols>
    <col min="1" max="1" width="7.28515625" bestFit="1" customWidth="1"/>
    <col min="2" max="2" width="14.85546875" bestFit="1" customWidth="1"/>
    <col min="3" max="3" width="7.42578125" customWidth="1"/>
    <col min="4" max="4" width="8" bestFit="1" customWidth="1"/>
    <col min="5" max="5" width="8" customWidth="1"/>
    <col min="6" max="6" width="15.140625" bestFit="1" customWidth="1"/>
    <col min="7" max="7" width="14.85546875" bestFit="1" customWidth="1"/>
    <col min="8" max="8" width="7.85546875" customWidth="1"/>
    <col min="9" max="16384" width="11.42578125" hidden="1"/>
  </cols>
  <sheetData>
    <row r="1" spans="1:7" x14ac:dyDescent="0.25">
      <c r="A1" s="14" t="s">
        <v>255</v>
      </c>
      <c r="B1" s="16" t="s">
        <v>65</v>
      </c>
      <c r="C1" s="28"/>
      <c r="D1" s="36" t="s">
        <v>257</v>
      </c>
      <c r="E1" s="28"/>
      <c r="F1" s="14" t="s">
        <v>258</v>
      </c>
      <c r="G1" s="16" t="s">
        <v>260</v>
      </c>
    </row>
    <row r="2" spans="1:7" ht="15.75" thickBot="1" x14ac:dyDescent="0.3">
      <c r="A2" s="9">
        <v>4</v>
      </c>
      <c r="B2" s="11" t="str">
        <f>elements!B23</f>
        <v>24Hr. WIND Diff</v>
      </c>
      <c r="D2" s="34" t="s">
        <v>261</v>
      </c>
      <c r="F2" s="31" t="str">
        <f>elements!B22</f>
        <v>24Hr. WIND 0800</v>
      </c>
      <c r="G2" s="33" t="str">
        <f>elements!B23</f>
        <v>24Hr. WIND Diff</v>
      </c>
    </row>
    <row r="3" spans="1:7" x14ac:dyDescent="0.25">
      <c r="F3" s="42">
        <v>354108</v>
      </c>
      <c r="G3" s="43">
        <f>F4-F3</f>
        <v>14069</v>
      </c>
    </row>
    <row r="4" spans="1:7" ht="15.75" thickBot="1" x14ac:dyDescent="0.3">
      <c r="F4" s="9">
        <v>368177</v>
      </c>
      <c r="G4" s="11"/>
    </row>
    <row r="5" spans="1:7" x14ac:dyDescent="0.25"/>
  </sheetData>
  <sheetProtection sheet="1" objects="1" scenarios="1" selectLockedCells="1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inputs</vt:lpstr>
      <vt:lpstr>elements</vt:lpstr>
      <vt:lpstr>Year</vt:lpstr>
      <vt:lpstr>Month</vt:lpstr>
      <vt:lpstr>Station id</vt:lpstr>
      <vt:lpstr>rule1_mean_temp</vt:lpstr>
      <vt:lpstr>rule2_wind_diff</vt:lpstr>
      <vt:lpstr>rule3_wind_mean</vt:lpstr>
      <vt:lpstr>rule4_24h_wind_diff</vt:lpstr>
      <vt:lpstr>rule5_24h_wind_mean</vt:lpstr>
    </vt:vector>
  </TitlesOfParts>
  <Company>Deutscher Wetterdienst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Posada Navia-Osorio Rafael</dc:creator>
  <cp:lastModifiedBy>Posada Navia-Osorio Rafael</cp:lastModifiedBy>
  <dcterms:created xsi:type="dcterms:W3CDTF">2017-01-17T09:55:56Z</dcterms:created>
  <dcterms:modified xsi:type="dcterms:W3CDTF">2017-08-30T11:47:22Z</dcterms:modified>
</cp:coreProperties>
</file>