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BTP\Python code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42" i="1" l="1"/>
  <c r="C42" i="1"/>
  <c r="B42" i="1"/>
  <c r="C41" i="1"/>
  <c r="B41" i="1"/>
  <c r="B40" i="1"/>
  <c r="E38" i="1"/>
  <c r="D38" i="1"/>
  <c r="C38" i="1"/>
  <c r="B38" i="1"/>
  <c r="C33" i="1"/>
  <c r="B33" i="1"/>
  <c r="B32" i="1"/>
  <c r="D30" i="1"/>
  <c r="C30" i="1"/>
  <c r="B30" i="1"/>
  <c r="C25" i="1"/>
  <c r="B25" i="1"/>
  <c r="B24" i="1"/>
  <c r="C22" i="1"/>
  <c r="B22" i="1"/>
  <c r="D15" i="1"/>
  <c r="C15" i="1"/>
  <c r="B15" i="1"/>
  <c r="C14" i="1"/>
  <c r="B14" i="1"/>
  <c r="B13" i="1"/>
  <c r="K11" i="1"/>
  <c r="J11" i="1"/>
  <c r="I11" i="1"/>
  <c r="H11" i="1"/>
  <c r="E11" i="1"/>
  <c r="D11" i="1"/>
  <c r="C11" i="1"/>
  <c r="B11" i="1"/>
  <c r="J10" i="1"/>
  <c r="I10" i="1"/>
  <c r="H10" i="1"/>
  <c r="I9" i="1"/>
  <c r="H9" i="1"/>
  <c r="H8" i="1"/>
  <c r="L6" i="1"/>
  <c r="K6" i="1"/>
  <c r="J6" i="1"/>
  <c r="I6" i="1"/>
  <c r="H6" i="1"/>
  <c r="C6" i="1"/>
  <c r="B6" i="1"/>
  <c r="B5" i="1"/>
  <c r="D3" i="1"/>
  <c r="C3" i="1"/>
  <c r="B3" i="1"/>
</calcChain>
</file>

<file path=xl/sharedStrings.xml><?xml version="1.0" encoding="utf-8"?>
<sst xmlns="http://schemas.openxmlformats.org/spreadsheetml/2006/main" count="68" uniqueCount="46">
  <si>
    <r>
      <t xml:space="preserve">Please fill the </t>
    </r>
    <r>
      <rPr>
        <sz val="10"/>
        <color rgb="FF00FF00"/>
        <rFont val="Arial"/>
      </rPr>
      <t>green</t>
    </r>
    <r>
      <rPr>
        <sz val="10"/>
        <color rgb="FF000000"/>
        <rFont val="Arial"/>
      </rPr>
      <t xml:space="preserve"> colored cells only. The zeros will be replaced by the correct values as you fill the green cells</t>
    </r>
  </si>
  <si>
    <t>Tax Benefits</t>
  </si>
  <si>
    <t>Exemption from sales tax / GST</t>
  </si>
  <si>
    <t>To be filled at the end</t>
  </si>
  <si>
    <t>Exemption from import tax on selected EV companies</t>
  </si>
  <si>
    <t>No road tax</t>
  </si>
  <si>
    <r>
      <t xml:space="preserve">A </t>
    </r>
    <r>
      <rPr>
        <b/>
        <sz val="10"/>
        <rFont val="Arial"/>
      </rPr>
      <t>sales tax / GST</t>
    </r>
    <r>
      <rPr>
        <sz val="10"/>
        <color rgb="FF000000"/>
        <rFont val="Arial"/>
      </rPr>
      <t xml:space="preserve"> is a tax paid to a governing body for the sale of EVs</t>
    </r>
  </si>
  <si>
    <r>
      <rPr>
        <b/>
        <sz val="10"/>
        <rFont val="Arial"/>
      </rPr>
      <t>Import duty</t>
    </r>
    <r>
      <rPr>
        <sz val="10"/>
        <color rgb="FF000000"/>
        <rFont val="Arial"/>
      </rPr>
      <t xml:space="preserve"> is a tax collected on imports and some exports by a country's customs authorities.</t>
    </r>
  </si>
  <si>
    <t>Non tax based Financial exemptions</t>
  </si>
  <si>
    <r>
      <rPr>
        <b/>
        <sz val="10"/>
        <rFont val="Arial"/>
      </rPr>
      <t>Road tax</t>
    </r>
    <r>
      <rPr>
        <sz val="10"/>
        <color rgb="FF000000"/>
        <rFont val="Arial"/>
      </rPr>
      <t xml:space="preserve"> is a periodic tax taken by the govt. for running a vehicle on the road</t>
    </r>
  </si>
  <si>
    <t>Charging performance</t>
  </si>
  <si>
    <t>Usage measures</t>
  </si>
  <si>
    <t>Charging Infrastructure benefits</t>
  </si>
  <si>
    <t>Subsidies when purchasing EVs</t>
  </si>
  <si>
    <t>Exemption from transportation fees</t>
  </si>
  <si>
    <t>Exemption from municipality parking charges</t>
  </si>
  <si>
    <t>Free access to all of toll roads</t>
  </si>
  <si>
    <r>
      <t xml:space="preserve">A </t>
    </r>
    <r>
      <rPr>
        <b/>
        <sz val="10"/>
        <rFont val="Arial"/>
      </rPr>
      <t>subsidy</t>
    </r>
    <r>
      <rPr>
        <sz val="10"/>
        <color rgb="FF000000"/>
        <rFont val="Arial"/>
      </rPr>
      <t xml:space="preserve"> is a form of financial aid or support extended to an economic sector generally with the aim of promoting economic and social policy.</t>
    </r>
  </si>
  <si>
    <r>
      <rPr>
        <b/>
        <sz val="10"/>
        <rFont val="Arial"/>
      </rPr>
      <t>Transportation fees</t>
    </r>
    <r>
      <rPr>
        <sz val="10"/>
        <color rgb="FF000000"/>
        <rFont val="Arial"/>
      </rPr>
      <t xml:space="preserve"> the expense/cost of stuff that you move from one place to other and its often passes customs.</t>
    </r>
  </si>
  <si>
    <r>
      <t xml:space="preserve">Fees taken from the people for parking a vehicles that Municipality takes are called </t>
    </r>
    <r>
      <rPr>
        <b/>
        <sz val="10"/>
        <rFont val="Arial"/>
      </rPr>
      <t>Municipality Parking charges</t>
    </r>
  </si>
  <si>
    <r>
      <t xml:space="preserve">The fees collected at toll booths for the maintainance of a given road, if you pass by it is called as </t>
    </r>
    <r>
      <rPr>
        <b/>
        <sz val="10"/>
        <rFont val="Arial"/>
      </rPr>
      <t>Toll fees</t>
    </r>
    <r>
      <rPr>
        <sz val="10"/>
        <color rgb="FF000000"/>
        <rFont val="Arial"/>
      </rPr>
      <t>.</t>
    </r>
  </si>
  <si>
    <t>Tax incentives for In-home charging equipment</t>
  </si>
  <si>
    <t>Exemption from fees at designated charging stations</t>
  </si>
  <si>
    <t>Availability of Public charging stations</t>
  </si>
  <si>
    <r>
      <rPr>
        <b/>
        <sz val="10"/>
        <rFont val="Arial"/>
      </rPr>
      <t xml:space="preserve">Exemption from charging fees </t>
    </r>
    <r>
      <rPr>
        <sz val="10"/>
        <rFont val="Arial"/>
      </rPr>
      <t>at designated charging stations</t>
    </r>
  </si>
  <si>
    <r>
      <rPr>
        <b/>
        <sz val="10"/>
        <rFont val="Arial"/>
      </rPr>
      <t>Availability of Public charging stations</t>
    </r>
    <r>
      <rPr>
        <sz val="10"/>
        <color rgb="FF000000"/>
        <rFont val="Arial"/>
      </rPr>
      <t xml:space="preserve"> includes vicinity as well as vacancy of charging stations</t>
    </r>
  </si>
  <si>
    <r>
      <rPr>
        <b/>
        <sz val="10"/>
        <rFont val="Arial"/>
      </rPr>
      <t>In-home charging equipment tax incentives</t>
    </r>
    <r>
      <rPr>
        <sz val="10"/>
        <color rgb="FF000000"/>
        <rFont val="Arial"/>
      </rPr>
      <t xml:space="preserve"> includes subsidies and discounts on charging equipments for homes</t>
    </r>
  </si>
  <si>
    <t>Charging Performance</t>
  </si>
  <si>
    <t>Maximum distance covered by vehicle in a single charge</t>
  </si>
  <si>
    <t>Compatibility with different charging ports</t>
  </si>
  <si>
    <t>Speed of charging</t>
  </si>
  <si>
    <r>
      <rPr>
        <b/>
        <sz val="10"/>
        <rFont val="Arial"/>
      </rPr>
      <t xml:space="preserve">Maximum distance covered by vehicle </t>
    </r>
    <r>
      <rPr>
        <sz val="10"/>
        <color rgb="FF000000"/>
        <rFont val="Arial"/>
      </rPr>
      <t>in a single charge is defined by the range of the vehicle</t>
    </r>
  </si>
  <si>
    <r>
      <rPr>
        <b/>
        <sz val="10"/>
        <rFont val="Arial"/>
      </rPr>
      <t>Compatibility with different charging ports</t>
    </r>
    <r>
      <rPr>
        <sz val="10"/>
        <color rgb="FF000000"/>
        <rFont val="Arial"/>
      </rPr>
      <t xml:space="preserve"> refers to power of vehicle to be charged by multiple charger types</t>
    </r>
  </si>
  <si>
    <r>
      <rPr>
        <b/>
        <sz val="11"/>
        <rFont val="Arial"/>
      </rPr>
      <t xml:space="preserve">Speed of charging </t>
    </r>
    <r>
      <rPr>
        <sz val="11"/>
        <rFont val="Arial"/>
      </rPr>
      <t>is the minimum time taken for a vehicle to charge full from zero.</t>
    </r>
  </si>
  <si>
    <t>Maximum vehicle speed</t>
  </si>
  <si>
    <t>Durability</t>
  </si>
  <si>
    <t>Access to servicing</t>
  </si>
  <si>
    <t>Proximity to point of purchase</t>
  </si>
  <si>
    <r>
      <rPr>
        <b/>
        <sz val="10"/>
        <rFont val="Arial"/>
      </rPr>
      <t>Maximum vehicle speed</t>
    </r>
    <r>
      <rPr>
        <sz val="10"/>
        <color rgb="FF000000"/>
        <rFont val="Arial"/>
      </rPr>
      <t xml:space="preserve"> is the maximum speed that a vehicle can acheive without breakdown.</t>
    </r>
  </si>
  <si>
    <r>
      <rPr>
        <b/>
        <sz val="10"/>
        <rFont val="Arial"/>
      </rPr>
      <t xml:space="preserve">Durability </t>
    </r>
    <r>
      <rPr>
        <sz val="10"/>
        <color rgb="FF000000"/>
        <rFont val="Arial"/>
      </rPr>
      <t>is the maximum time taken by the vehicle to deteriorate from new to a non-usable states.</t>
    </r>
  </si>
  <si>
    <r>
      <rPr>
        <b/>
        <sz val="10"/>
        <rFont val="Arial"/>
      </rPr>
      <t>Access to servicing</t>
    </r>
    <r>
      <rPr>
        <sz val="10"/>
        <color rgb="FF000000"/>
        <rFont val="Arial"/>
      </rPr>
      <t xml:space="preserve"> is the proximity or geographical availability of service centers</t>
    </r>
  </si>
  <si>
    <r>
      <rPr>
        <b/>
        <sz val="10"/>
        <rFont val="Arial"/>
      </rPr>
      <t>Proximity to point of purchase</t>
    </r>
    <r>
      <rPr>
        <sz val="10"/>
        <color rgb="FF000000"/>
        <rFont val="Arial"/>
      </rPr>
      <t xml:space="preserve"> is the minimum distance that you need to cover to reach a shop/showroom to purchase an EV</t>
    </r>
  </si>
  <si>
    <t>Purchase benefits</t>
  </si>
  <si>
    <t>Usage incentives</t>
  </si>
  <si>
    <t>Vehicle performance</t>
  </si>
  <si>
    <t>Ease of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</si>
</sst>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FFFFFF"/>
      <name val="Arial"/>
    </font>
    <font>
      <sz val="11"/>
      <color rgb="FF222222"/>
      <name val="Arial"/>
    </font>
    <font>
      <sz val="11"/>
      <color rgb="FF202124"/>
      <name val="Arial"/>
    </font>
    <font>
      <sz val="10"/>
      <color rgb="FF2C2D30"/>
      <name val="Arial"/>
    </font>
    <font>
      <b/>
      <sz val="10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FF00"/>
      <name val="Arial"/>
    </font>
    <font>
      <sz val="10"/>
      <name val="Arial"/>
    </font>
    <font>
      <b/>
      <sz val="11"/>
      <name val="Arial"/>
    </font>
    <font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2" fontId="2" fillId="2" borderId="6" xfId="0" applyNumberFormat="1" applyFont="1" applyFill="1" applyBorder="1" applyAlignment="1">
      <alignment horizontal="center" wrapText="1"/>
    </xf>
    <xf numFmtId="2" fontId="2" fillId="5" borderId="6" xfId="0" applyNumberFormat="1" applyFont="1" applyFill="1" applyBorder="1" applyAlignment="1">
      <alignment horizontal="center" wrapText="1"/>
    </xf>
    <xf numFmtId="2" fontId="2" fillId="5" borderId="7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 wrapText="1"/>
    </xf>
    <xf numFmtId="2" fontId="2" fillId="2" borderId="14" xfId="0" applyNumberFormat="1" applyFont="1" applyFill="1" applyBorder="1" applyAlignment="1">
      <alignment horizontal="center" wrapText="1"/>
    </xf>
    <xf numFmtId="2" fontId="2" fillId="2" borderId="15" xfId="0" applyNumberFormat="1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2" fontId="2" fillId="2" borderId="7" xfId="0" applyNumberFormat="1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4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4" fontId="2" fillId="2" borderId="20" xfId="0" applyNumberFormat="1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4" borderId="22" xfId="0" applyFont="1" applyFill="1" applyBorder="1" applyAlignment="1">
      <alignment horizontal="center" wrapText="1"/>
    </xf>
    <xf numFmtId="0" fontId="7" fillId="2" borderId="16" xfId="0" applyFont="1" applyFill="1" applyBorder="1" applyAlignment="1">
      <alignment horizontal="center" wrapText="1"/>
    </xf>
    <xf numFmtId="0" fontId="0" fillId="2" borderId="17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8" fillId="2" borderId="17" xfId="0" applyFont="1" applyFill="1" applyBorder="1" applyAlignment="1">
      <alignment wrapText="1"/>
    </xf>
    <xf numFmtId="0" fontId="3" fillId="3" borderId="6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9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46"/>
  <sheetViews>
    <sheetView tabSelected="1" topLeftCell="C6" workbookViewId="0">
      <selection activeCell="J6" sqref="J6"/>
    </sheetView>
  </sheetViews>
  <sheetFormatPr defaultColWidth="14.42578125" defaultRowHeight="15" customHeight="1"/>
  <cols>
    <col min="1" max="1" width="49.42578125" customWidth="1"/>
    <col min="2" max="2" width="16.140625" customWidth="1"/>
    <col min="3" max="6" width="14.42578125" customWidth="1"/>
  </cols>
  <sheetData>
    <row r="1" spans="1:25" ht="39.75" customHeight="1">
      <c r="A1" s="52" t="s">
        <v>0</v>
      </c>
      <c r="B1" s="53"/>
      <c r="C1" s="53"/>
      <c r="D1" s="53"/>
      <c r="E1" s="53"/>
      <c r="F1" s="5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9.75" customHeight="1">
      <c r="A2" s="2"/>
      <c r="B2" s="1"/>
      <c r="C2" s="1"/>
      <c r="D2" s="1"/>
      <c r="E2" s="1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39.75" customHeight="1">
      <c r="A3" s="4" t="s">
        <v>1</v>
      </c>
      <c r="B3" s="5" t="str">
        <f>A4</f>
        <v>Exemption from sales tax / GST</v>
      </c>
      <c r="C3" s="5" t="str">
        <f>A5</f>
        <v>Exemption from import tax on selected EV companies</v>
      </c>
      <c r="D3" s="6" t="str">
        <f>A6</f>
        <v>No road tax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39.75" customHeight="1">
      <c r="A4" s="7" t="s">
        <v>2</v>
      </c>
      <c r="B4" s="8">
        <v>1</v>
      </c>
      <c r="C4" s="9">
        <v>0.5</v>
      </c>
      <c r="D4" s="10">
        <v>2</v>
      </c>
      <c r="E4" s="11"/>
      <c r="F4" s="3"/>
      <c r="G4" s="12"/>
      <c r="H4" s="13"/>
      <c r="I4" s="14" t="s">
        <v>3</v>
      </c>
      <c r="J4" s="13"/>
      <c r="K4" s="13"/>
      <c r="L4" s="1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39.75" customHeight="1">
      <c r="A5" s="7" t="s">
        <v>4</v>
      </c>
      <c r="B5" s="8">
        <f>IF(ISBLANK(C4), 0, 1/C4)</f>
        <v>2</v>
      </c>
      <c r="C5" s="8">
        <v>1</v>
      </c>
      <c r="D5" s="10">
        <v>4</v>
      </c>
      <c r="E5" s="11"/>
      <c r="F5" s="3"/>
      <c r="G5" s="16"/>
      <c r="H5" s="3"/>
      <c r="I5" s="3"/>
      <c r="J5" s="3"/>
      <c r="K5" s="3"/>
      <c r="L5" s="1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39.75" customHeight="1">
      <c r="A6" s="18" t="s">
        <v>5</v>
      </c>
      <c r="B6" s="19">
        <f>IF(ISBLANK(D4), 0, 1/D4)</f>
        <v>0.5</v>
      </c>
      <c r="C6" s="19">
        <f>IF(ISBLANK(D5), 0, 1/D5)</f>
        <v>0.25</v>
      </c>
      <c r="D6" s="20">
        <v>1</v>
      </c>
      <c r="E6" s="11"/>
      <c r="F6" s="3"/>
      <c r="G6" s="21"/>
      <c r="H6" s="22" t="str">
        <f>G7</f>
        <v>Tax Benefits</v>
      </c>
      <c r="I6" s="23" t="str">
        <f>G8</f>
        <v>Non tax based Financial exemptions</v>
      </c>
      <c r="J6" s="22" t="str">
        <f>G9</f>
        <v>Charging performance</v>
      </c>
      <c r="K6" s="22" t="str">
        <f>G10</f>
        <v>Usage measures</v>
      </c>
      <c r="L6" s="24" t="str">
        <f>G11</f>
        <v>Charging Infrastructure benefits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39.75" customHeight="1">
      <c r="A7" s="25" t="s">
        <v>6</v>
      </c>
      <c r="B7" s="3"/>
      <c r="C7" s="3"/>
      <c r="D7" s="3"/>
      <c r="E7" s="3"/>
      <c r="F7" s="3"/>
      <c r="G7" s="23" t="s">
        <v>1</v>
      </c>
      <c r="H7" s="8">
        <v>1</v>
      </c>
      <c r="I7" s="9">
        <v>2</v>
      </c>
      <c r="J7" s="9">
        <v>2</v>
      </c>
      <c r="K7" s="9">
        <v>1</v>
      </c>
      <c r="L7" s="10">
        <v>0.2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39.75" customHeight="1">
      <c r="A8" s="26" t="s">
        <v>7</v>
      </c>
      <c r="B8" s="3"/>
      <c r="C8" s="3"/>
      <c r="D8" s="3"/>
      <c r="E8" s="3"/>
      <c r="F8" s="3"/>
      <c r="G8" s="23" t="s">
        <v>8</v>
      </c>
      <c r="H8" s="8">
        <f>IF(ISBLANK(I7), 0, 1/I7)</f>
        <v>0.5</v>
      </c>
      <c r="I8" s="8">
        <v>1</v>
      </c>
      <c r="J8" s="9">
        <v>1</v>
      </c>
      <c r="K8" s="9">
        <v>1</v>
      </c>
      <c r="L8" s="10">
        <v>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39.75" customHeight="1">
      <c r="A9" s="27" t="s">
        <v>9</v>
      </c>
      <c r="B9" s="3"/>
      <c r="C9" s="3"/>
      <c r="D9" s="3"/>
      <c r="E9" s="3"/>
      <c r="F9" s="3"/>
      <c r="G9" s="23" t="s">
        <v>10</v>
      </c>
      <c r="H9" s="8">
        <f>IF(ISBLANK(J7), 0, 1/J7)</f>
        <v>0.5</v>
      </c>
      <c r="I9" s="8">
        <f>IF(ISBLANK(J8), 0, 1/J8)</f>
        <v>1</v>
      </c>
      <c r="J9" s="8">
        <v>1</v>
      </c>
      <c r="K9" s="9">
        <v>0.5</v>
      </c>
      <c r="L9" s="10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39.75" customHeight="1">
      <c r="A10" s="3"/>
      <c r="B10" s="3"/>
      <c r="C10" s="3"/>
      <c r="D10" s="3"/>
      <c r="E10" s="3"/>
      <c r="F10" s="3"/>
      <c r="G10" s="28" t="s">
        <v>11</v>
      </c>
      <c r="H10" s="8">
        <f>IF(ISBLANK(K7), 0, 1/K7)</f>
        <v>1</v>
      </c>
      <c r="I10" s="8">
        <f>IF(ISBLANK(K8), 0, 1/K8)</f>
        <v>1</v>
      </c>
      <c r="J10" s="8">
        <f>IF(ISBLANK(K9), 0, 1/K9)</f>
        <v>2</v>
      </c>
      <c r="K10" s="8">
        <v>1</v>
      </c>
      <c r="L10" s="10">
        <v>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39.75" customHeight="1">
      <c r="A11" s="4" t="s">
        <v>8</v>
      </c>
      <c r="B11" s="5" t="str">
        <f>A12</f>
        <v>Subsidies when purchasing EVs</v>
      </c>
      <c r="C11" s="5" t="str">
        <f>A13</f>
        <v>Exemption from transportation fees</v>
      </c>
      <c r="D11" s="5" t="str">
        <f>A14</f>
        <v>Exemption from municipality parking charges</v>
      </c>
      <c r="E11" s="29" t="str">
        <f>A15</f>
        <v>Free access to all of toll roads</v>
      </c>
      <c r="F11" s="3"/>
      <c r="G11" s="28" t="s">
        <v>12</v>
      </c>
      <c r="H11" s="8">
        <f>IF(ISBLANK(L7), 0, 1/L7)</f>
        <v>5</v>
      </c>
      <c r="I11" s="8">
        <f>IF(ISBLANK(L8), 0, 1/L8)</f>
        <v>2.5</v>
      </c>
      <c r="J11" s="8">
        <f>IF(ISBLANK(L9), 0, 1/L9)</f>
        <v>1</v>
      </c>
      <c r="K11" s="8">
        <f>IF(ISBLANK(L10), 0, 1/L10)</f>
        <v>0.25</v>
      </c>
      <c r="L11" s="30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39.75" customHeight="1">
      <c r="A12" s="31" t="s">
        <v>13</v>
      </c>
      <c r="B12" s="8">
        <v>1</v>
      </c>
      <c r="C12" s="9">
        <v>6</v>
      </c>
      <c r="D12" s="9">
        <v>9</v>
      </c>
      <c r="E12" s="10">
        <v>6</v>
      </c>
      <c r="F12" s="3"/>
      <c r="G12" s="32"/>
      <c r="H12" s="33"/>
      <c r="I12" s="33"/>
      <c r="J12" s="3"/>
      <c r="K12" s="3"/>
      <c r="L12" s="1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39.75" customHeight="1">
      <c r="A13" s="7" t="s">
        <v>14</v>
      </c>
      <c r="B13" s="34">
        <f>IF(ISBLANK(C12), 0, 1/C12)</f>
        <v>0.16666666666666666</v>
      </c>
      <c r="C13" s="8">
        <v>1</v>
      </c>
      <c r="D13" s="9">
        <v>0.2</v>
      </c>
      <c r="E13" s="10">
        <v>0.1</v>
      </c>
      <c r="F13" s="3"/>
      <c r="G13" s="35"/>
      <c r="H13" s="36"/>
      <c r="I13" s="36"/>
      <c r="J13" s="37"/>
      <c r="K13" s="37"/>
      <c r="L13" s="3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39.75" customHeight="1">
      <c r="A14" s="7" t="s">
        <v>15</v>
      </c>
      <c r="B14" s="8">
        <f>IF(ISBLANK(D12), 0, 1/D12)</f>
        <v>0.1111111111111111</v>
      </c>
      <c r="C14" s="8">
        <f>IF(ISBLANK(D13), 0, 1/D13)</f>
        <v>5</v>
      </c>
      <c r="D14" s="8">
        <v>1</v>
      </c>
      <c r="E14" s="10">
        <v>0.5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39.75" customHeight="1">
      <c r="A15" s="18" t="s">
        <v>16</v>
      </c>
      <c r="B15" s="19">
        <f>IF(ISBLANK(E12), 0, 1/E12)</f>
        <v>0.16666666666666666</v>
      </c>
      <c r="C15" s="19">
        <f>IF(ISBLANK(E13), 0, 1/E13)</f>
        <v>10</v>
      </c>
      <c r="D15" s="19">
        <f>IF(ISBLANK(E14), 0, 1/E14)</f>
        <v>2</v>
      </c>
      <c r="E15" s="20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39.75" customHeight="1">
      <c r="A16" s="39" t="s">
        <v>17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39.75" customHeight="1">
      <c r="A17" s="40" t="s">
        <v>18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39.75" customHeight="1">
      <c r="A18" s="27" t="s">
        <v>19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39.75" customHeight="1">
      <c r="A19" s="26" t="s">
        <v>20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39.75" customHeight="1">
      <c r="A20" s="4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39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39.75" customHeight="1">
      <c r="A22" s="4" t="s">
        <v>12</v>
      </c>
      <c r="B22" s="5" t="str">
        <f>A23</f>
        <v>Exemption from fees at designated charging stations</v>
      </c>
      <c r="C22" s="5" t="str">
        <f>A24</f>
        <v>Availability of Public charging stations</v>
      </c>
      <c r="D22" s="42" t="s">
        <v>21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39.75" customHeight="1">
      <c r="A23" s="7" t="s">
        <v>22</v>
      </c>
      <c r="B23" s="8">
        <v>1</v>
      </c>
      <c r="C23" s="9">
        <v>0.25</v>
      </c>
      <c r="D23" s="10">
        <v>0.5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39.75" customHeight="1">
      <c r="A24" s="7" t="s">
        <v>23</v>
      </c>
      <c r="B24" s="8">
        <f>IF(ISBLANK(C23), 0, 1/C23)</f>
        <v>4</v>
      </c>
      <c r="C24" s="8">
        <v>1</v>
      </c>
      <c r="D24" s="10">
        <v>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39.75" customHeight="1">
      <c r="A25" s="18" t="s">
        <v>21</v>
      </c>
      <c r="B25" s="19">
        <f>IF(ISBLANK(D23), 0, 1/D23)</f>
        <v>2</v>
      </c>
      <c r="C25" s="19">
        <f>IF(ISBLANK(D24), 0, 1/D24)</f>
        <v>0.5</v>
      </c>
      <c r="D25" s="20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39.75" customHeight="1">
      <c r="A26" s="43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39.75" customHeight="1">
      <c r="A27" s="44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39.75" customHeight="1">
      <c r="A28" s="45" t="s">
        <v>26</v>
      </c>
      <c r="B28" s="3"/>
      <c r="C28" s="3"/>
      <c r="D28" s="3"/>
      <c r="E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39.75" customHeight="1">
      <c r="A29" s="3"/>
      <c r="B29" s="3"/>
      <c r="C29" s="3"/>
      <c r="D29" s="3"/>
      <c r="E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39.75" customHeight="1">
      <c r="A30" s="4" t="s">
        <v>27</v>
      </c>
      <c r="B30" s="5" t="str">
        <f>A31</f>
        <v>Maximum distance covered by vehicle in a single charge</v>
      </c>
      <c r="C30" s="5" t="str">
        <f>A32</f>
        <v>Compatibility with different charging ports</v>
      </c>
      <c r="D30" s="6" t="str">
        <f>A33</f>
        <v>Speed of charging</v>
      </c>
      <c r="E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39.75" customHeight="1">
      <c r="A31" s="31" t="s">
        <v>28</v>
      </c>
      <c r="B31" s="8">
        <v>1</v>
      </c>
      <c r="C31" s="9">
        <v>4</v>
      </c>
      <c r="D31" s="10">
        <v>2</v>
      </c>
      <c r="E31" s="3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39.75" customHeight="1">
      <c r="A32" s="31" t="s">
        <v>29</v>
      </c>
      <c r="B32" s="8">
        <f>IF(ISBLANK(C31), 0, 1/C31)</f>
        <v>0.25</v>
      </c>
      <c r="C32" s="8">
        <v>1</v>
      </c>
      <c r="D32" s="10">
        <v>0.5</v>
      </c>
      <c r="E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39.75" customHeight="1">
      <c r="A33" s="46" t="s">
        <v>30</v>
      </c>
      <c r="B33" s="19">
        <f>IF(ISBLANK(D31), 0, 1/D31)</f>
        <v>0.5</v>
      </c>
      <c r="C33" s="19">
        <f>IF(ISBLANK(D32), 0, 1/D32)</f>
        <v>2</v>
      </c>
      <c r="D33" s="20">
        <v>1</v>
      </c>
      <c r="E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39.75" customHeight="1">
      <c r="A34" s="39" t="s">
        <v>31</v>
      </c>
      <c r="B34" s="1"/>
      <c r="C34" s="1"/>
      <c r="D34" s="1"/>
      <c r="E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39.75" customHeight="1">
      <c r="A35" s="44" t="s">
        <v>32</v>
      </c>
      <c r="B35" s="1"/>
      <c r="C35" s="1"/>
      <c r="D35" s="1"/>
      <c r="E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39.75" customHeight="1">
      <c r="A36" s="47" t="s">
        <v>33</v>
      </c>
      <c r="B36" s="1"/>
      <c r="C36" s="1"/>
      <c r="D36" s="1"/>
      <c r="E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39.75" customHeight="1">
      <c r="A37" s="1"/>
      <c r="B37" s="1"/>
      <c r="C37" s="1"/>
      <c r="D37" s="1"/>
      <c r="E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39.75" customHeight="1">
      <c r="A38" s="48" t="s">
        <v>11</v>
      </c>
      <c r="B38" s="49" t="str">
        <f>A39</f>
        <v>Maximum vehicle speed</v>
      </c>
      <c r="C38" s="49" t="str">
        <f>A40</f>
        <v>Durability</v>
      </c>
      <c r="D38" s="49" t="str">
        <f>A41</f>
        <v>Access to servicing</v>
      </c>
      <c r="E38" s="49" t="str">
        <f>A42</f>
        <v>Proximity to point of purchase</v>
      </c>
      <c r="F38" s="3"/>
      <c r="G38" s="3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39.75" customHeight="1">
      <c r="A39" s="49" t="s">
        <v>34</v>
      </c>
      <c r="B39" s="8">
        <v>1</v>
      </c>
      <c r="C39" s="9">
        <v>0.2</v>
      </c>
      <c r="D39" s="9">
        <v>0.5</v>
      </c>
      <c r="E39" s="9">
        <v>3</v>
      </c>
      <c r="F39" s="3"/>
      <c r="G39" s="3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39.75" customHeight="1">
      <c r="A40" s="49" t="s">
        <v>35</v>
      </c>
      <c r="B40" s="8">
        <f>IF(ISBLANK(C39), 0, 1/C39)</f>
        <v>5</v>
      </c>
      <c r="C40" s="8">
        <v>1</v>
      </c>
      <c r="D40" s="9">
        <v>2</v>
      </c>
      <c r="E40" s="9">
        <v>8</v>
      </c>
      <c r="F40" s="3"/>
      <c r="G40" s="33"/>
      <c r="H40" s="3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39.75" customHeight="1">
      <c r="A41" s="49" t="s">
        <v>36</v>
      </c>
      <c r="B41" s="8">
        <f>IF(ISBLANK(D39), 0, 1/D39)</f>
        <v>2</v>
      </c>
      <c r="C41" s="8">
        <f>IF(ISBLANK(D40), 0, 1/D40)</f>
        <v>0.5</v>
      </c>
      <c r="D41" s="8">
        <v>1</v>
      </c>
      <c r="E41" s="9">
        <v>4</v>
      </c>
      <c r="F41" s="3"/>
      <c r="G41" s="33"/>
      <c r="H41" s="3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39.75" customHeight="1">
      <c r="A42" s="50" t="s">
        <v>37</v>
      </c>
      <c r="B42" s="8">
        <f>IF(ISBLANK(E39), 0, 1/E39)</f>
        <v>0.33333333333333331</v>
      </c>
      <c r="C42" s="8">
        <f>IF(ISBLANK(E40), 0, 1/E40)</f>
        <v>0.125</v>
      </c>
      <c r="D42" s="8">
        <f>IF(ISBLANK(E41),0,1/E41)</f>
        <v>0.25</v>
      </c>
      <c r="E42" s="8">
        <v>1</v>
      </c>
      <c r="F42" s="3"/>
      <c r="G42" s="33"/>
      <c r="H42" s="3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39.75" customHeight="1">
      <c r="A43" s="27" t="s">
        <v>38</v>
      </c>
      <c r="B43" s="1"/>
      <c r="C43" s="1"/>
      <c r="D43" s="1"/>
      <c r="E43" s="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39.75" customHeight="1">
      <c r="A44" s="44" t="s">
        <v>39</v>
      </c>
      <c r="B44" s="1"/>
      <c r="C44" s="1"/>
      <c r="D44" s="1"/>
      <c r="E44" s="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39.75" customHeight="1">
      <c r="A45" s="44" t="s">
        <v>40</v>
      </c>
      <c r="B45" s="1"/>
      <c r="C45" s="1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39.75" customHeight="1">
      <c r="A46" s="27" t="s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</sheetData>
  <mergeCells count="1">
    <mergeCell ref="A1:F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100"/>
  <sheetViews>
    <sheetView workbookViewId="0"/>
  </sheetViews>
  <sheetFormatPr defaultColWidth="14.42578125" defaultRowHeight="15" customHeight="1"/>
  <cols>
    <col min="1" max="4" width="8.7109375" customWidth="1"/>
    <col min="5" max="5" width="15.7109375" customWidth="1"/>
    <col min="6" max="6" width="14.7109375" customWidth="1"/>
    <col min="7" max="7" width="18.140625" customWidth="1"/>
    <col min="8" max="8" width="18.28515625" customWidth="1"/>
  </cols>
  <sheetData>
    <row r="1" spans="5:8" ht="12.75" customHeight="1"/>
    <row r="2" spans="5:8" ht="12.75" customHeight="1"/>
    <row r="3" spans="5:8" ht="12.75" customHeight="1"/>
    <row r="4" spans="5:8" ht="12.75" customHeight="1">
      <c r="E4" s="51" t="s">
        <v>42</v>
      </c>
      <c r="F4" s="51" t="s">
        <v>43</v>
      </c>
      <c r="G4" s="51" t="s">
        <v>44</v>
      </c>
      <c r="H4" s="51" t="s">
        <v>45</v>
      </c>
    </row>
    <row r="5" spans="5:8" ht="12.75" customHeight="1"/>
    <row r="6" spans="5:8" ht="12.75" customHeight="1">
      <c r="E6" s="7" t="s">
        <v>2</v>
      </c>
      <c r="F6" s="7" t="s">
        <v>14</v>
      </c>
      <c r="G6" s="31" t="s">
        <v>28</v>
      </c>
      <c r="H6" s="49" t="s">
        <v>35</v>
      </c>
    </row>
    <row r="7" spans="5:8" ht="12.75" customHeight="1">
      <c r="E7" s="7" t="s">
        <v>4</v>
      </c>
      <c r="F7" s="7" t="s">
        <v>15</v>
      </c>
      <c r="G7" s="49" t="s">
        <v>34</v>
      </c>
      <c r="H7" s="49" t="s">
        <v>36</v>
      </c>
    </row>
    <row r="8" spans="5:8" ht="12.75" customHeight="1">
      <c r="E8" s="18" t="s">
        <v>5</v>
      </c>
      <c r="F8" s="18" t="s">
        <v>16</v>
      </c>
      <c r="G8" s="46" t="s">
        <v>30</v>
      </c>
      <c r="H8" s="7" t="s">
        <v>23</v>
      </c>
    </row>
    <row r="9" spans="5:8" ht="12.75" customHeight="1">
      <c r="E9" s="31" t="s">
        <v>13</v>
      </c>
      <c r="F9" s="7" t="s">
        <v>22</v>
      </c>
      <c r="G9" s="31" t="s">
        <v>29</v>
      </c>
    </row>
    <row r="10" spans="5:8" ht="12.75" customHeight="1">
      <c r="E10" s="18" t="s">
        <v>21</v>
      </c>
    </row>
    <row r="11" spans="5:8" ht="12.75" customHeight="1">
      <c r="E11" s="50" t="s">
        <v>37</v>
      </c>
    </row>
    <row r="12" spans="5:8" ht="12.75" customHeight="1"/>
    <row r="13" spans="5:8" ht="12.75" customHeight="1"/>
    <row r="14" spans="5:8" ht="12.75" customHeight="1"/>
    <row r="15" spans="5:8" ht="12.75" customHeight="1"/>
    <row r="16" spans="5:8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2021-01-05T16:16:17Z</dcterms:created>
  <dcterms:modified xsi:type="dcterms:W3CDTF">2021-01-11T05:49:56Z</dcterms:modified>
</cp:coreProperties>
</file>