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AMICEstimations/Shared Documents/General/Underwriting Portal/"/>
    </mc:Choice>
  </mc:AlternateContent>
  <xr:revisionPtr revIDLastSave="1900" documentId="8_{BB6826A0-4953-43F7-A493-C1A9D115214F}" xr6:coauthVersionLast="47" xr6:coauthVersionMax="47" xr10:uidLastSave="{F40FB2B8-463E-4B2B-B25E-41B3BE6575AE}"/>
  <bookViews>
    <workbookView xWindow="28680" yWindow="-3030" windowWidth="29040" windowHeight="15720" firstSheet="1" activeTab="1" xr2:uid="{A50C8D57-A68D-43C6-826F-41375B4D4D2C}"/>
  </bookViews>
  <sheets>
    <sheet name="Azure Integration Services" sheetId="3" r:id="rId1"/>
    <sheet name="Consolidated Efforts" sheetId="30" r:id="rId2"/>
    <sheet name="Power Platform" sheetId="15" r:id="rId3"/>
    <sheet name="Infra - Services" sheetId="11" r:id="rId4"/>
    <sheet name="Pricing Calculator" sheetId="28" r:id="rId5"/>
    <sheet name="Complexity Definitions" sheetId="31" r:id="rId6"/>
    <sheet name="Mapping Automation" sheetId="29" r:id="rId7"/>
    <sheet name="Azure SQL" sheetId="12" r:id="rId8"/>
    <sheet name="Azure DataFactory" sheetId="14" r:id="rId9"/>
    <sheet name="Azure Functions" sheetId="20" r:id="rId10"/>
    <sheet name="DataBricks" sheetId="26" r:id="rId11"/>
    <sheet name="Power BI" sheetId="19" r:id="rId12"/>
    <sheet name="Azure Key vault" sheetId="22" r:id="rId13"/>
    <sheet name="Logic Apps" sheetId="21" r:id="rId14"/>
    <sheet name="Azure Storage Account" sheetId="16" r:id="rId15"/>
    <sheet name="Networking services" sheetId="23" r:id="rId16"/>
    <sheet name="Purview" sheetId="25" r:id="rId17"/>
    <sheet name="Documentation" sheetId="6" r:id="rId18"/>
  </sheets>
  <definedNames>
    <definedName name="_xlnm._FilterDatabase" localSheetId="3" hidden="1">'Infra - Services'!$A$1:$G$17</definedName>
    <definedName name="_xlnm._FilterDatabase" localSheetId="11" hidden="1">'Power BI'!$A$1:$D$25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8" l="1"/>
  <c r="K16" i="28"/>
  <c r="K15" i="28"/>
  <c r="K13" i="28"/>
  <c r="K12" i="28"/>
  <c r="K11" i="28"/>
  <c r="K10" i="28"/>
  <c r="K9" i="28"/>
  <c r="K8" i="28"/>
  <c r="K7" i="28"/>
  <c r="K6" i="28"/>
  <c r="K5" i="28"/>
  <c r="K4" i="28"/>
  <c r="K21" i="28" s="1"/>
  <c r="L46" i="30"/>
  <c r="L45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16" i="30"/>
  <c r="L15" i="30"/>
  <c r="L14" i="30"/>
  <c r="L13" i="30"/>
  <c r="L12" i="30"/>
  <c r="L11" i="30"/>
  <c r="L10" i="30"/>
  <c r="L9" i="30"/>
  <c r="L8" i="30"/>
  <c r="L7" i="30"/>
  <c r="L6" i="30"/>
  <c r="L5" i="30"/>
</calcChain>
</file>

<file path=xl/sharedStrings.xml><?xml version="1.0" encoding="utf-8"?>
<sst xmlns="http://schemas.openxmlformats.org/spreadsheetml/2006/main" count="1616" uniqueCount="496">
  <si>
    <t>Name</t>
  </si>
  <si>
    <t>Type</t>
  </si>
  <si>
    <t>Purpose</t>
  </si>
  <si>
    <t>Complexity</t>
  </si>
  <si>
    <t>Stream</t>
  </si>
  <si>
    <t>logic-dct-personal-auto-quote-integration-dev-south-india-03</t>
  </si>
  <si>
    <t>Consumption Logic Apps</t>
  </si>
  <si>
    <t>Create Quote for Personal Auto</t>
  </si>
  <si>
    <t>Complex</t>
  </si>
  <si>
    <t>PaymentandissuePolicy</t>
  </si>
  <si>
    <t>Issue Policy for Personal Auto</t>
  </si>
  <si>
    <t>Simple</t>
  </si>
  <si>
    <t>logic-dct-agent-txn-dev-south-india</t>
  </si>
  <si>
    <t>Create Renew and Endorsement transaction for Personal Auto</t>
  </si>
  <si>
    <t>logic-dct-personal-auto-claim-creation-integration-dev-south-india-01</t>
  </si>
  <si>
    <t>Create Claims</t>
  </si>
  <si>
    <t>Medium</t>
  </si>
  <si>
    <t>uwlifecycle-logging</t>
  </si>
  <si>
    <t>Update logger table</t>
  </si>
  <si>
    <t>logic-home-quote-create-dev-south-india-01(Avanade tenant using admin Id)</t>
  </si>
  <si>
    <t>Create quote for Pesonal Home</t>
  </si>
  <si>
    <t>func-formrecognizer</t>
  </si>
  <si>
    <t>Consumption Azure Function App</t>
  </si>
  <si>
    <t>Web app for form recognizer</t>
  </si>
  <si>
    <t>amic-authorityworkflow-approvalmatrix-fn01</t>
  </si>
  <si>
    <t>App to get authority workflow matrix</t>
  </si>
  <si>
    <t>myind-uw-aggregate-tasks-view-fn01</t>
  </si>
  <si>
    <t>App to get the tasks associated with a UW</t>
  </si>
  <si>
    <t>myind-adap-uw-associated-policies-api</t>
  </si>
  <si>
    <t>App Service</t>
  </si>
  <si>
    <t>App to get the policies associated with a UW</t>
  </si>
  <si>
    <t>underwriting-search</t>
  </si>
  <si>
    <t>APP to connect to Azure Search</t>
  </si>
  <si>
    <t>AMIC-VehicleIot-Simulator-API</t>
  </si>
  <si>
    <t>API to simulate vehicle telematics</t>
  </si>
  <si>
    <t>pnc-insurance-api-hub</t>
  </si>
  <si>
    <t>APIM</t>
  </si>
  <si>
    <t>APIM to hold all the APIs for UW portal and other assets</t>
  </si>
  <si>
    <t>functiondataanalytics</t>
  </si>
  <si>
    <t>Premium Azure Function App</t>
  </si>
  <si>
    <t>To perform DataQuality</t>
  </si>
  <si>
    <t>Data</t>
  </si>
  <si>
    <t>dev-ins-logicapp-ADF-ISE1</t>
  </si>
  <si>
    <t>ADF Load Technical Summary</t>
  </si>
  <si>
    <t>dev-ins-logic-ADF-FunctionalSummary</t>
  </si>
  <si>
    <t>To inform customers about impacted PowerBi reports due to DataMart Load failure</t>
  </si>
  <si>
    <t>AzureMLClaimsLeakageLogs</t>
  </si>
  <si>
    <t>AzureML</t>
  </si>
  <si>
    <t>AzureMLLitigationLogs</t>
  </si>
  <si>
    <t>AzureMLLogExport</t>
  </si>
  <si>
    <t>AzureMLQuotePredictionLogs</t>
  </si>
  <si>
    <t>dev-ins-logicapp-ADF-ISE</t>
  </si>
  <si>
    <t>Realtime Vehicle crash Messages</t>
  </si>
  <si>
    <t>dev-ins-PowerBIWriteBack-logicapp</t>
  </si>
  <si>
    <t>dev-ins-SharepointToSQL</t>
  </si>
  <si>
    <t>To Load the Sharepointfile to SQL</t>
  </si>
  <si>
    <t>S.No</t>
  </si>
  <si>
    <t>Asset</t>
  </si>
  <si>
    <t>Phase</t>
  </si>
  <si>
    <t>Component Name</t>
  </si>
  <si>
    <t>VS (Hours)</t>
  </si>
  <si>
    <t>S (Hours)</t>
  </si>
  <si>
    <t>M (Hours)</t>
  </si>
  <si>
    <t>C (Hours)</t>
  </si>
  <si>
    <t>VC (Hours)</t>
  </si>
  <si>
    <t>Total Hours</t>
  </si>
  <si>
    <t>AEP Definitions</t>
  </si>
  <si>
    <t>Comments</t>
  </si>
  <si>
    <t>Category</t>
  </si>
  <si>
    <t>Comments2</t>
  </si>
  <si>
    <t xml:space="preserve"> </t>
  </si>
  <si>
    <t>Data Conversion</t>
  </si>
  <si>
    <t>Azure Data Services</t>
  </si>
  <si>
    <t>Plan</t>
  </si>
  <si>
    <t>Plan Default Effort</t>
  </si>
  <si>
    <t>Analyze</t>
  </si>
  <si>
    <t>Analyze Default Effort</t>
  </si>
  <si>
    <t>Design</t>
  </si>
  <si>
    <t>Design Default Effort</t>
  </si>
  <si>
    <t>Azure SQL Database</t>
  </si>
  <si>
    <t>Build</t>
  </si>
  <si>
    <t>Azure SQL Databases - Create table(s)</t>
  </si>
  <si>
    <t> </t>
  </si>
  <si>
    <t>Azure SQL Databases - Configure and create Azure server</t>
  </si>
  <si>
    <t>Azure SQL Databases- Create stored procedure to read from/write into Azure DB data</t>
  </si>
  <si>
    <t>Azure SQL Databases -Index</t>
  </si>
  <si>
    <t>Azure SQL Databases - Create SQL query to read from/write into Azure DB data</t>
  </si>
  <si>
    <t>Azure Data Factory</t>
  </si>
  <si>
    <t>Data Factory - Create Azure Data Factory (ADF) pipelines</t>
  </si>
  <si>
    <t>Data Factory - Create Azure Data Factory datasets</t>
  </si>
  <si>
    <t>Data Factory - Create Azure Data Factory linked services</t>
  </si>
  <si>
    <t>Data Factory - Create Azure Data Factory activities</t>
  </si>
  <si>
    <t>Azure Key Vault</t>
  </si>
  <si>
    <t>Azure  Key Vault Setup and Implementation</t>
  </si>
  <si>
    <t>Azure Storage</t>
  </si>
  <si>
    <t>Create Data Lake Store</t>
  </si>
  <si>
    <t>Azure Databricks</t>
  </si>
  <si>
    <t>Create Azure Databricks notebook using pyspark.sql</t>
  </si>
  <si>
    <t>Test Prep</t>
  </si>
  <si>
    <t>Test Prep Default Effort</t>
  </si>
  <si>
    <t>Test Exec</t>
  </si>
  <si>
    <t>Test Exec Default Effort</t>
  </si>
  <si>
    <t>Test Fix</t>
  </si>
  <si>
    <t>Test Fix Default Effort</t>
  </si>
  <si>
    <t>Deploy</t>
  </si>
  <si>
    <t>Deploy Default Effort</t>
  </si>
  <si>
    <t>Integration</t>
  </si>
  <si>
    <t>Azure Integration Service</t>
  </si>
  <si>
    <t>Logic Apps</t>
  </si>
  <si>
    <t>Logic Apps - Recipe</t>
  </si>
  <si>
    <t>Logic Apps - Transformation</t>
  </si>
  <si>
    <t>Logic Apps - Schema Validation</t>
  </si>
  <si>
    <t>Logic Apps - Tracking, Error Handling</t>
  </si>
  <si>
    <t>Azure Function</t>
  </si>
  <si>
    <t>Business Logic/Workflow Component PDD, C&amp;UT(.NET)</t>
  </si>
  <si>
    <t>API App-Create API App</t>
  </si>
  <si>
    <t>Error Handling PDD, C&amp;UT</t>
  </si>
  <si>
    <t>Power BI</t>
  </si>
  <si>
    <t>Power BI Desktop - Power BI  model development</t>
  </si>
  <si>
    <t>Power BI - Create report in the Power BI</t>
  </si>
  <si>
    <t>Azure Infrastructure</t>
  </si>
  <si>
    <t>Development of Terraform scripts for the in scoped Azure services</t>
  </si>
  <si>
    <t>AEP Parameter</t>
  </si>
  <si>
    <t>AMIC Intelligent Underwriting Hub</t>
  </si>
  <si>
    <t>Canvas App</t>
  </si>
  <si>
    <t>Main application of the inetlligent undwerwriting hub</t>
  </si>
  <si>
    <t>Very Complex</t>
  </si>
  <si>
    <t>Create/Connect to PowerApps custom data services (CDS)</t>
  </si>
  <si>
    <t>16 new entities and 3 oob</t>
  </si>
  <si>
    <t>Create/Connect with defined data sources/connections</t>
  </si>
  <si>
    <t xml:space="preserve">Sharepoint, Teams, Approvals, User, Office 365, Outlook </t>
  </si>
  <si>
    <t>Create PowerApps custom connections</t>
  </si>
  <si>
    <t>Power automates listed below are used in the canvas app</t>
  </si>
  <si>
    <t>PowerApps UI PDD, C&amp;UT-Tablet Layout only</t>
  </si>
  <si>
    <t>6 Screens with many complex components, component libarary used</t>
  </si>
  <si>
    <t>Business Logic/Component PDD, Code (PowerApps)</t>
  </si>
  <si>
    <t>Component library created, custom business logic used</t>
  </si>
  <si>
    <t>Agent Onboarding Application</t>
  </si>
  <si>
    <t>Model Driven App</t>
  </si>
  <si>
    <t>Model driven app to support the business process to onboard an agent</t>
  </si>
  <si>
    <t>CRM Existing Entity C&amp;UT</t>
  </si>
  <si>
    <t>Account Table modified</t>
  </si>
  <si>
    <t>Business Process Flow C&amp;UT</t>
  </si>
  <si>
    <t>New Business process flow with 10-15 fields on Account Table</t>
  </si>
  <si>
    <t>Premium Audit Checks</t>
  </si>
  <si>
    <t>Task Table modified</t>
  </si>
  <si>
    <t>New Business process flow with 5-10 fields on Task Table</t>
  </si>
  <si>
    <t>API_PoliciesAssociatedwithAccountIDBlobCache</t>
  </si>
  <si>
    <t>Cloud Flow</t>
  </si>
  <si>
    <t>Aggregator</t>
  </si>
  <si>
    <t>Power Automate/MS Flow</t>
  </si>
  <si>
    <t>API_UWAssociatedPoliciesAndQuotesAggregatedResponse</t>
  </si>
  <si>
    <t>UWAssociatedPoliciesAndQuotesViewAggregatorflow</t>
  </si>
  <si>
    <t>Api_AprrovalWorkFlow</t>
  </si>
  <si>
    <t>Authority Work Flow</t>
  </si>
  <si>
    <t>API_OpenLResponse</t>
  </si>
  <si>
    <t>API_StoreApprovalAttachments</t>
  </si>
  <si>
    <t>API_To intialize_approval flow_Module</t>
  </si>
  <si>
    <t>API_to update comments in approvalinitialize</t>
  </si>
  <si>
    <t>UW_ApprovalStatusChangeNotifications</t>
  </si>
  <si>
    <t>UW_Approve_Decline_Action</t>
  </si>
  <si>
    <t>UW_InitiateAuthorityFlow</t>
  </si>
  <si>
    <t>UW_LOBChecklist</t>
  </si>
  <si>
    <t>API_Billing_InstallmentBreakdown</t>
  </si>
  <si>
    <t>Billing</t>
  </si>
  <si>
    <t>API_NewBillingDetails</t>
  </si>
  <si>
    <t>API_NotifyAdmin_newbrokerregistered</t>
  </si>
  <si>
    <t>Broker Registration</t>
  </si>
  <si>
    <t>UW_Notify Broker/Agent</t>
  </si>
  <si>
    <t>Api_TaskCollaborationWorkflow</t>
  </si>
  <si>
    <t>Collaboration</t>
  </si>
  <si>
    <t>Teams Collaboration WorkFlow Submission</t>
  </si>
  <si>
    <t>Teams Schedule Meeting Workflow Submission</t>
  </si>
  <si>
    <t>UW_AuditDocsCollaboration</t>
  </si>
  <si>
    <t>UW_AuditReviewCollaboration</t>
  </si>
  <si>
    <t>API_BrokerAccountDetails</t>
  </si>
  <si>
    <t>Fetch Api data for canvas</t>
  </si>
  <si>
    <t>API_ClaimDetails</t>
  </si>
  <si>
    <t>API_CustomerAccountDetails</t>
  </si>
  <si>
    <t>API_DuckcreekUWAccount</t>
  </si>
  <si>
    <t>API_ExtractExaValue</t>
  </si>
  <si>
    <t>API_InsuredInformation</t>
  </si>
  <si>
    <t>Api_InsuredObjectInformation</t>
  </si>
  <si>
    <t>API_Vehicle_Streaming_Data</t>
  </si>
  <si>
    <t>UW_PH_Renew</t>
  </si>
  <si>
    <t>Ingestion</t>
  </si>
  <si>
    <t>UW_Extract_SingleDoc_Data_Form_Recognizer</t>
  </si>
  <si>
    <t>UW_IngestionOrchestration</t>
  </si>
  <si>
    <t>UW_IngestionTrigger</t>
  </si>
  <si>
    <t>UW_IntentFromUser</t>
  </si>
  <si>
    <t>UW_LOB_IndexIdentification</t>
  </si>
  <si>
    <t>UW_LOB_IntentCheck</t>
  </si>
  <si>
    <t>UW_NIGOcheck_Flow</t>
  </si>
  <si>
    <t>UW_NotifyBroker_BrokerAdmin</t>
  </si>
  <si>
    <t>UW_PA_Claims</t>
  </si>
  <si>
    <t>UW_PA_Endorsement</t>
  </si>
  <si>
    <t>UW_PA_InspectionReportFlow</t>
  </si>
  <si>
    <t>UW_PA_LossHistory</t>
  </si>
  <si>
    <t>UW_PA_NewBusiness</t>
  </si>
  <si>
    <t>UW_PA_PremiumAudit</t>
  </si>
  <si>
    <t>UW_PA_Quote_Assignment</t>
  </si>
  <si>
    <t>UW_PA_QuoteCreation</t>
  </si>
  <si>
    <t>UW_PA_Renew</t>
  </si>
  <si>
    <t>UW_PH_Claims</t>
  </si>
  <si>
    <t>UW_PersonalAuto_IntentRoutingManager</t>
  </si>
  <si>
    <t>UW_PH_Endorsement</t>
  </si>
  <si>
    <t>UW_PH_InspectionReportFlow</t>
  </si>
  <si>
    <t>UW_PH_LossHistory</t>
  </si>
  <si>
    <t>UW_PH_NewBusiness</t>
  </si>
  <si>
    <t>UW_PH_PremiumAudit</t>
  </si>
  <si>
    <t>UW_PH_QuoteCreation</t>
  </si>
  <si>
    <t>UW_PlankIntegration</t>
  </si>
  <si>
    <t>UW_Routing_Manager</t>
  </si>
  <si>
    <t>UW_UploadDocuments</t>
  </si>
  <si>
    <t>UW_ValidateBroker</t>
  </si>
  <si>
    <t>UW_Mul_Doc_Extraction</t>
  </si>
  <si>
    <t>UW_PersonalHome_IntentRoutingManager</t>
  </si>
  <si>
    <t>API_FetchPremiumAudit</t>
  </si>
  <si>
    <t>Premium Audit Review</t>
  </si>
  <si>
    <t>API_PolicyList_For_Reassigning</t>
  </si>
  <si>
    <t>Reassignment</t>
  </si>
  <si>
    <t>UW_Policy_Reassignment</t>
  </si>
  <si>
    <t>API_Referral</t>
  </si>
  <si>
    <t>Refferal</t>
  </si>
  <si>
    <t>API_Fetch Cognitive analysis</t>
  </si>
  <si>
    <t>Submission Task</t>
  </si>
  <si>
    <t>Api_SubmissionHistory</t>
  </si>
  <si>
    <t>API_UW_All_TaskSubmission</t>
  </si>
  <si>
    <t>API_UWAllTaskSubmission</t>
  </si>
  <si>
    <t>DuckCreekAtMyIndustry (Desktop Flow)</t>
  </si>
  <si>
    <t>Desktop Flow</t>
  </si>
  <si>
    <t>Create Quote in DCT</t>
  </si>
  <si>
    <t>Account</t>
  </si>
  <si>
    <t>Business Process Flow</t>
  </si>
  <si>
    <t>OOB Dataverse Table</t>
  </si>
  <si>
    <t>Task</t>
  </si>
  <si>
    <t>User</t>
  </si>
  <si>
    <t>Approval Rules Impact</t>
  </si>
  <si>
    <t>Custom Dataverse Table</t>
  </si>
  <si>
    <t xml:space="preserve">CRM New Entity C&amp;UT </t>
  </si>
  <si>
    <t>ApprovalDetails</t>
  </si>
  <si>
    <t>Audit Flag</t>
  </si>
  <si>
    <t>CognitiveAnalysis</t>
  </si>
  <si>
    <t>Comment Details</t>
  </si>
  <si>
    <t>Intent Detail</t>
  </si>
  <si>
    <t>LOB</t>
  </si>
  <si>
    <t>Nigo Report</t>
  </si>
  <si>
    <t>Peer Checklist item</t>
  </si>
  <si>
    <t>Policy Detail</t>
  </si>
  <si>
    <t>Submission History</t>
  </si>
  <si>
    <t>Task Type</t>
  </si>
  <si>
    <t>Underwriter Groups</t>
  </si>
  <si>
    <t>OnboardingBpo</t>
  </si>
  <si>
    <t>Rule Engine Error Messages</t>
  </si>
  <si>
    <t>Updated Premium Policy List</t>
  </si>
  <si>
    <t>Service Name</t>
  </si>
  <si>
    <t>Build - Complexity Definitions (Y/N)</t>
  </si>
  <si>
    <t>Build - Complexity Identification (Y/N)</t>
  </si>
  <si>
    <t>DevOps - Complexity Definitions (Y/N)</t>
  </si>
  <si>
    <t>Pricing Rate (Y/N)</t>
  </si>
  <si>
    <t>Storage Accounts - Azure Data Lake Gen2</t>
  </si>
  <si>
    <t>NA</t>
  </si>
  <si>
    <t>N</t>
  </si>
  <si>
    <t>Y</t>
  </si>
  <si>
    <t>Azure Functions</t>
  </si>
  <si>
    <t>Azure Purview</t>
  </si>
  <si>
    <t>Azure Key vault</t>
  </si>
  <si>
    <t>Power Automate Flows</t>
  </si>
  <si>
    <t>Networking services (VNET, NSG, Private Endpoints, Firewall)</t>
  </si>
  <si>
    <t>Storage Accounts-Blob Storage and File Storage</t>
  </si>
  <si>
    <t>Azure Cognitive Services</t>
  </si>
  <si>
    <t>Azure Form Recognizer</t>
  </si>
  <si>
    <t>Azure Search</t>
  </si>
  <si>
    <t>Azure API Management</t>
  </si>
  <si>
    <t>Microsoft Azure Estimate</t>
  </si>
  <si>
    <t>Your Estimate</t>
  </si>
  <si>
    <t>Service category</t>
  </si>
  <si>
    <t>Service type</t>
  </si>
  <si>
    <t>Payment Type</t>
  </si>
  <si>
    <t>Payment Description</t>
  </si>
  <si>
    <t>Total Count</t>
  </si>
  <si>
    <t>Region</t>
  </si>
  <si>
    <t>Description</t>
  </si>
  <si>
    <t>Estimated monthly cost (Per Unit)</t>
  </si>
  <si>
    <t>Estimated monthly cost (Total Units)</t>
  </si>
  <si>
    <t>Estimated upfront cost</t>
  </si>
  <si>
    <t>Analytics</t>
  </si>
  <si>
    <t>Pay-As-You-Go</t>
  </si>
  <si>
    <t>East US 2</t>
  </si>
  <si>
    <t>All-Purpose Compute Workload, Standard Tier, 1 D4ADSV5 (4 vCPU(s), 16 GB RAM) x 200 Hours, Pay as you go, 1 DBU x 730 Hours</t>
  </si>
  <si>
    <t>Databases</t>
  </si>
  <si>
    <t>Single Database, vCore, General Purpose, Provisioned, Standard-series (Gen 5), Locally Redundant, 1 - 2 vCore Database(s) x 730 Hours, 100 GB Storage, RA-GRS GB Storage, 0 GB Backup Storage,  0 x 5 GB Long Term Retention</t>
  </si>
  <si>
    <t>South India</t>
  </si>
  <si>
    <t>Single Database, DTU Purchase Model, Standard Tier, S3: 100 DTUs, 250 GB included storage per DB, 1 Database(s) x 730 Hours, 250 GB Storage, 0 GB Backup Storage, RA-GRS GB Storage,  1 x 5 GB Long Term Retention</t>
  </si>
  <si>
    <t>Azure Data Lake Storage Gen2</t>
  </si>
  <si>
    <t>Pay-as-you-go: 100 GB Storage, 1,000 Read Transactions, 1,000 Write Transactions</t>
  </si>
  <si>
    <t>Azure Data Factory V2 Type, Data Pipeline Service Type, Azure Integration Runtime: 1 Activity Run(s), 90 Data movement unit(s), 90 Pipeline activities, 0 Pipeline activities – External,  Self-hosted Integration Runtime: 1 Activity Run(s), 90 Data movement unit(s), 90 Pipeline activities, 0 Pipeline activities – External, Data Flow: 1 x 8 General Purpose vCores x 150 Hours, 0 x 8 Memory Optimized vCores x 730 Hours, Data Factory Operations: 100 x 50,000 Read/Write operation(s), 100 x 50,000 Monitoring operation(s)</t>
  </si>
  <si>
    <t>Networking</t>
  </si>
  <si>
    <t>Virtual Network</t>
  </si>
  <si>
    <t>Central India (Virtual Network 1): 100 GB Outbound Data Transfer; South India (Virtual Network 2): 100 GB Outbound Data Transfer</t>
  </si>
  <si>
    <t>Azure Private Link</t>
  </si>
  <si>
    <t>East US</t>
  </si>
  <si>
    <t>10 Endpoints X 730 Hours, 100 GB Outbound data processed, 100 GB Inbound data processed</t>
  </si>
  <si>
    <t>Azure Firewall</t>
  </si>
  <si>
    <t>West US</t>
  </si>
  <si>
    <t>Standard tier, 1 Logical firewall units x 730 Hours, 0 GB Data processed</t>
  </si>
  <si>
    <t>Security</t>
  </si>
  <si>
    <t>Key Vault</t>
  </si>
  <si>
    <t>Vault: 1,000 operations, 0 advanced operations, 10 renewals, 0 protected keys, 0 advanced protected keys; Managed HSM Pools: 0 Standard B1 HSM Pool(s) x 730 Hours</t>
  </si>
  <si>
    <t>Compute</t>
  </si>
  <si>
    <t>Central India</t>
  </si>
  <si>
    <t>Premium tier, Pay as you go, EP1: 1 Cores(s), 3.5 GB RAM, 250 GB Storage, 1 Pre-warmed instances, 1 Additional scaled out units</t>
  </si>
  <si>
    <t>Microsoft Purview</t>
  </si>
  <si>
    <t>Elastic Data Map: 1 Capacity Unit hour, 730 hours, Automated Scanning and Classification: 10 Total scan duration in hours x 32 Total vCores across scans (For other data sources), Other features: 10 Resources Set hours, Azure Purview Data Catalog: C0 Service, Microsoft Purview Data Policy: 10 Policies x 730 Hours</t>
  </si>
  <si>
    <t>Internet of Things</t>
  </si>
  <si>
    <t>Workloads: Consumption plan, 1 Action Execution per day x 30 days, 0 GB Data Retention, 20 Standard Connector Executions per day x 1 day, 0 Enterprise Connector Executions per day x 1 day; Integration Service Environment: Developer tier, 0 Base Units x 30 Hours; Integration Accounts: 1 Standard Integration Account x 120 Hours, 0 Basic Integration Accounts x 730 Hours.</t>
  </si>
  <si>
    <t>PowerBI</t>
  </si>
  <si>
    <t>Per-User-License</t>
  </si>
  <si>
    <t>Per user license</t>
  </si>
  <si>
    <t>Power BI Premium --Per user=$18.98 Total 10 users</t>
  </si>
  <si>
    <t>.</t>
  </si>
  <si>
    <t>Support</t>
  </si>
  <si>
    <t>Licensing Program</t>
  </si>
  <si>
    <t>Microsoft Customer Agreement (MCA)
Power Platform Retail Pricing</t>
  </si>
  <si>
    <t>Billing Account</t>
  </si>
  <si>
    <t>Billing Profile</t>
  </si>
  <si>
    <t>Total</t>
  </si>
  <si>
    <t>Service</t>
  </si>
  <si>
    <t>Factor</t>
  </si>
  <si>
    <t>Definition</t>
  </si>
  <si>
    <t>Create Azure Data Factory Pipelines</t>
  </si>
  <si>
    <t>Configure ADF pipelines for activities like blob copy, HDInsightHive, DotNetActivity,SqlServerStoredProcedure</t>
  </si>
  <si>
    <t>Create Azure Data Factory Linked Services</t>
  </si>
  <si>
    <t>Configure ADF Linked Services for Azure SQL, Blob Store, Azure SQL DW, on-demand HDI cluster, HDInsight Cluster, Azure Batch</t>
  </si>
  <si>
    <t>Configure ADF Linked Services for DocumentDB, Machine Learning, Data Lake Store, Data Lake Analytics, on-prem</t>
  </si>
  <si>
    <t>Very Simple</t>
  </si>
  <si>
    <t>Upto 4 datasets</t>
  </si>
  <si>
    <t>Upto 10 datasets</t>
  </si>
  <si>
    <t>Upto 16 datasets</t>
  </si>
  <si>
    <t>Upto 20 datasets</t>
  </si>
  <si>
    <t>Upto 25 datasets</t>
  </si>
  <si>
    <t>Data Factory - Create ADF .NET Custom Code</t>
  </si>
  <si>
    <t>One input dataset and one output dataset without any processing/REST API calls</t>
  </si>
  <si>
    <t>One input dataset and one output dataset which includes third party REST API calls</t>
  </si>
  <si>
    <t>One input dataset and one output dataset which includes multiple third party REST API calls</t>
  </si>
  <si>
    <t>One input dataset and one output dataset which includes multiple third party REST API calls and each response is customized and saved in different location of the same data store</t>
  </si>
  <si>
    <t>One input dataset and one output dataset which includes multiple third party REST API calls and each response is customized and saved in different location of the multiple data store</t>
  </si>
  <si>
    <t>Create ADF Activity to Extract/Ingest On-Prem Data Into Azure Storage</t>
  </si>
  <si>
    <t>Upto 2 on-prem datasources</t>
  </si>
  <si>
    <t>Upto 3 on-prem datasources</t>
  </si>
  <si>
    <t>Upto 4 on-prem datasources</t>
  </si>
  <si>
    <t>Upto 5 on-prem datasources</t>
  </si>
  <si>
    <t>Upto &gt;5 on-prem datasources</t>
  </si>
  <si>
    <t>Upto Four Activities</t>
  </si>
  <si>
    <t>Upto 10 Activities</t>
  </si>
  <si>
    <t>Upto 16 Activities</t>
  </si>
  <si>
    <t>Upto 20 Activities</t>
  </si>
  <si>
    <t>Upto 25 Activities</t>
  </si>
  <si>
    <t>Configure and Create Azure Databases</t>
  </si>
  <si>
    <t>Create a Azure Databases using Portal</t>
  </si>
  <si>
    <t>Create a Azure Databases using PS Script</t>
  </si>
  <si>
    <t>Create a Azure Databases using Rest API</t>
  </si>
  <si>
    <t>Create 1 table</t>
  </si>
  <si>
    <t>Create 2 to 4 table</t>
  </si>
  <si>
    <t>Create 4 to 8 table</t>
  </si>
  <si>
    <t>Create 9 to 15  table</t>
  </si>
  <si>
    <t>Create &gt; 15  table</t>
  </si>
  <si>
    <t>Azure Sql Databases - Index</t>
  </si>
  <si>
    <t>Table used in large joins requiring multi-field indexes.</t>
  </si>
  <si>
    <t>Table required in large joins and containing &lt; 5 indexable search fields.</t>
  </si>
  <si>
    <t>Extremely large table involved in joins and containing &gt; 5 indexable search fields.</t>
  </si>
  <si>
    <t>Extremely large table containing &gt; 10 indexable search/join fields.</t>
  </si>
  <si>
    <t>Select/Insert data for single table</t>
  </si>
  <si>
    <t>Select/Insert set of &lt; 50 columns with &lt; 15 data type or format changes, create or update a single table, or delete one or more rows from a single table. Contains business logic that includes &lt; 3 IF/THEN conditions that returns a result set from multiple tables or updates/deletes data from a single table</t>
  </si>
  <si>
    <t>Select/Insert set of &lt; 50 columns with &lt; 15 data type or format changes, create or update a single table, or delete one or more rows from a single table. Contains business logic that includes &lt; 6 control-of-flow controls or logical conditions (IF/THEN statements) that collects data from multiple tables, converts data types and or formats, or updates/deletes data from multiple tables within a transaction.</t>
  </si>
  <si>
    <t>Business logic Query that includes more than 6 control-of-flow controls or logical conditions that collects data from multiple tables, converts data types and or formats, or updates/deletes data from multiple tables within a transaction. Query used to dynamically create and destroy database objects for management purposes.</t>
  </si>
  <si>
    <t>Script generated CRUD sprocs for a single table</t>
  </si>
  <si>
    <t>Manually created to return a single result set of &lt; 50 columns with &lt; 15 data type or format changes, create or update a single table, or delete one or more rows from a single table. No IF/THEN conditions or business logic conditions.</t>
  </si>
  <si>
    <t>Manually created to return a single result set of &lt; 50 columns with &lt; 15 data type or format changes, create or update a single table, or delete one or more rows from a single table. Contains business logic that includes &lt; 3 IF/THEN conditions with error handling that returns a result set from multiple tables or updates/deletes data from a single table.</t>
  </si>
  <si>
    <t>Manually created to return a single result set of &lt; 50 columns with &lt; 15 data type or format changes, create or update a single table, or delete one or more rows from a single table.Contains business logic that includes &lt; 6 control-of-flow controls or logical conditions (IF/THEN statements) and includes error handling that collects data from multiple tables, converts data types and or formats, or updates/deletes data from multiple tables within a transaction.</t>
  </si>
  <si>
    <t>Business logic sproc that includes more than 6 control-of-flow controls or logical conditions and includes error handling that collects data from multiple tables, converts data types and or formats, or updates/deletes data from multiple tables within a transaction. Sproc used to dynamically create and destroy database objects for management purposes.</t>
  </si>
  <si>
    <t>Create a Data Lake Store and its folder structure using Portal</t>
  </si>
  <si>
    <t>Create a Data Lake Store and its folder structure using PS script</t>
  </si>
  <si>
    <t>Create a Data Lake Store and its folder structure using REST API</t>
  </si>
  <si>
    <t>Create and Configure File Storage</t>
  </si>
  <si>
    <t>Create a file storage using Portal</t>
  </si>
  <si>
    <t>Create a file storage using PS script</t>
  </si>
  <si>
    <t>Create a file storage using REST API</t>
  </si>
  <si>
    <t>Storage - Create Blob container</t>
  </si>
  <si>
    <t>Configure a Blob conatiner by specifying a container name and access type</t>
  </si>
  <si>
    <t>Count</t>
  </si>
  <si>
    <t>InventoryList</t>
  </si>
  <si>
    <t>Pythonfiles</t>
  </si>
  <si>
    <t>VB Script</t>
  </si>
  <si>
    <t>Scriptfile</t>
  </si>
  <si>
    <t>ERGenerator</t>
  </si>
  <si>
    <t>SchemaGenerator</t>
  </si>
  <si>
    <t>SQLDataprofiling</t>
  </si>
  <si>
    <t>ExtractReferenceData.</t>
  </si>
  <si>
    <t>AMIC - SmartMapper</t>
  </si>
  <si>
    <t>Tables - Schema</t>
  </si>
  <si>
    <t>Data Engineering - Object List.xlsx</t>
  </si>
  <si>
    <t>Tables - Metadata</t>
  </si>
  <si>
    <t>Stored Procedures</t>
  </si>
  <si>
    <t xml:space="preserve">7 related to datamart </t>
  </si>
  <si>
    <t>Indexes</t>
  </si>
  <si>
    <t>Note:</t>
  </si>
  <si>
    <r>
      <rPr>
        <sz val="11"/>
        <color rgb="FF000000"/>
        <rFont val="Calibri"/>
        <scheme val="minor"/>
      </rPr>
      <t xml:space="preserve">Refer </t>
    </r>
    <r>
      <rPr>
        <b/>
        <sz val="11"/>
        <color rgb="FF000000"/>
        <rFont val="Calibri"/>
        <scheme val="minor"/>
      </rPr>
      <t>DC Data Analytics</t>
    </r>
    <r>
      <rPr>
        <sz val="11"/>
        <color rgb="FF000000"/>
        <rFont val="Calibri"/>
        <scheme val="minor"/>
      </rPr>
      <t xml:space="preserve"> and </t>
    </r>
    <r>
      <rPr>
        <b/>
        <sz val="11"/>
        <color rgb="FF000000"/>
        <rFont val="Calibri"/>
        <scheme val="minor"/>
      </rPr>
      <t>General</t>
    </r>
    <r>
      <rPr>
        <sz val="11"/>
        <color rgb="FF000000"/>
        <rFont val="Calibri"/>
        <scheme val="minor"/>
      </rPr>
      <t xml:space="preserve"> sheets and filter for Respective Service</t>
    </r>
  </si>
  <si>
    <t>objects</t>
  </si>
  <si>
    <t>VeryComplex</t>
  </si>
  <si>
    <t>Create Azure Databases</t>
  </si>
  <si>
    <t>Tables</t>
  </si>
  <si>
    <t>Read/Write</t>
  </si>
  <si>
    <t>StoreProc</t>
  </si>
  <si>
    <t>Pipeline</t>
  </si>
  <si>
    <t>LinkedService</t>
  </si>
  <si>
    <t>Dataset</t>
  </si>
  <si>
    <t>Integrationservice</t>
  </si>
  <si>
    <t>Trigger</t>
  </si>
  <si>
    <t>DataFlows</t>
  </si>
  <si>
    <t>DataSets</t>
  </si>
  <si>
    <t>.NetCustomCode</t>
  </si>
  <si>
    <t>on-prem Data toAzure Storage</t>
  </si>
  <si>
    <t>Activities</t>
  </si>
  <si>
    <t>Functions</t>
  </si>
  <si>
    <t>Rules - Config</t>
  </si>
  <si>
    <t>Consolidated DataQuality rules.xlsx</t>
  </si>
  <si>
    <t>Sample configuration</t>
  </si>
  <si>
    <t>DataQualityRulesMapping.xlsx</t>
  </si>
  <si>
    <t>FunctionName</t>
  </si>
  <si>
    <t>DataQuality_HttpStart</t>
  </si>
  <si>
    <t>Function_DataQuality</t>
  </si>
  <si>
    <t>OrchestratorFunction</t>
  </si>
  <si>
    <t>Notebooks</t>
  </si>
  <si>
    <r>
      <rPr>
        <sz val="11"/>
        <color rgb="FF000000"/>
        <rFont val="Calibri"/>
      </rPr>
      <t xml:space="preserve">Refer </t>
    </r>
    <r>
      <rPr>
        <b/>
        <sz val="11"/>
        <color rgb="FF000000"/>
        <rFont val="Calibri"/>
      </rPr>
      <t>ClaimDataconversion_DC_TO_GW</t>
    </r>
    <r>
      <rPr>
        <sz val="11"/>
        <color rgb="FF000000"/>
        <rFont val="Calibri"/>
      </rPr>
      <t xml:space="preserve"> sheet</t>
    </r>
  </si>
  <si>
    <t>Notebook</t>
  </si>
  <si>
    <t>Raw-ValidationtoTransformed</t>
  </si>
  <si>
    <t>TransformedtoFinalTransformed</t>
  </si>
  <si>
    <t>TransformedtoStaging</t>
  </si>
  <si>
    <t>DataQualityReport_Target</t>
  </si>
  <si>
    <t>Prerequisite_for_CMT</t>
  </si>
  <si>
    <t>Reconcilation_Reusable</t>
  </si>
  <si>
    <t>Technical_Reconcilation_Statistics</t>
  </si>
  <si>
    <t>Transcodification_reconreport</t>
  </si>
  <si>
    <t>Report Name</t>
  </si>
  <si>
    <t>Data Model Complexity</t>
  </si>
  <si>
    <t>AMIC - Conversion Status</t>
  </si>
  <si>
    <t>Data Quality Rules</t>
  </si>
  <si>
    <t>Functional Reconciliation</t>
  </si>
  <si>
    <t>Source(DC) to Target(GW) mapping - GW Claims</t>
  </si>
  <si>
    <t>Technical Reconciliation</t>
  </si>
  <si>
    <t>Technical Reconciliation - GW Claims</t>
  </si>
  <si>
    <t>Transcodification Report</t>
  </si>
  <si>
    <t>keyvault secrets</t>
  </si>
  <si>
    <r>
      <rPr>
        <sz val="11"/>
        <color rgb="FF000000"/>
        <rFont val="Calibri"/>
      </rPr>
      <t xml:space="preserve">Refer </t>
    </r>
    <r>
      <rPr>
        <b/>
        <sz val="11"/>
        <color rgb="FF000000"/>
        <rFont val="Calibri"/>
      </rPr>
      <t>Dataconversion_GW_TO_DC(Policy)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General</t>
    </r>
    <r>
      <rPr>
        <sz val="11"/>
        <color rgb="FF000000"/>
        <rFont val="Calibri"/>
      </rPr>
      <t xml:space="preserve"> sheets and filter for Respective Service</t>
    </r>
  </si>
  <si>
    <t>ADF-Source-Insights-Warehouse-ConnectionString</t>
  </si>
  <si>
    <t>ADF-Framework-ConnectionString</t>
  </si>
  <si>
    <t>ADFAZSQLFramework</t>
  </si>
  <si>
    <t>ADF-DukreekPolicyTargtet-ConnectionString</t>
  </si>
  <si>
    <t>Use Case Name</t>
  </si>
  <si>
    <t>InventorList</t>
  </si>
  <si>
    <t>LogicApps</t>
  </si>
  <si>
    <t>Number of Containers</t>
  </si>
  <si>
    <t>Number of Configuration files</t>
  </si>
  <si>
    <t>Container</t>
  </si>
  <si>
    <t>raw</t>
  </si>
  <si>
    <t>Inventory List</t>
  </si>
  <si>
    <t>VNET</t>
  </si>
  <si>
    <t>Subnets</t>
  </si>
  <si>
    <t>NSG</t>
  </si>
  <si>
    <t>PrivateEndpoint</t>
  </si>
  <si>
    <t>SNO</t>
  </si>
  <si>
    <t>UseCaseName</t>
  </si>
  <si>
    <t>No of classifications</t>
  </si>
  <si>
    <t>No of classificationRules</t>
  </si>
  <si>
    <t>AzureBlobStorage</t>
  </si>
  <si>
    <t>AzureDataFactory</t>
  </si>
  <si>
    <t>AzureDataLakeStorageGen2</t>
  </si>
  <si>
    <t>AzureSQLDatabase</t>
  </si>
  <si>
    <t>AzureSQLManagedInstance</t>
  </si>
  <si>
    <t>Azure SQLServer</t>
  </si>
  <si>
    <t>AzureStorageAccount</t>
  </si>
  <si>
    <t>SQLServer</t>
  </si>
  <si>
    <t>Business Glossary</t>
  </si>
  <si>
    <t>Functionality</t>
  </si>
  <si>
    <t>Document Link</t>
  </si>
  <si>
    <t>Aggregator Process</t>
  </si>
  <si>
    <t>MyIndSPCRM - Aggregator Workflow Process - All Documents (sharepoint.com)</t>
  </si>
  <si>
    <t>Ingestion Framework</t>
  </si>
  <si>
    <t>https://ts.accenture.com/sites/myIndustry_For_Insurance/Shared%20Documents/Forms/AllItems.aspx?originalPath=aHR0cHM6Ly90cy5hY2NlbnR1cmUuY29tLzpmOi9zL215SW5kdXN0cnlfRm9yX0luc3VyYW5jZS9FamJEb29uS1lfaEdqN3E2ZHBnQkQ5NEJ5RkY3T2l1LTZ3dzgtMUZqbENHTjRBP3J0aW1lPUVFdWhNRHZvMkVn&amp;id=%2Fsites%2FmyIndustry%5FFor%5FInsurance%2FShared%20Documents%2FGeneral%2FIngestionFramework&amp;viewid=e9030f78%2D1363%2D48d7%2D8885%2D5f384a2a7a60</t>
  </si>
  <si>
    <t>Email Template Process</t>
  </si>
  <si>
    <t>MyIndSPCRM - Email Template - All Documents (sharepoint.com)</t>
  </si>
  <si>
    <t>Authority Process</t>
  </si>
  <si>
    <t>MyIndSPCRM - Authority Workflow Process - All Documents (sharepoint.com)</t>
  </si>
  <si>
    <t>Broker Registration Process</t>
  </si>
  <si>
    <t>MyIndSPCRM - Broker Registration - All Documents (sharepoint.com)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</si>
</sst>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b/>
      <sz val="14"/>
      <name val="Segoe UI Light"/>
    </font>
    <font>
      <sz val="11"/>
      <name val="Segoe UI Light"/>
    </font>
    <font>
      <b/>
      <sz val="12"/>
      <name val="Segoe UI Light"/>
    </font>
    <font>
      <b/>
      <sz val="11"/>
      <name val="Segoe UI Light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1"/>
    <xf numFmtId="0" fontId="2" fillId="0" borderId="0" xfId="1" applyAlignment="1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1" fillId="2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1" xfId="1" applyBorder="1"/>
    <xf numFmtId="0" fontId="2" fillId="0" borderId="0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/>
    <xf numFmtId="0" fontId="4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4" fillId="5" borderId="1" xfId="0" applyFont="1" applyFill="1" applyBorder="1"/>
    <xf numFmtId="0" fontId="14" fillId="5" borderId="5" xfId="0" applyFont="1" applyFill="1" applyBorder="1"/>
    <xf numFmtId="0" fontId="15" fillId="0" borderId="1" xfId="0" applyFont="1" applyBorder="1"/>
    <xf numFmtId="0" fontId="4" fillId="0" borderId="2" xfId="0" applyFont="1" applyBorder="1"/>
    <xf numFmtId="0" fontId="0" fillId="0" borderId="2" xfId="0" applyBorder="1" applyAlignment="1">
      <alignment vertical="center"/>
    </xf>
    <xf numFmtId="0" fontId="16" fillId="0" borderId="2" xfId="0" applyFont="1" applyBorder="1"/>
    <xf numFmtId="0" fontId="4" fillId="0" borderId="6" xfId="0" applyFont="1" applyBorder="1"/>
    <xf numFmtId="0" fontId="0" fillId="0" borderId="1" xfId="0" applyBorder="1" applyAlignment="1">
      <alignment vertical="center"/>
    </xf>
    <xf numFmtId="0" fontId="16" fillId="0" borderId="1" xfId="0" applyFont="1" applyBorder="1"/>
    <xf numFmtId="0" fontId="15" fillId="0" borderId="2" xfId="0" applyFont="1" applyBorder="1"/>
    <xf numFmtId="0" fontId="16" fillId="0" borderId="1" xfId="0" applyFont="1" applyBorder="1" applyAlignment="1">
      <alignment wrapText="1"/>
    </xf>
    <xf numFmtId="0" fontId="12" fillId="0" borderId="1" xfId="0" applyFont="1" applyBorder="1"/>
    <xf numFmtId="0" fontId="16" fillId="0" borderId="6" xfId="0" applyFont="1" applyBorder="1"/>
    <xf numFmtId="0" fontId="4" fillId="0" borderId="7" xfId="0" applyFont="1" applyBorder="1"/>
    <xf numFmtId="0" fontId="16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4" fillId="0" borderId="0" xfId="0" applyFont="1"/>
    <xf numFmtId="0" fontId="16" fillId="0" borderId="8" xfId="0" applyFont="1" applyBorder="1"/>
    <xf numFmtId="0" fontId="16" fillId="0" borderId="10" xfId="0" applyFont="1" applyBorder="1"/>
    <xf numFmtId="0" fontId="4" fillId="0" borderId="11" xfId="0" applyFont="1" applyBorder="1"/>
    <xf numFmtId="0" fontId="4" fillId="0" borderId="4" xfId="0" applyFont="1" applyBorder="1"/>
    <xf numFmtId="0" fontId="16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8" xfId="0" applyBorder="1"/>
    <xf numFmtId="0" fontId="16" fillId="0" borderId="12" xfId="0" applyFont="1" applyBorder="1"/>
    <xf numFmtId="0" fontId="16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4" xfId="0" applyFont="1" applyBorder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4" xfId="0" applyBorder="1"/>
    <xf numFmtId="0" fontId="0" fillId="0" borderId="12" xfId="0" applyBorder="1"/>
    <xf numFmtId="0" fontId="17" fillId="6" borderId="17" xfId="0" applyFont="1" applyFill="1" applyBorder="1" applyAlignment="1">
      <alignment wrapText="1"/>
    </xf>
    <xf numFmtId="0" fontId="17" fillId="6" borderId="5" xfId="0" applyFont="1" applyFill="1" applyBorder="1" applyAlignment="1">
      <alignment wrapText="1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8" fontId="6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8" fontId="8" fillId="0" borderId="1" xfId="0" applyNumberFormat="1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2"/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656BD5-A083-4592-8DA8-4C8B20CED5D0}" name="Table2" displayName="Table2" ref="A1:E25" totalsRowShown="0">
  <autoFilter ref="A1:E25" xr:uid="{7E656BD5-A083-4592-8DA8-4C8B20CED5D0}"/>
  <tableColumns count="5">
    <tableColumn id="1" xr3:uid="{6D84ACD1-546C-4E6E-BFA1-74BC43B3F95E}" name="Name"/>
    <tableColumn id="2" xr3:uid="{B0973553-F191-4908-9ADA-D12A98C1FECE}" name="Type"/>
    <tableColumn id="3" xr3:uid="{247D9236-D488-4456-BD5C-1EC7A7AAC718}" name="Purpose"/>
    <tableColumn id="4" xr3:uid="{E225FAC9-6806-4689-95E0-FABDEDD52316}" name="Complexity"/>
    <tableColumn id="5" xr3:uid="{D3AD4C76-8935-4D60-8D3E-3EE01AC9BEFE}" name="Stream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3F44BF-DC83-4D2D-9D23-66D01178AE73}" name="Table14" displayName="Table14" ref="G1:P4" totalsRowShown="0" headerRowDxfId="1">
  <autoFilter ref="G1:P4" xr:uid="{D73F44BF-DC83-4D2D-9D23-66D01178AE73}"/>
  <tableColumns count="10">
    <tableColumn id="1" xr3:uid="{96E3650C-9C58-4E08-A5C4-93AB0635B42A}" name="VS (Hours)"/>
    <tableColumn id="3" xr3:uid="{27F995F1-3976-43B2-A705-DA5EB31171F3}" name="S (Hours)"/>
    <tableColumn id="10" xr3:uid="{59B7F386-11F3-4563-BD99-000AB0E162E2}" name="M (Hours)"/>
    <tableColumn id="9" xr3:uid="{39C4948F-7244-480D-B7F1-14AA4FD3DECB}" name="C (Hours)"/>
    <tableColumn id="12" xr3:uid="{9D4F9292-9C13-499F-B71D-043080D9567B}" name="VC (Hours)"/>
    <tableColumn id="11" xr3:uid="{4682BCD5-3BC4-484F-AC6F-3C5DA805F47E}" name="Total Hours"/>
    <tableColumn id="8" xr3:uid="{DF8F8F68-5CD3-4270-91AE-7857C6EF5018}" name="AEP Definitions"/>
    <tableColumn id="4" xr3:uid="{F15E4CD2-07E7-43F1-885C-ADCD1023BD33}" name="Comments"/>
    <tableColumn id="5" xr3:uid="{F95F8CBE-0F70-4E21-9957-ED1D215D0F87}" name="Category"/>
    <tableColumn id="6" xr3:uid="{24F771A0-9A50-4F05-846F-2B1AD9F165C5}" name="Comments2" dataDxfId="0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DFE82-915F-46D0-9370-BECA17FD0CEF}" name="Table1" displayName="Table1" ref="A1:F103" totalsRowShown="0">
  <autoFilter ref="A1:F103" xr:uid="{C39DFE82-915F-46D0-9370-BECA17FD0CEF}"/>
  <tableColumns count="6">
    <tableColumn id="1" xr3:uid="{11970379-D186-4CB9-9BEA-CB6051587C1D}" name="Name"/>
    <tableColumn id="2" xr3:uid="{C275DC94-4002-48CC-BE77-03435C827F8E}" name="Type"/>
    <tableColumn id="3" xr3:uid="{C2EE65B6-07E0-44CB-B934-2F2347A28147}" name="Purpose"/>
    <tableColumn id="4" xr3:uid="{DCAFE7AB-2796-4967-9BAE-3650514FEC9A}" name="Complexity"/>
    <tableColumn id="5" xr3:uid="{0450E08B-9D8C-495D-A384-61ABE576820F}" name="AEP Parameter"/>
    <tableColumn id="6" xr3:uid="{425D5EA0-E75E-417C-B5BA-7054DD1FC75B}" name="Comments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960CDE-2309-4570-A328-A02211E4D539}" name="Table5" displayName="Table5" ref="A1:B6" totalsRowShown="0">
  <autoFilter ref="A1:B6" xr:uid="{AF960CDE-2309-4570-A328-A02211E4D539}"/>
  <tableColumns count="2">
    <tableColumn id="1" xr3:uid="{3F51C04A-9F1A-4B95-BD15-1BAF52F9F74C}" name="Functionality"/>
    <tableColumn id="2" xr3:uid="{6F1C3B36-9F47-419E-8DF7-2924CDA7AC56}" name="Document 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:x:/r/sites/AMICEstimations/Shared%20Documents/General/Underwriting%20Portal/DataEngineering/DataQualityRulesMapping.xlsx?d=w0e183a1487004ffb9a02a7de5269ff8d&amp;csf=1&amp;web=1&amp;e=YeRHPs" TargetMode="External"/><Relationship Id="rId1" Type="http://schemas.openxmlformats.org/officeDocument/2006/relationships/hyperlink" Target="../../../../../:x:/r/sites/AMICEstimations/Shared%20Documents/General/Underwriting%20Portal/DataEngineering/Consolidated%20DataQuality%20rules.xlsx?d=w3143a31afb2e45eb9932d8e19bbd5eb6&amp;csf=1&amp;web=1&amp;e=ctl6b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x:/r/sites/AMICEstimations/Shared%20Documents/General/Underwriting%20Portal/DataEngineering/Data%20Engineering%20-%20Object%20List.xlsx?d=w8f2364d1ca8948b085e926faf3aa6eea&amp;csf=1&amp;web=1&amp;e=bmAezy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x:/r/sites/AMICEstimations/Shared%20Documents/General/Underwriting%20Portal/DataEngineering/Data%20Engineering%20-%20Object%20List.xlsx?d=w8f2364d1ca8948b085e926faf3aa6eea&amp;csf=1&amp;web=1&amp;e=bmAezy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x:/r/sites/AMICEstimations/Shared%20Documents/General/Underwriting%20Portal/DataEngineering/Data%20Engineering%20-%20Object%20List.xlsx?d=wa78cb361a6844fa09a6bb80a86e88a41&amp;csf=1&amp;web=1&amp;e=r8fQn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avanaded365.sharepoint.com/sites/MyIndSPCRM/API_Documentation/Forms/AllItems.aspx?newTargetListUrl=%2Fsites%2FMyIndSPCRM%2FAPI%5FDocumentation&amp;viewpath=%2Fsites%2FMyIndSPCRM%2FAPI%5FDocumentation%2FForms%2FAllItems%2Easpx&amp;id=%2Fsites%2FMyIndSPCRM%2FAPI%5FDocumentation%2FUnderwriting%20Portal%2FAuthority%20Workflow%20Process&amp;viewid=99261442%2D6f44%2D47b9%2D95ac%2D257996e0013a" TargetMode="External"/><Relationship Id="rId2" Type="http://schemas.openxmlformats.org/officeDocument/2006/relationships/hyperlink" Target="https://avanaded365.sharepoint.com/sites/MyIndSPCRM/API_Documentation/Forms/AllItems.aspx?newTargetListUrl=%2Fsites%2FMyIndSPCRM%2FAPI%5FDocumentation&amp;viewpath=%2Fsites%2FMyIndSPCRM%2FAPI%5FDocumentation%2FForms%2FAllItems%2Easpx&amp;id=%2Fsites%2FMyIndSPCRM%2FAPI%5FDocumentation%2FUnderwriting%20Portal%2FAggregator%20Workflow%20Process&amp;viewid=99261442%2D6f44%2D47b9%2D95ac%2D257996e0013a" TargetMode="External"/><Relationship Id="rId1" Type="http://schemas.openxmlformats.org/officeDocument/2006/relationships/hyperlink" Target="../../../../myIndustry_For_Insurance/Shared%20Documents/Forms/AllItems.aspx?originalPath=aHR0cHM6Ly90cy5hY2NlbnR1cmUuY29tLzpmOi9zL215SW5kdXN0cnlfRm9yX0luc3VyYW5jZS9FamJEb29uS1lfaEdqN3E2ZHBnQkQ5NEJ5RkY3T2l1LTZ3dzgtMUZqbENHTjRBP3J0aW1lPUVFdWhNRHZvMkVn&amp;id=%2Fsites%2FmyIndustry%5FFor%5FInsurance%2FShared%20Documents%2FGeneral%2FIngestionFramework&amp;viewid=e9030f78%2D1363%2D48d7%2D8885%2D5f384a2a7a60" TargetMode="External"/><Relationship Id="rId6" Type="http://schemas.openxmlformats.org/officeDocument/2006/relationships/table" Target="../tables/table4.xml"/><Relationship Id="rId5" Type="http://schemas.openxmlformats.org/officeDocument/2006/relationships/hyperlink" Target="https://avanaded365.sharepoint.com/sites/MyIndSPCRM/API_Documentation/Forms/AllItems.aspx?newTargetListUrl=%2Fsites%2FMyIndSPCRM%2FAPI%5FDocumentation&amp;viewpath=%2Fsites%2FMyIndSPCRM%2FAPI%5FDocumentation%2FForms%2FAllItems%2Easpx&amp;id=%2Fsites%2FMyIndSPCRM%2FAPI%5FDocumentation%2FUnderwriting%20Portal%2FBroker%20Registration&amp;viewid=99261442%2D6f44%2D47b9%2D95ac%2D257996e0013a" TargetMode="External"/><Relationship Id="rId4" Type="http://schemas.openxmlformats.org/officeDocument/2006/relationships/hyperlink" Target="https://avanaded365.sharepoint.com/sites/MyIndSPCRM/API_Documentation/Forms/AllItems.aspx?newTargetListUrl=%2Fsites%2FMyIndSPCRM%2FAPI%5FDocumentation&amp;viewpath=%2Fsites%2FMyIndSPCRM%2FAPI%5FDocumentation%2FForms%2FAllItems%2Easpx&amp;id=%2Fsites%2FMyIndSPCRM%2FAPI%5FDocumentation%2FUnderwriting%20Portal%2FEmail%20Template&amp;viewid=99261442%2D6f44%2D47b9%2D95ac%2D257996e0013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x:/r/sites/AMICEstimations/Shared%20Documents/General/Underwriting%20Portal/DataEngineering/Data%20Engineering%20-%20Object%20List.xlsx?d=w8f2364d1ca8948b085e926faf3aa6eea&amp;csf=1&amp;web=1&amp;e=bmAez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x:/r/sites/AMICEstimations/Shared%20Documents/General/Underwriting%20Portal/DataEngineering/Data%20Engineering%20-%20Object%20List.xlsx?d=w8f2364d1ca8948b085e926faf3aa6eea&amp;csf=1&amp;web=1&amp;e=bmAez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6837-0BF8-4CD3-BD05-F7DDADB3A69A}">
  <dimension ref="A1:E25"/>
  <sheetViews>
    <sheetView topLeftCell="D2" workbookViewId="0">
      <selection activeCell="D2" sqref="D2"/>
    </sheetView>
  </sheetViews>
  <sheetFormatPr defaultColWidth="40" defaultRowHeight="14.45"/>
  <cols>
    <col min="5" max="5" width="9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t="s">
        <v>9</v>
      </c>
      <c r="B3" t="s">
        <v>6</v>
      </c>
      <c r="C3" t="s">
        <v>10</v>
      </c>
      <c r="D3" t="s">
        <v>11</v>
      </c>
    </row>
    <row r="4" spans="1:5">
      <c r="A4" t="s">
        <v>12</v>
      </c>
      <c r="B4" t="s">
        <v>6</v>
      </c>
      <c r="C4" t="s">
        <v>13</v>
      </c>
      <c r="D4" t="s">
        <v>11</v>
      </c>
    </row>
    <row r="5" spans="1:5">
      <c r="A5" t="s">
        <v>14</v>
      </c>
      <c r="B5" t="s">
        <v>6</v>
      </c>
      <c r="C5" t="s">
        <v>15</v>
      </c>
      <c r="D5" t="s">
        <v>16</v>
      </c>
    </row>
    <row r="6" spans="1:5">
      <c r="A6" t="s">
        <v>17</v>
      </c>
      <c r="B6" t="s">
        <v>6</v>
      </c>
      <c r="C6" t="s">
        <v>18</v>
      </c>
      <c r="D6" t="s">
        <v>11</v>
      </c>
    </row>
    <row r="7" spans="1:5">
      <c r="A7" t="s">
        <v>19</v>
      </c>
      <c r="B7" t="s">
        <v>6</v>
      </c>
      <c r="C7" t="s">
        <v>20</v>
      </c>
      <c r="D7" t="s">
        <v>8</v>
      </c>
    </row>
    <row r="8" spans="1:5">
      <c r="A8" t="s">
        <v>21</v>
      </c>
      <c r="B8" t="s">
        <v>22</v>
      </c>
      <c r="C8" t="s">
        <v>23</v>
      </c>
      <c r="D8" t="s">
        <v>11</v>
      </c>
    </row>
    <row r="9" spans="1:5">
      <c r="A9" t="s">
        <v>24</v>
      </c>
      <c r="B9" t="s">
        <v>22</v>
      </c>
      <c r="C9" t="s">
        <v>25</v>
      </c>
      <c r="D9" t="s">
        <v>8</v>
      </c>
    </row>
    <row r="10" spans="1:5">
      <c r="A10" t="s">
        <v>26</v>
      </c>
      <c r="B10" t="s">
        <v>22</v>
      </c>
      <c r="C10" t="s">
        <v>27</v>
      </c>
      <c r="D10" t="s">
        <v>8</v>
      </c>
    </row>
    <row r="11" spans="1:5">
      <c r="A11" t="s">
        <v>28</v>
      </c>
      <c r="B11" t="s">
        <v>29</v>
      </c>
      <c r="C11" t="s">
        <v>30</v>
      </c>
      <c r="D11" t="s">
        <v>8</v>
      </c>
    </row>
    <row r="12" spans="1:5">
      <c r="A12" t="s">
        <v>31</v>
      </c>
      <c r="B12" t="s">
        <v>29</v>
      </c>
      <c r="C12" t="s">
        <v>32</v>
      </c>
      <c r="D12" t="s">
        <v>8</v>
      </c>
    </row>
    <row r="13" spans="1:5">
      <c r="A13" t="s">
        <v>33</v>
      </c>
      <c r="B13" t="s">
        <v>29</v>
      </c>
      <c r="C13" t="s">
        <v>34</v>
      </c>
      <c r="D13" t="s">
        <v>8</v>
      </c>
    </row>
    <row r="14" spans="1:5">
      <c r="A14" t="s">
        <v>35</v>
      </c>
      <c r="B14" t="s">
        <v>36</v>
      </c>
      <c r="C14" t="s">
        <v>37</v>
      </c>
      <c r="D14" t="s">
        <v>8</v>
      </c>
    </row>
    <row r="15" spans="1:5" ht="15">
      <c r="A15" t="s">
        <v>38</v>
      </c>
      <c r="B15" t="s">
        <v>39</v>
      </c>
      <c r="C15" t="s">
        <v>40</v>
      </c>
      <c r="D15" t="s">
        <v>8</v>
      </c>
      <c r="E15" t="s">
        <v>41</v>
      </c>
    </row>
    <row r="16" spans="1:5">
      <c r="A16" t="s">
        <v>42</v>
      </c>
      <c r="B16" t="s">
        <v>6</v>
      </c>
      <c r="C16" t="s">
        <v>43</v>
      </c>
      <c r="D16" t="s">
        <v>8</v>
      </c>
      <c r="E16" t="s">
        <v>41</v>
      </c>
    </row>
    <row r="17" spans="1:5">
      <c r="A17" t="s">
        <v>44</v>
      </c>
      <c r="B17" t="s">
        <v>6</v>
      </c>
      <c r="C17" t="s">
        <v>45</v>
      </c>
      <c r="D17" t="s">
        <v>11</v>
      </c>
      <c r="E17" t="s">
        <v>41</v>
      </c>
    </row>
    <row r="18" spans="1:5">
      <c r="A18" t="s">
        <v>46</v>
      </c>
      <c r="B18" t="s">
        <v>6</v>
      </c>
      <c r="C18" t="s">
        <v>47</v>
      </c>
      <c r="D18" t="s">
        <v>16</v>
      </c>
      <c r="E18" t="s">
        <v>41</v>
      </c>
    </row>
    <row r="19" spans="1:5">
      <c r="A19" t="s">
        <v>48</v>
      </c>
      <c r="B19" t="s">
        <v>6</v>
      </c>
      <c r="C19" t="s">
        <v>47</v>
      </c>
      <c r="D19" t="s">
        <v>11</v>
      </c>
      <c r="E19" t="s">
        <v>41</v>
      </c>
    </row>
    <row r="20" spans="1:5">
      <c r="A20" t="s">
        <v>49</v>
      </c>
      <c r="B20" t="s">
        <v>6</v>
      </c>
      <c r="C20" t="s">
        <v>47</v>
      </c>
      <c r="D20" t="s">
        <v>11</v>
      </c>
      <c r="E20" t="s">
        <v>41</v>
      </c>
    </row>
    <row r="21" spans="1:5">
      <c r="A21" t="s">
        <v>49</v>
      </c>
      <c r="B21" t="s">
        <v>6</v>
      </c>
      <c r="C21" t="s">
        <v>47</v>
      </c>
      <c r="D21" t="s">
        <v>11</v>
      </c>
      <c r="E21" t="s">
        <v>41</v>
      </c>
    </row>
    <row r="22" spans="1:5">
      <c r="A22" t="s">
        <v>50</v>
      </c>
      <c r="B22" t="s">
        <v>6</v>
      </c>
      <c r="C22" t="s">
        <v>47</v>
      </c>
      <c r="D22" t="s">
        <v>11</v>
      </c>
      <c r="E22" t="s">
        <v>41</v>
      </c>
    </row>
    <row r="23" spans="1:5">
      <c r="A23" t="s">
        <v>51</v>
      </c>
      <c r="B23" t="s">
        <v>6</v>
      </c>
      <c r="C23" t="s">
        <v>52</v>
      </c>
      <c r="D23" t="s">
        <v>8</v>
      </c>
      <c r="E23" t="s">
        <v>41</v>
      </c>
    </row>
    <row r="24" spans="1:5">
      <c r="A24" t="s">
        <v>53</v>
      </c>
      <c r="B24" t="s">
        <v>6</v>
      </c>
      <c r="D24" t="s">
        <v>11</v>
      </c>
      <c r="E24" t="s">
        <v>41</v>
      </c>
    </row>
    <row r="25" spans="1:5">
      <c r="A25" t="s">
        <v>54</v>
      </c>
      <c r="B25" t="s">
        <v>6</v>
      </c>
      <c r="C25" t="s">
        <v>55</v>
      </c>
      <c r="D25" t="s">
        <v>11</v>
      </c>
      <c r="E25" t="s">
        <v>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0B78-21DA-4830-91BE-568822621D11}">
  <dimension ref="A1:D19"/>
  <sheetViews>
    <sheetView workbookViewId="0">
      <selection activeCell="A8" sqref="A8:C8"/>
    </sheetView>
  </sheetViews>
  <sheetFormatPr defaultRowHeight="15" customHeight="1"/>
  <cols>
    <col min="2" max="2" width="26.140625" customWidth="1"/>
    <col min="3" max="3" width="11" customWidth="1"/>
    <col min="4" max="4" width="31.140625" customWidth="1"/>
  </cols>
  <sheetData>
    <row r="1" spans="1:4">
      <c r="A1" s="6" t="s">
        <v>56</v>
      </c>
      <c r="B1" s="6" t="s">
        <v>1</v>
      </c>
      <c r="C1" s="6" t="s">
        <v>390</v>
      </c>
      <c r="D1" s="6" t="s">
        <v>67</v>
      </c>
    </row>
    <row r="2" spans="1:4">
      <c r="A2" s="3">
        <v>1</v>
      </c>
      <c r="B2" s="3" t="s">
        <v>424</v>
      </c>
      <c r="C2" s="3">
        <v>3</v>
      </c>
      <c r="D2" s="3"/>
    </row>
    <row r="3" spans="1:4">
      <c r="A3" s="3">
        <v>2</v>
      </c>
      <c r="B3" s="3" t="s">
        <v>425</v>
      </c>
      <c r="C3" s="3">
        <v>16</v>
      </c>
      <c r="D3" s="10" t="s">
        <v>426</v>
      </c>
    </row>
    <row r="4" spans="1:4">
      <c r="A4" s="3">
        <v>3</v>
      </c>
      <c r="B4" s="3" t="s">
        <v>427</v>
      </c>
      <c r="C4" s="3">
        <v>101</v>
      </c>
      <c r="D4" s="10" t="s">
        <v>428</v>
      </c>
    </row>
    <row r="5" spans="1:4"/>
    <row r="6" spans="1:4"/>
    <row r="7" spans="1:4"/>
    <row r="8" spans="1:4" ht="15" customHeight="1">
      <c r="A8" s="6" t="s">
        <v>56</v>
      </c>
      <c r="B8" s="6" t="s">
        <v>429</v>
      </c>
      <c r="C8" s="6" t="s">
        <v>3</v>
      </c>
    </row>
    <row r="9" spans="1:4" ht="15" customHeight="1">
      <c r="A9" s="3">
        <v>1</v>
      </c>
      <c r="B9" s="3" t="s">
        <v>430</v>
      </c>
      <c r="C9" s="3" t="s">
        <v>8</v>
      </c>
    </row>
    <row r="10" spans="1:4" ht="15" customHeight="1">
      <c r="A10" s="3">
        <v>2</v>
      </c>
      <c r="B10" s="3" t="s">
        <v>431</v>
      </c>
      <c r="C10" s="3" t="s">
        <v>8</v>
      </c>
    </row>
    <row r="11" spans="1:4" ht="15" customHeight="1">
      <c r="A11" s="3">
        <v>3</v>
      </c>
      <c r="B11" s="3" t="s">
        <v>432</v>
      </c>
      <c r="C11" s="3" t="s">
        <v>8</v>
      </c>
    </row>
    <row r="13" spans="1:4"/>
    <row r="14" spans="1:4"/>
    <row r="15" spans="1:4"/>
    <row r="16" spans="1:4"/>
    <row r="17"/>
    <row r="18"/>
    <row r="19"/>
  </sheetData>
  <hyperlinks>
    <hyperlink ref="D3" r:id="rId1" xr:uid="{001010F9-3563-4DE4-982D-3F522FE38EBC}"/>
    <hyperlink ref="D4" r:id="rId2" xr:uid="{EA39847E-9C3A-4308-8CBE-386F11113AB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E04D-ECA5-47C6-BFFD-6D6CA7F6FA34}">
  <dimension ref="A1:D14"/>
  <sheetViews>
    <sheetView workbookViewId="0">
      <selection activeCell="D6" sqref="D6"/>
    </sheetView>
  </sheetViews>
  <sheetFormatPr defaultRowHeight="15"/>
  <cols>
    <col min="1" max="1" width="7.85546875" customWidth="1"/>
    <col min="2" max="2" width="37.140625" customWidth="1"/>
    <col min="3" max="3" width="12.28515625" customWidth="1"/>
    <col min="4" max="4" width="32.42578125" customWidth="1"/>
  </cols>
  <sheetData>
    <row r="1" spans="1:4">
      <c r="A1" s="6" t="s">
        <v>56</v>
      </c>
      <c r="B1" s="6" t="s">
        <v>1</v>
      </c>
      <c r="C1" s="6" t="s">
        <v>390</v>
      </c>
      <c r="D1" s="6" t="s">
        <v>391</v>
      </c>
    </row>
    <row r="2" spans="1:4">
      <c r="A2" s="3">
        <v>1</v>
      </c>
      <c r="B2" s="3" t="s">
        <v>433</v>
      </c>
      <c r="C2" s="3">
        <v>8</v>
      </c>
      <c r="D2" s="12" t="s">
        <v>401</v>
      </c>
    </row>
    <row r="4" spans="1:4" ht="30.75">
      <c r="A4" s="8" t="s">
        <v>406</v>
      </c>
      <c r="B4" s="21" t="s">
        <v>434</v>
      </c>
    </row>
    <row r="6" spans="1:4">
      <c r="A6" s="6" t="s">
        <v>56</v>
      </c>
      <c r="B6" s="6" t="s">
        <v>435</v>
      </c>
      <c r="C6" s="6" t="s">
        <v>3</v>
      </c>
    </row>
    <row r="7" spans="1:4">
      <c r="A7" s="3">
        <v>1</v>
      </c>
      <c r="B7" s="3" t="s">
        <v>436</v>
      </c>
      <c r="C7" s="3" t="s">
        <v>16</v>
      </c>
    </row>
    <row r="8" spans="1:4">
      <c r="A8" s="3">
        <v>2</v>
      </c>
      <c r="B8" s="3" t="s">
        <v>437</v>
      </c>
      <c r="C8" s="3" t="s">
        <v>16</v>
      </c>
    </row>
    <row r="9" spans="1:4">
      <c r="A9" s="3">
        <v>3</v>
      </c>
      <c r="B9" s="3" t="s">
        <v>438</v>
      </c>
      <c r="C9" s="3" t="s">
        <v>16</v>
      </c>
    </row>
    <row r="10" spans="1:4">
      <c r="A10" s="3">
        <v>4</v>
      </c>
      <c r="B10" s="3" t="s">
        <v>439</v>
      </c>
      <c r="C10" s="3" t="s">
        <v>16</v>
      </c>
    </row>
    <row r="11" spans="1:4">
      <c r="A11" s="3">
        <v>5</v>
      </c>
      <c r="B11" s="3" t="s">
        <v>440</v>
      </c>
      <c r="C11" s="3" t="s">
        <v>16</v>
      </c>
    </row>
    <row r="12" spans="1:4">
      <c r="A12" s="3">
        <v>6</v>
      </c>
      <c r="B12" s="3" t="s">
        <v>441</v>
      </c>
      <c r="C12" s="3" t="s">
        <v>16</v>
      </c>
    </row>
    <row r="13" spans="1:4">
      <c r="A13" s="3">
        <v>7</v>
      </c>
      <c r="B13" s="3" t="s">
        <v>442</v>
      </c>
      <c r="C13" s="3" t="s">
        <v>16</v>
      </c>
    </row>
    <row r="14" spans="1:4">
      <c r="A14" s="3">
        <v>8</v>
      </c>
      <c r="B14" s="3" t="s">
        <v>443</v>
      </c>
      <c r="C14" s="3" t="s">
        <v>16</v>
      </c>
    </row>
  </sheetData>
  <hyperlinks>
    <hyperlink ref="D2" r:id="rId1" xr:uid="{D5D2F206-46DE-4F72-957D-F7C5E3F363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F12A-37F2-4CE9-8244-EDFC4D319C96}">
  <dimension ref="A1:E25"/>
  <sheetViews>
    <sheetView workbookViewId="0">
      <selection activeCell="D12" sqref="D12"/>
    </sheetView>
  </sheetViews>
  <sheetFormatPr defaultRowHeight="15"/>
  <cols>
    <col min="1" max="1" width="5.28515625" style="3" bestFit="1" customWidth="1"/>
    <col min="2" max="2" width="57.7109375" style="3" bestFit="1" customWidth="1"/>
    <col min="3" max="3" width="18.7109375" style="3" customWidth="1"/>
    <col min="4" max="4" width="23" style="3" customWidth="1"/>
    <col min="5" max="5" width="52.7109375" style="3" customWidth="1"/>
    <col min="6" max="16384" width="9.140625" style="3"/>
  </cols>
  <sheetData>
    <row r="1" spans="1:5">
      <c r="A1" s="6" t="s">
        <v>56</v>
      </c>
      <c r="B1" s="6" t="s">
        <v>444</v>
      </c>
      <c r="C1" s="6" t="s">
        <v>3</v>
      </c>
      <c r="D1" s="6" t="s">
        <v>445</v>
      </c>
      <c r="E1" s="6"/>
    </row>
    <row r="2" spans="1:5">
      <c r="A2" s="3">
        <v>1</v>
      </c>
      <c r="B2" s="3" t="s">
        <v>446</v>
      </c>
      <c r="C2" s="3" t="s">
        <v>16</v>
      </c>
      <c r="D2" s="3" t="s">
        <v>16</v>
      </c>
      <c r="E2" s="80"/>
    </row>
    <row r="3" spans="1:5">
      <c r="A3" s="3">
        <v>2</v>
      </c>
      <c r="B3" s="3" t="s">
        <v>447</v>
      </c>
      <c r="C3" s="3" t="s">
        <v>11</v>
      </c>
      <c r="D3" s="3" t="s">
        <v>11</v>
      </c>
      <c r="E3" s="81"/>
    </row>
    <row r="4" spans="1:5">
      <c r="A4" s="3">
        <v>3</v>
      </c>
      <c r="B4" s="3" t="s">
        <v>448</v>
      </c>
      <c r="C4" s="3" t="s">
        <v>16</v>
      </c>
      <c r="D4" s="3" t="s">
        <v>16</v>
      </c>
      <c r="E4" s="81"/>
    </row>
    <row r="5" spans="1:5">
      <c r="A5" s="3">
        <v>4</v>
      </c>
      <c r="B5" s="3" t="s">
        <v>449</v>
      </c>
      <c r="C5" s="3" t="s">
        <v>16</v>
      </c>
      <c r="D5" s="3" t="s">
        <v>16</v>
      </c>
      <c r="E5" s="81"/>
    </row>
    <row r="6" spans="1:5">
      <c r="A6" s="3">
        <v>5</v>
      </c>
      <c r="B6" s="3" t="s">
        <v>450</v>
      </c>
      <c r="C6" s="3" t="s">
        <v>16</v>
      </c>
      <c r="D6" s="3" t="s">
        <v>16</v>
      </c>
      <c r="E6" s="81"/>
    </row>
    <row r="7" spans="1:5">
      <c r="A7" s="3">
        <v>6</v>
      </c>
      <c r="B7" s="3" t="s">
        <v>451</v>
      </c>
      <c r="C7" s="3" t="s">
        <v>16</v>
      </c>
      <c r="D7" s="3" t="s">
        <v>16</v>
      </c>
      <c r="E7" s="81"/>
    </row>
    <row r="8" spans="1:5">
      <c r="A8" s="3">
        <v>7</v>
      </c>
      <c r="B8" s="3" t="s">
        <v>452</v>
      </c>
      <c r="C8" s="3" t="s">
        <v>16</v>
      </c>
      <c r="D8" s="3" t="s">
        <v>16</v>
      </c>
      <c r="E8" s="81"/>
    </row>
    <row r="9" spans="1:5">
      <c r="B9" s="7"/>
      <c r="E9" s="81"/>
    </row>
    <row r="10" spans="1:5">
      <c r="B10" s="7"/>
      <c r="E10" s="81"/>
    </row>
    <row r="11" spans="1:5">
      <c r="B11" s="7"/>
      <c r="E11" s="81"/>
    </row>
    <row r="12" spans="1:5">
      <c r="B12" s="7"/>
      <c r="E12" s="81"/>
    </row>
    <row r="13" spans="1:5">
      <c r="B13" s="7"/>
      <c r="E13" s="81"/>
    </row>
    <row r="14" spans="1:5">
      <c r="B14" s="7"/>
      <c r="E14" s="81"/>
    </row>
    <row r="15" spans="1:5">
      <c r="B15" s="7"/>
      <c r="E15" s="81"/>
    </row>
    <row r="16" spans="1:5">
      <c r="B16" s="7"/>
      <c r="E16" s="81"/>
    </row>
    <row r="17" spans="2:5">
      <c r="B17" s="7"/>
      <c r="E17" s="81"/>
    </row>
    <row r="18" spans="2:5">
      <c r="B18" s="7"/>
      <c r="E18" s="81"/>
    </row>
    <row r="19" spans="2:5">
      <c r="B19" s="7"/>
      <c r="E19" s="81"/>
    </row>
    <row r="20" spans="2:5">
      <c r="B20" s="7"/>
      <c r="E20" s="81"/>
    </row>
    <row r="21" spans="2:5">
      <c r="B21" s="7"/>
      <c r="E21" s="81"/>
    </row>
    <row r="22" spans="2:5">
      <c r="B22" s="7"/>
      <c r="E22" s="81"/>
    </row>
    <row r="23" spans="2:5">
      <c r="B23" s="7"/>
      <c r="E23" s="81"/>
    </row>
    <row r="24" spans="2:5">
      <c r="B24" s="7"/>
      <c r="E24" s="82"/>
    </row>
    <row r="25" spans="2:5">
      <c r="B25" s="7"/>
    </row>
  </sheetData>
  <autoFilter ref="A1:D25" xr:uid="{9A53F12A-37F2-4CE9-8244-EDFC4D319C96}"/>
  <mergeCells count="1">
    <mergeCell ref="E2:E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1635-B783-4D4F-A085-40D329CBFF12}">
  <dimension ref="A1:D13"/>
  <sheetViews>
    <sheetView workbookViewId="0">
      <selection activeCell="D6" sqref="D6"/>
    </sheetView>
  </sheetViews>
  <sheetFormatPr defaultRowHeight="15" customHeight="1"/>
  <cols>
    <col min="2" max="2" width="45.28515625" customWidth="1"/>
    <col min="3" max="3" width="11.7109375" customWidth="1"/>
    <col min="4" max="4" width="31.28515625" bestFit="1" customWidth="1"/>
  </cols>
  <sheetData>
    <row r="1" spans="1:4" ht="14.45">
      <c r="A1" s="6" t="s">
        <v>56</v>
      </c>
      <c r="B1" s="6" t="s">
        <v>1</v>
      </c>
      <c r="C1" s="6" t="s">
        <v>390</v>
      </c>
      <c r="D1" s="6" t="s">
        <v>67</v>
      </c>
    </row>
    <row r="2" spans="1:4" ht="14.45">
      <c r="A2" s="3">
        <v>1</v>
      </c>
      <c r="B2" s="3" t="s">
        <v>453</v>
      </c>
      <c r="C2" s="3">
        <v>4</v>
      </c>
      <c r="D2" s="10" t="s">
        <v>401</v>
      </c>
    </row>
    <row r="3" spans="1:4" ht="14.45"/>
    <row r="5" spans="1:4" ht="30.75">
      <c r="A5" s="8" t="s">
        <v>406</v>
      </c>
      <c r="B5" s="21" t="s">
        <v>454</v>
      </c>
    </row>
    <row r="7" spans="1:4" ht="14.45"/>
    <row r="8" spans="1:4" ht="14.45">
      <c r="A8" s="6" t="s">
        <v>56</v>
      </c>
      <c r="B8" s="6" t="s">
        <v>453</v>
      </c>
      <c r="C8" s="6" t="s">
        <v>3</v>
      </c>
    </row>
    <row r="9" spans="1:4" ht="14.45">
      <c r="A9" s="3">
        <v>1</v>
      </c>
      <c r="B9" s="3" t="s">
        <v>455</v>
      </c>
      <c r="C9" s="3" t="s">
        <v>11</v>
      </c>
    </row>
    <row r="10" spans="1:4" ht="14.45">
      <c r="A10" s="3">
        <v>2</v>
      </c>
      <c r="B10" s="14" t="s">
        <v>456</v>
      </c>
      <c r="C10" s="3" t="s">
        <v>11</v>
      </c>
    </row>
    <row r="11" spans="1:4" ht="14.45">
      <c r="A11" s="3">
        <v>3</v>
      </c>
      <c r="B11" s="14" t="s">
        <v>457</v>
      </c>
      <c r="C11" s="3" t="s">
        <v>11</v>
      </c>
    </row>
    <row r="12" spans="1:4">
      <c r="A12" s="3">
        <v>4</v>
      </c>
      <c r="B12" s="3" t="s">
        <v>458</v>
      </c>
      <c r="C12" s="3" t="s">
        <v>11</v>
      </c>
    </row>
    <row r="13" spans="1:4" ht="14.45"/>
  </sheetData>
  <hyperlinks>
    <hyperlink ref="D2" r:id="rId1" xr:uid="{EBADFAD8-6FFB-44F2-AD11-2E60774DBE0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3BB2-B914-4305-B74C-E838E8C1DA53}">
  <dimension ref="A1:D16"/>
  <sheetViews>
    <sheetView workbookViewId="0">
      <selection activeCell="C2" sqref="C2"/>
    </sheetView>
  </sheetViews>
  <sheetFormatPr defaultRowHeight="14.45"/>
  <cols>
    <col min="1" max="1" width="9.140625" customWidth="1"/>
    <col min="2" max="2" width="34.7109375" customWidth="1"/>
    <col min="3" max="3" width="29.42578125" customWidth="1"/>
    <col min="4" max="4" width="31" customWidth="1"/>
  </cols>
  <sheetData>
    <row r="1" spans="1:4">
      <c r="A1" s="6" t="s">
        <v>56</v>
      </c>
      <c r="B1" s="6" t="s">
        <v>459</v>
      </c>
      <c r="C1" s="6" t="s">
        <v>390</v>
      </c>
      <c r="D1" s="6" t="s">
        <v>460</v>
      </c>
    </row>
    <row r="2" spans="1:4">
      <c r="A2" s="3">
        <v>1</v>
      </c>
      <c r="B2" s="3" t="s">
        <v>461</v>
      </c>
      <c r="C2" s="3">
        <v>1</v>
      </c>
      <c r="D2" s="12" t="s">
        <v>401</v>
      </c>
    </row>
    <row r="3" spans="1:4">
      <c r="D3" s="11"/>
    </row>
    <row r="4" spans="1:4">
      <c r="D4" s="11"/>
    </row>
    <row r="7" spans="1:4">
      <c r="A7" s="6" t="s">
        <v>56</v>
      </c>
      <c r="B7" s="6" t="s">
        <v>461</v>
      </c>
      <c r="C7" s="6" t="s">
        <v>3</v>
      </c>
    </row>
    <row r="8" spans="1:4">
      <c r="A8" s="3">
        <v>1</v>
      </c>
      <c r="B8" s="3" t="s">
        <v>42</v>
      </c>
      <c r="C8" s="3" t="s">
        <v>8</v>
      </c>
    </row>
    <row r="9" spans="1:4" ht="15"/>
    <row r="10" spans="1:4" ht="15"/>
    <row r="14" spans="1:4" ht="15"/>
    <row r="16" spans="1:4" ht="15"/>
  </sheetData>
  <hyperlinks>
    <hyperlink ref="D2" r:id="rId1" xr:uid="{A870FC93-B4B1-4D6B-88CB-F037B44064C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D7B5-D864-4A32-86E4-E867DD4FF535}">
  <dimension ref="A1:D9"/>
  <sheetViews>
    <sheetView workbookViewId="0">
      <selection activeCell="D9" sqref="D9"/>
    </sheetView>
  </sheetViews>
  <sheetFormatPr defaultRowHeight="14.45"/>
  <cols>
    <col min="2" max="2" width="26.85546875" customWidth="1"/>
    <col min="3" max="3" width="18" customWidth="1"/>
    <col min="4" max="4" width="26.85546875" customWidth="1"/>
  </cols>
  <sheetData>
    <row r="1" spans="1:4">
      <c r="A1" s="6" t="s">
        <v>56</v>
      </c>
      <c r="B1" s="6" t="s">
        <v>1</v>
      </c>
      <c r="C1" s="6" t="s">
        <v>390</v>
      </c>
      <c r="D1" s="6" t="s">
        <v>67</v>
      </c>
    </row>
    <row r="2" spans="1:4">
      <c r="A2" s="5">
        <v>1</v>
      </c>
      <c r="B2" s="5" t="s">
        <v>462</v>
      </c>
      <c r="C2" s="5">
        <v>1</v>
      </c>
      <c r="D2" s="5"/>
    </row>
    <row r="3" spans="1:4">
      <c r="A3" s="3">
        <v>2</v>
      </c>
      <c r="B3" s="3" t="s">
        <v>463</v>
      </c>
      <c r="C3" s="3">
        <v>7</v>
      </c>
      <c r="D3" s="3"/>
    </row>
    <row r="7" spans="1:4">
      <c r="A7" s="6" t="s">
        <v>56</v>
      </c>
      <c r="B7" s="6" t="s">
        <v>464</v>
      </c>
      <c r="C7" s="6" t="s">
        <v>3</v>
      </c>
    </row>
    <row r="8" spans="1:4">
      <c r="A8" s="3">
        <v>1</v>
      </c>
      <c r="B8" s="3" t="s">
        <v>465</v>
      </c>
      <c r="C8" s="3" t="s">
        <v>11</v>
      </c>
    </row>
    <row r="9" spans="1:4" ht="1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BFB5-C0D5-4715-BB21-C19EDF3A1A22}">
  <dimension ref="A1:E5"/>
  <sheetViews>
    <sheetView workbookViewId="0">
      <selection activeCell="B8" sqref="B8"/>
    </sheetView>
  </sheetViews>
  <sheetFormatPr defaultRowHeight="14.45"/>
  <cols>
    <col min="2" max="2" width="39" customWidth="1"/>
    <col min="4" max="4" width="52.85546875" customWidth="1"/>
    <col min="5" max="5" width="14" customWidth="1"/>
  </cols>
  <sheetData>
    <row r="1" spans="1:5">
      <c r="A1" s="4" t="s">
        <v>56</v>
      </c>
      <c r="B1" s="4" t="s">
        <v>1</v>
      </c>
      <c r="C1" s="4" t="s">
        <v>390</v>
      </c>
      <c r="D1" s="4" t="s">
        <v>466</v>
      </c>
      <c r="E1" s="4" t="s">
        <v>67</v>
      </c>
    </row>
    <row r="2" spans="1:5">
      <c r="A2" s="3">
        <v>1</v>
      </c>
      <c r="B2" s="3" t="s">
        <v>467</v>
      </c>
      <c r="C2" s="3">
        <v>2</v>
      </c>
      <c r="D2" s="83" t="s">
        <v>401</v>
      </c>
      <c r="E2" s="13"/>
    </row>
    <row r="3" spans="1:5">
      <c r="A3" s="3">
        <v>2</v>
      </c>
      <c r="B3" s="3" t="s">
        <v>468</v>
      </c>
      <c r="C3" s="3">
        <v>3</v>
      </c>
      <c r="D3" s="84"/>
      <c r="E3" s="13"/>
    </row>
    <row r="4" spans="1:5">
      <c r="A4" s="3">
        <v>3</v>
      </c>
      <c r="B4" s="3" t="s">
        <v>469</v>
      </c>
      <c r="C4" s="3">
        <v>1</v>
      </c>
      <c r="D4" s="84"/>
      <c r="E4" s="3"/>
    </row>
    <row r="5" spans="1:5">
      <c r="A5" s="3">
        <v>4</v>
      </c>
      <c r="B5" s="3" t="s">
        <v>470</v>
      </c>
      <c r="C5" s="3">
        <v>3</v>
      </c>
      <c r="D5" s="85"/>
      <c r="E5" s="3"/>
    </row>
  </sheetData>
  <mergeCells count="1">
    <mergeCell ref="D2:D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E514-9343-4D5A-9AB1-3F8753027077}">
  <dimension ref="A1:C13"/>
  <sheetViews>
    <sheetView workbookViewId="0">
      <selection activeCell="D7" sqref="D7"/>
    </sheetView>
  </sheetViews>
  <sheetFormatPr defaultRowHeight="14.45"/>
  <cols>
    <col min="2" max="2" width="21.7109375" customWidth="1"/>
  </cols>
  <sheetData>
    <row r="1" spans="1:3">
      <c r="A1" s="15" t="s">
        <v>471</v>
      </c>
      <c r="B1" s="15" t="s">
        <v>472</v>
      </c>
      <c r="C1" s="15" t="s">
        <v>390</v>
      </c>
    </row>
    <row r="2" spans="1:3">
      <c r="A2" s="3">
        <v>1</v>
      </c>
      <c r="B2" s="3" t="s">
        <v>473</v>
      </c>
      <c r="C2" s="3">
        <v>6</v>
      </c>
    </row>
    <row r="3" spans="1:3">
      <c r="A3" s="3">
        <v>2</v>
      </c>
      <c r="B3" s="3" t="s">
        <v>474</v>
      </c>
      <c r="C3" s="3">
        <v>3</v>
      </c>
    </row>
    <row r="4" spans="1:3">
      <c r="A4" s="3">
        <v>3</v>
      </c>
      <c r="B4" s="3" t="s">
        <v>475</v>
      </c>
      <c r="C4" s="3">
        <v>6</v>
      </c>
    </row>
    <row r="5" spans="1:3">
      <c r="A5" s="3">
        <v>4</v>
      </c>
      <c r="B5" s="3" t="s">
        <v>476</v>
      </c>
      <c r="C5" s="3">
        <v>1</v>
      </c>
    </row>
    <row r="6" spans="1:3">
      <c r="A6" s="3">
        <v>5</v>
      </c>
      <c r="B6" s="3" t="s">
        <v>477</v>
      </c>
      <c r="C6" s="3">
        <v>3</v>
      </c>
    </row>
    <row r="7" spans="1:3">
      <c r="A7" s="3">
        <v>6</v>
      </c>
      <c r="B7" s="3" t="s">
        <v>478</v>
      </c>
      <c r="C7" s="3">
        <v>10</v>
      </c>
    </row>
    <row r="8" spans="1:3">
      <c r="A8" s="3">
        <v>7</v>
      </c>
      <c r="B8" s="3" t="s">
        <v>479</v>
      </c>
      <c r="C8" s="3">
        <v>2</v>
      </c>
    </row>
    <row r="9" spans="1:3">
      <c r="A9" s="3">
        <v>8</v>
      </c>
      <c r="B9" s="3" t="s">
        <v>480</v>
      </c>
      <c r="C9" s="3">
        <v>5</v>
      </c>
    </row>
    <row r="10" spans="1:3">
      <c r="A10" s="3">
        <v>9</v>
      </c>
      <c r="B10" s="3" t="s">
        <v>481</v>
      </c>
      <c r="C10" s="3">
        <v>8</v>
      </c>
    </row>
    <row r="11" spans="1:3">
      <c r="A11" s="3">
        <v>10</v>
      </c>
      <c r="B11" s="3" t="s">
        <v>316</v>
      </c>
      <c r="C11" s="3">
        <v>19</v>
      </c>
    </row>
    <row r="12" spans="1:3">
      <c r="A12" s="3">
        <v>11</v>
      </c>
      <c r="B12" s="3" t="s">
        <v>482</v>
      </c>
      <c r="C12" s="3">
        <v>3</v>
      </c>
    </row>
    <row r="13" spans="1:3">
      <c r="A13" s="3">
        <v>12</v>
      </c>
      <c r="B13" s="3" t="s">
        <v>483</v>
      </c>
      <c r="C13" s="3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E9BA-4E13-468E-B64E-8215C16D6355}">
  <dimension ref="A1:B6"/>
  <sheetViews>
    <sheetView workbookViewId="0"/>
  </sheetViews>
  <sheetFormatPr defaultRowHeight="14.45"/>
  <cols>
    <col min="1" max="1" width="29.140625" customWidth="1"/>
    <col min="2" max="2" width="190.28515625" customWidth="1"/>
  </cols>
  <sheetData>
    <row r="1" spans="1:2">
      <c r="A1" t="s">
        <v>484</v>
      </c>
      <c r="B1" t="s">
        <v>485</v>
      </c>
    </row>
    <row r="2" spans="1:2">
      <c r="A2" t="s">
        <v>486</v>
      </c>
      <c r="B2" s="1" t="s">
        <v>487</v>
      </c>
    </row>
    <row r="3" spans="1:2">
      <c r="A3" t="s">
        <v>488</v>
      </c>
      <c r="B3" s="2" t="s">
        <v>489</v>
      </c>
    </row>
    <row r="4" spans="1:2">
      <c r="A4" t="s">
        <v>490</v>
      </c>
      <c r="B4" s="1" t="s">
        <v>491</v>
      </c>
    </row>
    <row r="5" spans="1:2">
      <c r="A5" t="s">
        <v>492</v>
      </c>
      <c r="B5" s="1" t="s">
        <v>493</v>
      </c>
    </row>
    <row r="6" spans="1:2">
      <c r="A6" t="s">
        <v>494</v>
      </c>
      <c r="B6" s="1" t="s">
        <v>495</v>
      </c>
    </row>
  </sheetData>
  <hyperlinks>
    <hyperlink ref="B3" r:id="rId1" display="https://ts.accenture.com/sites/myIndustry_For_Insurance/Shared%20Documents/Forms/AllItems.aspx?originalPath=aHR0cHM6Ly90cy5hY2NlbnR1cmUuY29tLzpmOi9zL215SW5kdXN0cnlfRm9yX0luc3VyYW5jZS9FamJEb29uS1lfaEdqN3E2ZHBnQkQ5NEJ5RkY3T2l1LTZ3dzgtMUZqbENHTjRBP3J0aW1lPUVFdWhNRHZvMkVn&amp;id=%2Fsites%2FmyIndustry%5FFor%5FInsurance%2FShared%20Documents%2FGeneral%2FIngestionFramework&amp;viewid=e9030f78%2D1363%2D48d7%2D8885%2D5f384a2a7a60" xr:uid="{A7B66399-08E4-4121-8A86-8A890DBE3C48}"/>
    <hyperlink ref="B2" r:id="rId2" xr:uid="{66962639-B4C9-472B-8EC2-62AB68D32170}"/>
    <hyperlink ref="B5" r:id="rId3" xr:uid="{E5D829FD-DF5A-441E-8A0E-9033C0F04A05}"/>
    <hyperlink ref="B4" r:id="rId4" xr:uid="{B8A4A949-5BCE-4D96-A22E-C853C6F4D181}"/>
    <hyperlink ref="B6" r:id="rId5" xr:uid="{83BEF127-0363-430C-8D1F-384E43CA5836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72D8-8F14-4CF2-B48F-50301844F4D7}">
  <dimension ref="A1:P60"/>
  <sheetViews>
    <sheetView tabSelected="1" topLeftCell="D1" workbookViewId="0">
      <selection activeCell="H6" sqref="H6"/>
    </sheetView>
  </sheetViews>
  <sheetFormatPr defaultColWidth="9.140625" defaultRowHeight="15"/>
  <cols>
    <col min="1" max="1" width="5.5703125" style="3" bestFit="1" customWidth="1"/>
    <col min="2" max="2" width="30.140625" style="3" customWidth="1"/>
    <col min="3" max="3" width="10.85546875" style="3" bestFit="1" customWidth="1"/>
    <col min="4" max="4" width="24.140625" style="3" customWidth="1"/>
    <col min="5" max="5" width="9.5703125" style="3" customWidth="1"/>
    <col min="6" max="6" width="51" style="3" customWidth="1"/>
    <col min="7" max="7" width="13.42578125" style="3" bestFit="1" customWidth="1"/>
    <col min="8" max="8" width="13" style="3" customWidth="1"/>
    <col min="9" max="9" width="8.7109375" style="3" customWidth="1"/>
    <col min="10" max="10" width="11.42578125" style="3" customWidth="1"/>
    <col min="11" max="11" width="10" style="3" customWidth="1"/>
    <col min="12" max="12" width="11.28515625" style="3" customWidth="1"/>
    <col min="13" max="13" width="48.5703125" style="3" customWidth="1"/>
    <col min="14" max="14" width="13.42578125" style="3" bestFit="1" customWidth="1"/>
    <col min="15" max="15" width="16.42578125" style="3" customWidth="1"/>
    <col min="16" max="16" width="63" style="3" bestFit="1" customWidth="1"/>
    <col min="17" max="16384" width="9.140625" style="3"/>
  </cols>
  <sheetData>
    <row r="1" spans="1:16" s="24" customFormat="1" ht="15.75">
      <c r="A1" s="22" t="s">
        <v>56</v>
      </c>
      <c r="B1" s="22" t="s">
        <v>57</v>
      </c>
      <c r="C1" s="22" t="s">
        <v>4</v>
      </c>
      <c r="D1" s="22" t="s">
        <v>1</v>
      </c>
      <c r="E1" s="22" t="s">
        <v>58</v>
      </c>
      <c r="F1" s="22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4" t="s">
        <v>69</v>
      </c>
    </row>
    <row r="2" spans="1:16" s="24" customFormat="1" ht="15.75">
      <c r="A2" s="14" t="s">
        <v>70</v>
      </c>
      <c r="B2" s="25" t="s">
        <v>71</v>
      </c>
      <c r="C2" s="25" t="s">
        <v>41</v>
      </c>
      <c r="D2" s="25" t="s">
        <v>72</v>
      </c>
      <c r="E2" s="26" t="s">
        <v>73</v>
      </c>
      <c r="F2" s="27" t="s">
        <v>74</v>
      </c>
      <c r="G2" s="28"/>
      <c r="H2" s="28"/>
      <c r="I2" s="28"/>
      <c r="J2" s="28"/>
      <c r="K2" s="28"/>
      <c r="L2" s="28">
        <v>103.6</v>
      </c>
      <c r="M2" s="28"/>
      <c r="N2" s="28"/>
      <c r="O2" s="28"/>
    </row>
    <row r="3" spans="1:16" s="24" customFormat="1" ht="15.75">
      <c r="A3" s="14">
        <v>2</v>
      </c>
      <c r="B3" s="25" t="s">
        <v>71</v>
      </c>
      <c r="C3" s="14" t="s">
        <v>41</v>
      </c>
      <c r="D3" s="14" t="s">
        <v>72</v>
      </c>
      <c r="E3" s="29" t="s">
        <v>75</v>
      </c>
      <c r="F3" s="27" t="s">
        <v>76</v>
      </c>
      <c r="G3" s="28"/>
      <c r="H3" s="28"/>
      <c r="I3" s="28"/>
      <c r="J3" s="28"/>
      <c r="K3" s="28"/>
      <c r="L3" s="28">
        <v>310.8</v>
      </c>
      <c r="M3" s="28"/>
      <c r="N3" s="28"/>
      <c r="O3" s="28"/>
    </row>
    <row r="4" spans="1:16" s="24" customFormat="1" ht="15.75">
      <c r="A4" s="14">
        <v>3</v>
      </c>
      <c r="B4" s="25" t="s">
        <v>71</v>
      </c>
      <c r="C4" s="14" t="s">
        <v>41</v>
      </c>
      <c r="D4" s="14" t="s">
        <v>72</v>
      </c>
      <c r="E4" s="29" t="s">
        <v>77</v>
      </c>
      <c r="F4" s="30" t="s">
        <v>78</v>
      </c>
      <c r="G4" s="28"/>
      <c r="H4" s="28"/>
      <c r="I4" s="28"/>
      <c r="J4" s="28"/>
      <c r="K4" s="28"/>
      <c r="L4" s="28">
        <v>562.4</v>
      </c>
      <c r="M4" s="28"/>
      <c r="N4" s="28"/>
      <c r="O4" s="28"/>
      <c r="P4" s="31"/>
    </row>
    <row r="5" spans="1:16">
      <c r="A5" s="14">
        <v>4</v>
      </c>
      <c r="B5" s="25" t="s">
        <v>71</v>
      </c>
      <c r="C5" s="14" t="s">
        <v>41</v>
      </c>
      <c r="D5" s="14" t="s">
        <v>79</v>
      </c>
      <c r="E5" s="14" t="s">
        <v>80</v>
      </c>
      <c r="F5" s="32" t="s">
        <v>81</v>
      </c>
      <c r="G5" s="28" t="s">
        <v>82</v>
      </c>
      <c r="H5" s="28">
        <v>210</v>
      </c>
      <c r="I5" s="28">
        <v>28</v>
      </c>
      <c r="J5" s="28">
        <v>56</v>
      </c>
      <c r="K5" s="28" t="s">
        <v>82</v>
      </c>
      <c r="L5" s="28">
        <f>SUM(G5:K5)</f>
        <v>294</v>
      </c>
      <c r="M5" s="28" t="s">
        <v>82</v>
      </c>
      <c r="N5" s="28" t="s">
        <v>82</v>
      </c>
      <c r="O5" s="28" t="s">
        <v>41</v>
      </c>
    </row>
    <row r="6" spans="1:16">
      <c r="A6" s="14">
        <v>5</v>
      </c>
      <c r="B6" s="25" t="s">
        <v>71</v>
      </c>
      <c r="C6" s="14" t="s">
        <v>41</v>
      </c>
      <c r="D6" s="14" t="s">
        <v>79</v>
      </c>
      <c r="E6" s="14" t="s">
        <v>80</v>
      </c>
      <c r="F6" s="32" t="s">
        <v>83</v>
      </c>
      <c r="G6" s="28" t="s">
        <v>82</v>
      </c>
      <c r="H6" s="28" t="s">
        <v>82</v>
      </c>
      <c r="I6" s="28">
        <v>2</v>
      </c>
      <c r="J6" s="28" t="s">
        <v>82</v>
      </c>
      <c r="K6" s="28" t="s">
        <v>82</v>
      </c>
      <c r="L6" s="28">
        <f t="shared" ref="L6:L16" si="0">SUM(G6:K6)</f>
        <v>2</v>
      </c>
      <c r="M6" s="28" t="s">
        <v>82</v>
      </c>
      <c r="N6" s="28" t="s">
        <v>82</v>
      </c>
      <c r="O6" s="28" t="s">
        <v>41</v>
      </c>
    </row>
    <row r="7" spans="1:16" ht="24">
      <c r="A7" s="14">
        <v>6</v>
      </c>
      <c r="B7" s="25" t="s">
        <v>71</v>
      </c>
      <c r="C7" s="14" t="s">
        <v>41</v>
      </c>
      <c r="D7" s="14" t="s">
        <v>79</v>
      </c>
      <c r="E7" s="14" t="s">
        <v>80</v>
      </c>
      <c r="F7" s="32" t="s">
        <v>84</v>
      </c>
      <c r="G7" s="28" t="s">
        <v>82</v>
      </c>
      <c r="H7" s="28">
        <v>80</v>
      </c>
      <c r="I7" s="28">
        <v>192</v>
      </c>
      <c r="J7" s="28">
        <v>168</v>
      </c>
      <c r="K7" s="28" t="s">
        <v>82</v>
      </c>
      <c r="L7" s="28">
        <f t="shared" si="0"/>
        <v>440</v>
      </c>
      <c r="M7" s="28" t="s">
        <v>82</v>
      </c>
      <c r="N7" s="28" t="s">
        <v>82</v>
      </c>
      <c r="O7" s="28" t="s">
        <v>41</v>
      </c>
    </row>
    <row r="8" spans="1:16">
      <c r="A8" s="14">
        <v>7</v>
      </c>
      <c r="B8" s="25" t="s">
        <v>71</v>
      </c>
      <c r="C8" s="14" t="s">
        <v>41</v>
      </c>
      <c r="D8" s="14" t="s">
        <v>79</v>
      </c>
      <c r="E8" s="14" t="s">
        <v>80</v>
      </c>
      <c r="F8" s="32" t="s">
        <v>85</v>
      </c>
      <c r="G8" s="28" t="s">
        <v>82</v>
      </c>
      <c r="H8" s="28">
        <v>10</v>
      </c>
      <c r="I8" s="28">
        <v>20</v>
      </c>
      <c r="J8" s="28" t="s">
        <v>82</v>
      </c>
      <c r="K8" s="28" t="s">
        <v>82</v>
      </c>
      <c r="L8" s="28">
        <f t="shared" si="0"/>
        <v>30</v>
      </c>
      <c r="M8" s="28" t="s">
        <v>82</v>
      </c>
      <c r="N8" s="28" t="s">
        <v>82</v>
      </c>
      <c r="O8" s="28" t="s">
        <v>41</v>
      </c>
    </row>
    <row r="9" spans="1:16" ht="15" customHeight="1">
      <c r="A9" s="14">
        <v>8</v>
      </c>
      <c r="B9" s="25" t="s">
        <v>71</v>
      </c>
      <c r="C9" s="14" t="s">
        <v>41</v>
      </c>
      <c r="D9" s="14" t="s">
        <v>79</v>
      </c>
      <c r="E9" s="14" t="s">
        <v>80</v>
      </c>
      <c r="F9" s="32" t="s">
        <v>86</v>
      </c>
      <c r="G9" s="28" t="s">
        <v>82</v>
      </c>
      <c r="H9" s="28">
        <v>120</v>
      </c>
      <c r="I9" s="28">
        <v>104</v>
      </c>
      <c r="J9" s="28">
        <v>120</v>
      </c>
      <c r="K9" s="28" t="s">
        <v>82</v>
      </c>
      <c r="L9" s="28">
        <f t="shared" si="0"/>
        <v>344</v>
      </c>
      <c r="M9" s="28" t="s">
        <v>82</v>
      </c>
      <c r="N9" s="28" t="s">
        <v>82</v>
      </c>
      <c r="O9" s="28" t="s">
        <v>41</v>
      </c>
    </row>
    <row r="10" spans="1:16" ht="15" customHeight="1">
      <c r="A10" s="14">
        <v>9</v>
      </c>
      <c r="B10" s="25" t="s">
        <v>71</v>
      </c>
      <c r="C10" s="14" t="s">
        <v>41</v>
      </c>
      <c r="D10" s="30" t="s">
        <v>87</v>
      </c>
      <c r="E10" s="33" t="s">
        <v>80</v>
      </c>
      <c r="F10" s="32" t="s">
        <v>88</v>
      </c>
      <c r="G10" s="28" t="s">
        <v>82</v>
      </c>
      <c r="H10" s="28">
        <v>28</v>
      </c>
      <c r="I10" s="28" t="s">
        <v>82</v>
      </c>
      <c r="J10" s="28" t="s">
        <v>82</v>
      </c>
      <c r="K10" s="28" t="s">
        <v>82</v>
      </c>
      <c r="L10" s="28">
        <f t="shared" si="0"/>
        <v>28</v>
      </c>
      <c r="M10" s="28" t="s">
        <v>82</v>
      </c>
      <c r="N10" s="28" t="s">
        <v>82</v>
      </c>
      <c r="O10" s="28" t="s">
        <v>41</v>
      </c>
    </row>
    <row r="11" spans="1:16" ht="15" customHeight="1">
      <c r="A11" s="14">
        <v>10</v>
      </c>
      <c r="B11" s="25" t="s">
        <v>71</v>
      </c>
      <c r="C11" s="14" t="s">
        <v>41</v>
      </c>
      <c r="D11" s="30" t="s">
        <v>87</v>
      </c>
      <c r="E11" s="33" t="s">
        <v>80</v>
      </c>
      <c r="F11" s="32" t="s">
        <v>89</v>
      </c>
      <c r="G11" s="28" t="s">
        <v>82</v>
      </c>
      <c r="H11" s="28">
        <v>12</v>
      </c>
      <c r="I11" s="28" t="s">
        <v>82</v>
      </c>
      <c r="J11" s="28" t="s">
        <v>82</v>
      </c>
      <c r="K11" s="28" t="s">
        <v>82</v>
      </c>
      <c r="L11" s="28">
        <f t="shared" si="0"/>
        <v>12</v>
      </c>
      <c r="M11" s="28" t="s">
        <v>82</v>
      </c>
      <c r="N11" s="28" t="s">
        <v>82</v>
      </c>
      <c r="O11" s="28" t="s">
        <v>41</v>
      </c>
    </row>
    <row r="12" spans="1:16" ht="15" customHeight="1">
      <c r="A12" s="14">
        <v>11</v>
      </c>
      <c r="B12" s="25" t="s">
        <v>71</v>
      </c>
      <c r="C12" s="14" t="s">
        <v>41</v>
      </c>
      <c r="D12" s="30" t="s">
        <v>87</v>
      </c>
      <c r="E12" s="33" t="s">
        <v>80</v>
      </c>
      <c r="F12" s="32" t="s">
        <v>90</v>
      </c>
      <c r="G12" s="28" t="s">
        <v>82</v>
      </c>
      <c r="H12" s="28">
        <v>8</v>
      </c>
      <c r="I12" s="28" t="s">
        <v>82</v>
      </c>
      <c r="J12" s="28" t="s">
        <v>82</v>
      </c>
      <c r="K12" s="28" t="s">
        <v>82</v>
      </c>
      <c r="L12" s="28">
        <f t="shared" si="0"/>
        <v>8</v>
      </c>
      <c r="M12" s="28" t="s">
        <v>82</v>
      </c>
      <c r="N12" s="28" t="s">
        <v>82</v>
      </c>
      <c r="O12" s="28" t="s">
        <v>41</v>
      </c>
    </row>
    <row r="13" spans="1:16" ht="15" customHeight="1">
      <c r="A13" s="14">
        <v>12</v>
      </c>
      <c r="B13" s="25" t="s">
        <v>71</v>
      </c>
      <c r="C13" s="14" t="s">
        <v>41</v>
      </c>
      <c r="D13" s="30" t="s">
        <v>87</v>
      </c>
      <c r="E13" s="33" t="s">
        <v>80</v>
      </c>
      <c r="F13" s="32" t="s">
        <v>91</v>
      </c>
      <c r="G13" s="28" t="s">
        <v>82</v>
      </c>
      <c r="H13" s="28">
        <v>84</v>
      </c>
      <c r="I13" s="28">
        <v>40</v>
      </c>
      <c r="J13" s="28" t="s">
        <v>82</v>
      </c>
      <c r="K13" s="28" t="s">
        <v>82</v>
      </c>
      <c r="L13" s="28">
        <f t="shared" si="0"/>
        <v>124</v>
      </c>
      <c r="M13" s="28" t="s">
        <v>82</v>
      </c>
      <c r="N13" s="28" t="s">
        <v>82</v>
      </c>
      <c r="O13" s="28" t="s">
        <v>41</v>
      </c>
    </row>
    <row r="14" spans="1:16" ht="15" customHeight="1">
      <c r="A14" s="14">
        <v>13</v>
      </c>
      <c r="B14" s="25" t="s">
        <v>71</v>
      </c>
      <c r="C14" s="35" t="s">
        <v>41</v>
      </c>
      <c r="D14" s="36" t="s">
        <v>92</v>
      </c>
      <c r="E14" s="33" t="s">
        <v>80</v>
      </c>
      <c r="F14" s="34" t="s">
        <v>93</v>
      </c>
      <c r="G14" s="28" t="s">
        <v>82</v>
      </c>
      <c r="H14" s="28">
        <v>8</v>
      </c>
      <c r="I14" s="28" t="s">
        <v>82</v>
      </c>
      <c r="J14" s="28" t="s">
        <v>82</v>
      </c>
      <c r="K14" s="28" t="s">
        <v>82</v>
      </c>
      <c r="L14" s="28">
        <f t="shared" si="0"/>
        <v>8</v>
      </c>
      <c r="M14" s="28" t="s">
        <v>82</v>
      </c>
      <c r="N14" s="28" t="s">
        <v>82</v>
      </c>
      <c r="O14" s="28" t="s">
        <v>41</v>
      </c>
    </row>
    <row r="15" spans="1:16" ht="15" customHeight="1">
      <c r="A15" s="14">
        <v>14</v>
      </c>
      <c r="B15" s="25" t="s">
        <v>71</v>
      </c>
      <c r="C15" s="14" t="s">
        <v>41</v>
      </c>
      <c r="D15" s="30" t="s">
        <v>94</v>
      </c>
      <c r="E15" s="37" t="s">
        <v>80</v>
      </c>
      <c r="F15" s="34" t="s">
        <v>95</v>
      </c>
      <c r="G15" s="28" t="s">
        <v>82</v>
      </c>
      <c r="H15" s="28">
        <v>4</v>
      </c>
      <c r="I15" s="28" t="s">
        <v>82</v>
      </c>
      <c r="J15" s="28" t="s">
        <v>82</v>
      </c>
      <c r="K15" s="28" t="s">
        <v>82</v>
      </c>
      <c r="L15" s="28">
        <f t="shared" si="0"/>
        <v>4</v>
      </c>
      <c r="M15" s="28" t="s">
        <v>82</v>
      </c>
      <c r="N15" s="28" t="s">
        <v>82</v>
      </c>
      <c r="O15" s="28" t="s">
        <v>41</v>
      </c>
    </row>
    <row r="16" spans="1:16" ht="15" customHeight="1">
      <c r="A16" s="14">
        <v>15</v>
      </c>
      <c r="B16" s="25" t="s">
        <v>71</v>
      </c>
      <c r="C16" s="14" t="s">
        <v>41</v>
      </c>
      <c r="D16" s="30" t="s">
        <v>96</v>
      </c>
      <c r="E16" s="37" t="s">
        <v>80</v>
      </c>
      <c r="F16" s="34" t="s">
        <v>97</v>
      </c>
      <c r="G16" s="28" t="s">
        <v>82</v>
      </c>
      <c r="H16" s="28" t="s">
        <v>82</v>
      </c>
      <c r="I16" s="34">
        <v>128</v>
      </c>
      <c r="J16" s="28" t="s">
        <v>82</v>
      </c>
      <c r="K16" s="28" t="s">
        <v>82</v>
      </c>
      <c r="L16" s="28">
        <f t="shared" si="0"/>
        <v>128</v>
      </c>
      <c r="M16" s="28" t="s">
        <v>82</v>
      </c>
      <c r="N16" s="28" t="s">
        <v>82</v>
      </c>
      <c r="O16" s="28" t="s">
        <v>41</v>
      </c>
    </row>
    <row r="17" spans="1:16" ht="15" customHeight="1">
      <c r="A17" s="14">
        <v>16</v>
      </c>
      <c r="B17" s="25" t="s">
        <v>71</v>
      </c>
      <c r="C17" s="14" t="s">
        <v>41</v>
      </c>
      <c r="D17" s="14" t="s">
        <v>72</v>
      </c>
      <c r="E17" s="40" t="s">
        <v>98</v>
      </c>
      <c r="F17" s="41" t="s">
        <v>99</v>
      </c>
      <c r="G17" s="28"/>
      <c r="H17" s="28"/>
      <c r="I17" s="42"/>
      <c r="J17" s="14"/>
      <c r="K17" s="14"/>
      <c r="L17" s="30">
        <v>370</v>
      </c>
      <c r="M17" s="14"/>
      <c r="N17" s="28"/>
      <c r="O17" s="28"/>
    </row>
    <row r="18" spans="1:16" ht="15" customHeight="1">
      <c r="A18" s="14">
        <v>17</v>
      </c>
      <c r="B18" s="25" t="s">
        <v>71</v>
      </c>
      <c r="C18" s="14" t="s">
        <v>41</v>
      </c>
      <c r="D18" s="14" t="s">
        <v>72</v>
      </c>
      <c r="E18" s="40" t="s">
        <v>100</v>
      </c>
      <c r="F18" s="41" t="s">
        <v>101</v>
      </c>
      <c r="G18" s="28"/>
      <c r="H18" s="28"/>
      <c r="I18" s="42"/>
      <c r="J18" s="14"/>
      <c r="K18" s="14"/>
      <c r="L18" s="30">
        <v>518</v>
      </c>
      <c r="M18" s="14"/>
      <c r="N18" s="28"/>
      <c r="O18" s="28"/>
    </row>
    <row r="19" spans="1:16" ht="15" customHeight="1">
      <c r="A19" s="14">
        <v>18</v>
      </c>
      <c r="B19" s="25" t="s">
        <v>71</v>
      </c>
      <c r="C19" s="14" t="s">
        <v>41</v>
      </c>
      <c r="D19" s="14" t="s">
        <v>72</v>
      </c>
      <c r="E19" s="40" t="s">
        <v>102</v>
      </c>
      <c r="F19" s="41" t="s">
        <v>103</v>
      </c>
      <c r="G19" s="28"/>
      <c r="H19" s="28"/>
      <c r="I19" s="42"/>
      <c r="J19" s="14"/>
      <c r="K19" s="14"/>
      <c r="L19" s="30">
        <v>518</v>
      </c>
      <c r="M19" s="14"/>
      <c r="N19" s="28"/>
      <c r="O19" s="28"/>
    </row>
    <row r="20" spans="1:16" ht="15" customHeight="1">
      <c r="A20" s="14">
        <v>19</v>
      </c>
      <c r="B20" s="25" t="s">
        <v>71</v>
      </c>
      <c r="C20" s="14" t="s">
        <v>41</v>
      </c>
      <c r="D20" s="14" t="s">
        <v>72</v>
      </c>
      <c r="E20" s="40" t="s">
        <v>104</v>
      </c>
      <c r="F20" s="41" t="s">
        <v>105</v>
      </c>
      <c r="G20" s="28"/>
      <c r="H20" s="28"/>
      <c r="I20" s="42"/>
      <c r="J20" s="14"/>
      <c r="K20" s="14"/>
      <c r="L20" s="30">
        <v>222</v>
      </c>
      <c r="M20" s="14"/>
      <c r="N20" s="28"/>
      <c r="O20" s="28"/>
    </row>
    <row r="21" spans="1:16" ht="15" customHeight="1">
      <c r="A21" s="14">
        <v>20</v>
      </c>
      <c r="B21" s="25" t="s">
        <v>71</v>
      </c>
      <c r="C21" s="14" t="s">
        <v>106</v>
      </c>
      <c r="D21" s="3" t="s">
        <v>107</v>
      </c>
      <c r="E21" s="40" t="s">
        <v>73</v>
      </c>
      <c r="F21" s="27" t="s">
        <v>74</v>
      </c>
      <c r="G21" s="28"/>
      <c r="H21" s="28"/>
      <c r="I21" s="42"/>
      <c r="J21" s="14"/>
      <c r="K21" s="14"/>
      <c r="L21" s="30">
        <v>112.21</v>
      </c>
      <c r="M21" s="14"/>
      <c r="N21" s="28"/>
      <c r="O21" s="28"/>
    </row>
    <row r="22" spans="1:16" ht="15" customHeight="1">
      <c r="A22" s="14">
        <v>21</v>
      </c>
      <c r="B22" s="25" t="s">
        <v>71</v>
      </c>
      <c r="C22" s="14" t="s">
        <v>106</v>
      </c>
      <c r="D22" s="3" t="s">
        <v>107</v>
      </c>
      <c r="E22" s="40" t="s">
        <v>75</v>
      </c>
      <c r="F22" s="27" t="s">
        <v>76</v>
      </c>
      <c r="G22" s="28"/>
      <c r="H22" s="28"/>
      <c r="I22" s="28"/>
      <c r="J22" s="42"/>
      <c r="K22" s="43"/>
      <c r="L22" s="44">
        <v>336.63</v>
      </c>
      <c r="M22" s="28"/>
      <c r="N22" s="28"/>
      <c r="O22" s="28"/>
    </row>
    <row r="23" spans="1:16" ht="15" customHeight="1">
      <c r="A23" s="14">
        <v>22</v>
      </c>
      <c r="B23" s="25" t="s">
        <v>71</v>
      </c>
      <c r="C23" s="14" t="s">
        <v>106</v>
      </c>
      <c r="D23" s="3" t="s">
        <v>107</v>
      </c>
      <c r="E23" s="40" t="s">
        <v>77</v>
      </c>
      <c r="F23" s="30" t="s">
        <v>78</v>
      </c>
      <c r="G23" s="28"/>
      <c r="H23" s="28"/>
      <c r="I23" s="28"/>
      <c r="J23" s="42"/>
      <c r="K23" s="14"/>
      <c r="L23" s="30">
        <v>609.14</v>
      </c>
      <c r="M23" s="28"/>
      <c r="N23" s="28"/>
      <c r="O23" s="28"/>
    </row>
    <row r="24" spans="1:16" ht="15" customHeight="1">
      <c r="A24" s="14">
        <v>23</v>
      </c>
      <c r="B24" s="25" t="s">
        <v>71</v>
      </c>
      <c r="C24" s="14" t="s">
        <v>106</v>
      </c>
      <c r="D24" s="14" t="s">
        <v>108</v>
      </c>
      <c r="E24" s="37" t="s">
        <v>80</v>
      </c>
      <c r="F24" s="30" t="s">
        <v>109</v>
      </c>
      <c r="G24" s="28" t="s">
        <v>82</v>
      </c>
      <c r="H24" s="28">
        <v>72</v>
      </c>
      <c r="I24" s="28">
        <v>32</v>
      </c>
      <c r="J24" s="28">
        <v>96</v>
      </c>
      <c r="K24" s="28" t="s">
        <v>82</v>
      </c>
      <c r="L24" s="28">
        <f>SUM(G24:K24)</f>
        <v>200</v>
      </c>
      <c r="M24" s="28" t="s">
        <v>82</v>
      </c>
      <c r="N24" s="28" t="s">
        <v>82</v>
      </c>
      <c r="O24" s="28" t="s">
        <v>41</v>
      </c>
    </row>
    <row r="25" spans="1:16" ht="15" customHeight="1">
      <c r="A25" s="14">
        <v>24</v>
      </c>
      <c r="B25" s="25" t="s">
        <v>71</v>
      </c>
      <c r="C25" s="14" t="s">
        <v>106</v>
      </c>
      <c r="D25" s="14" t="s">
        <v>108</v>
      </c>
      <c r="E25" s="38" t="s">
        <v>80</v>
      </c>
      <c r="F25" s="27" t="s">
        <v>110</v>
      </c>
      <c r="G25" s="28" t="s">
        <v>82</v>
      </c>
      <c r="H25" s="28">
        <v>108</v>
      </c>
      <c r="I25" s="28">
        <v>64</v>
      </c>
      <c r="J25" s="28">
        <v>256</v>
      </c>
      <c r="K25" s="28" t="s">
        <v>82</v>
      </c>
      <c r="L25" s="28">
        <f t="shared" ref="L25:L37" si="1">SUM(G25:K25)</f>
        <v>428</v>
      </c>
      <c r="M25" s="28" t="s">
        <v>82</v>
      </c>
      <c r="N25" s="28" t="s">
        <v>82</v>
      </c>
      <c r="O25" s="28" t="s">
        <v>41</v>
      </c>
    </row>
    <row r="26" spans="1:16" ht="15" customHeight="1">
      <c r="A26" s="14">
        <v>25</v>
      </c>
      <c r="B26" s="25" t="s">
        <v>71</v>
      </c>
      <c r="C26" s="14" t="s">
        <v>106</v>
      </c>
      <c r="D26" s="14" t="s">
        <v>108</v>
      </c>
      <c r="E26" s="38" t="s">
        <v>80</v>
      </c>
      <c r="F26" s="27" t="s">
        <v>111</v>
      </c>
      <c r="G26" s="35" t="s">
        <v>82</v>
      </c>
      <c r="H26" s="35">
        <v>27</v>
      </c>
      <c r="I26" s="35">
        <v>12</v>
      </c>
      <c r="J26" s="35">
        <v>48</v>
      </c>
      <c r="K26" s="35" t="s">
        <v>82</v>
      </c>
      <c r="L26" s="28">
        <f t="shared" si="1"/>
        <v>87</v>
      </c>
      <c r="M26" s="28" t="s">
        <v>82</v>
      </c>
      <c r="N26" s="28" t="s">
        <v>82</v>
      </c>
      <c r="O26" s="28" t="s">
        <v>41</v>
      </c>
    </row>
    <row r="27" spans="1:16" ht="15" customHeight="1">
      <c r="A27" s="14">
        <v>26</v>
      </c>
      <c r="B27" s="25" t="s">
        <v>71</v>
      </c>
      <c r="C27" s="14" t="s">
        <v>106</v>
      </c>
      <c r="D27" s="14" t="s">
        <v>108</v>
      </c>
      <c r="E27" s="37" t="s">
        <v>80</v>
      </c>
      <c r="F27" s="30" t="s">
        <v>112</v>
      </c>
      <c r="G27" s="14" t="s">
        <v>82</v>
      </c>
      <c r="H27" s="14">
        <v>36</v>
      </c>
      <c r="I27" s="14">
        <v>24</v>
      </c>
      <c r="J27" s="14">
        <v>96</v>
      </c>
      <c r="K27" s="14" t="s">
        <v>82</v>
      </c>
      <c r="L27" s="28">
        <f t="shared" si="1"/>
        <v>156</v>
      </c>
      <c r="M27" s="35" t="s">
        <v>82</v>
      </c>
      <c r="N27" s="28" t="s">
        <v>82</v>
      </c>
      <c r="O27" s="28" t="s">
        <v>41</v>
      </c>
    </row>
    <row r="28" spans="1:16" ht="15" customHeight="1">
      <c r="A28" s="14">
        <v>27</v>
      </c>
      <c r="B28" s="25" t="s">
        <v>71</v>
      </c>
      <c r="C28" s="14" t="s">
        <v>106</v>
      </c>
      <c r="D28" s="30" t="s">
        <v>113</v>
      </c>
      <c r="E28" s="38" t="s">
        <v>80</v>
      </c>
      <c r="F28" s="27" t="s">
        <v>38</v>
      </c>
      <c r="G28" s="14" t="s">
        <v>82</v>
      </c>
      <c r="H28" s="14" t="s">
        <v>82</v>
      </c>
      <c r="I28" s="14" t="s">
        <v>82</v>
      </c>
      <c r="J28" s="14">
        <v>24</v>
      </c>
      <c r="K28" s="14" t="s">
        <v>82</v>
      </c>
      <c r="L28" s="28">
        <f t="shared" si="1"/>
        <v>24</v>
      </c>
      <c r="M28" s="14" t="s">
        <v>82</v>
      </c>
      <c r="N28" s="28" t="s">
        <v>82</v>
      </c>
      <c r="O28" s="28" t="s">
        <v>41</v>
      </c>
    </row>
    <row r="29" spans="1:16" ht="15" customHeight="1">
      <c r="A29" s="14">
        <v>28</v>
      </c>
      <c r="B29" s="25" t="s">
        <v>71</v>
      </c>
      <c r="C29" s="14" t="s">
        <v>106</v>
      </c>
      <c r="D29" s="30" t="s">
        <v>113</v>
      </c>
      <c r="E29" s="37" t="s">
        <v>80</v>
      </c>
      <c r="F29" s="30" t="s">
        <v>21</v>
      </c>
      <c r="G29" s="45"/>
      <c r="H29" s="30">
        <v>8</v>
      </c>
      <c r="I29" s="14"/>
      <c r="J29" s="30">
        <v>0</v>
      </c>
      <c r="K29" s="14"/>
      <c r="L29" s="28">
        <f t="shared" si="1"/>
        <v>8</v>
      </c>
      <c r="M29" s="14"/>
      <c r="N29" s="28"/>
      <c r="O29" s="28"/>
    </row>
    <row r="30" spans="1:16" ht="15" customHeight="1">
      <c r="A30" s="14">
        <v>29</v>
      </c>
      <c r="B30" s="25" t="s">
        <v>71</v>
      </c>
      <c r="C30" s="14" t="s">
        <v>106</v>
      </c>
      <c r="D30" s="30" t="s">
        <v>113</v>
      </c>
      <c r="E30" s="37" t="s">
        <v>80</v>
      </c>
      <c r="F30" s="30" t="s">
        <v>24</v>
      </c>
      <c r="G30" s="45"/>
      <c r="H30" s="30">
        <v>0</v>
      </c>
      <c r="I30" s="14"/>
      <c r="J30" s="30">
        <v>24</v>
      </c>
      <c r="K30" s="14"/>
      <c r="L30" s="28">
        <f t="shared" si="1"/>
        <v>24</v>
      </c>
      <c r="M30" s="14"/>
      <c r="N30" s="28"/>
      <c r="O30" s="28"/>
    </row>
    <row r="31" spans="1:16" ht="15" customHeight="1">
      <c r="A31" s="14">
        <v>30</v>
      </c>
      <c r="B31" s="25" t="s">
        <v>71</v>
      </c>
      <c r="C31" s="14" t="s">
        <v>106</v>
      </c>
      <c r="D31" s="30" t="s">
        <v>113</v>
      </c>
      <c r="E31" s="38" t="s">
        <v>80</v>
      </c>
      <c r="F31" s="27" t="s">
        <v>26</v>
      </c>
      <c r="G31" s="46"/>
      <c r="H31" s="27">
        <v>0</v>
      </c>
      <c r="I31" s="25"/>
      <c r="J31" s="27">
        <v>24</v>
      </c>
      <c r="K31" s="25"/>
      <c r="L31" s="28">
        <f t="shared" si="1"/>
        <v>24</v>
      </c>
      <c r="M31" s="25"/>
      <c r="N31" s="35"/>
      <c r="O31" s="35"/>
    </row>
    <row r="32" spans="1:16" ht="15" customHeight="1">
      <c r="A32" s="14">
        <v>31</v>
      </c>
      <c r="B32" s="25" t="s">
        <v>71</v>
      </c>
      <c r="C32" s="14" t="s">
        <v>106</v>
      </c>
      <c r="D32" s="30" t="s">
        <v>113</v>
      </c>
      <c r="E32" s="37" t="s">
        <v>80</v>
      </c>
      <c r="F32" s="30" t="s">
        <v>114</v>
      </c>
      <c r="G32" s="14"/>
      <c r="H32" s="30">
        <v>0</v>
      </c>
      <c r="I32" s="14"/>
      <c r="J32" s="30">
        <v>120</v>
      </c>
      <c r="K32" s="14"/>
      <c r="L32" s="28">
        <f t="shared" si="1"/>
        <v>120</v>
      </c>
      <c r="M32" s="14"/>
      <c r="N32" s="14"/>
      <c r="O32" s="14"/>
      <c r="P32" s="47"/>
    </row>
    <row r="33" spans="1:16" ht="15" customHeight="1">
      <c r="A33" s="14">
        <v>32</v>
      </c>
      <c r="B33" s="25" t="s">
        <v>71</v>
      </c>
      <c r="C33" s="14" t="s">
        <v>106</v>
      </c>
      <c r="D33" s="30" t="s">
        <v>29</v>
      </c>
      <c r="E33" s="37" t="s">
        <v>80</v>
      </c>
      <c r="F33" s="30" t="s">
        <v>115</v>
      </c>
      <c r="G33" s="14" t="s">
        <v>82</v>
      </c>
      <c r="H33" s="30">
        <v>0</v>
      </c>
      <c r="I33" s="14" t="s">
        <v>82</v>
      </c>
      <c r="J33" s="30">
        <v>48</v>
      </c>
      <c r="K33" s="14" t="s">
        <v>82</v>
      </c>
      <c r="L33" s="28">
        <f t="shared" si="1"/>
        <v>48</v>
      </c>
      <c r="M33" s="14" t="s">
        <v>82</v>
      </c>
      <c r="N33" s="14" t="s">
        <v>82</v>
      </c>
      <c r="O33" s="14" t="s">
        <v>41</v>
      </c>
      <c r="P33" s="47"/>
    </row>
    <row r="34" spans="1:16" ht="15" customHeight="1">
      <c r="A34" s="14">
        <v>33</v>
      </c>
      <c r="B34" s="25" t="s">
        <v>71</v>
      </c>
      <c r="C34" s="14" t="s">
        <v>106</v>
      </c>
      <c r="D34" s="30" t="s">
        <v>29</v>
      </c>
      <c r="E34" s="37" t="s">
        <v>80</v>
      </c>
      <c r="F34" s="30" t="s">
        <v>115</v>
      </c>
      <c r="G34" s="14"/>
      <c r="H34" s="30">
        <v>0</v>
      </c>
      <c r="I34" s="14"/>
      <c r="J34" s="30">
        <v>48</v>
      </c>
      <c r="K34" s="14"/>
      <c r="L34" s="28">
        <f t="shared" si="1"/>
        <v>48</v>
      </c>
      <c r="M34" s="14"/>
      <c r="N34" s="14"/>
      <c r="O34" s="14"/>
      <c r="P34" s="47"/>
    </row>
    <row r="35" spans="1:16" ht="15" customHeight="1">
      <c r="A35" s="14">
        <v>34</v>
      </c>
      <c r="B35" s="25" t="s">
        <v>71</v>
      </c>
      <c r="C35" s="14" t="s">
        <v>106</v>
      </c>
      <c r="D35" s="30" t="s">
        <v>29</v>
      </c>
      <c r="E35" s="37" t="s">
        <v>80</v>
      </c>
      <c r="F35" s="30" t="s">
        <v>115</v>
      </c>
      <c r="G35" s="14"/>
      <c r="H35" s="30">
        <v>0</v>
      </c>
      <c r="I35" s="14"/>
      <c r="J35" s="30">
        <v>48</v>
      </c>
      <c r="K35" s="14"/>
      <c r="L35" s="28">
        <f t="shared" si="1"/>
        <v>48</v>
      </c>
      <c r="M35" s="14"/>
      <c r="N35" s="14"/>
      <c r="O35" s="14"/>
      <c r="P35" s="47"/>
    </row>
    <row r="36" spans="1:16" ht="15" customHeight="1">
      <c r="A36" s="14">
        <v>35</v>
      </c>
      <c r="B36" s="25" t="s">
        <v>71</v>
      </c>
      <c r="C36" s="14" t="s">
        <v>106</v>
      </c>
      <c r="D36" s="30" t="s">
        <v>29</v>
      </c>
      <c r="E36" s="37" t="s">
        <v>80</v>
      </c>
      <c r="F36" s="30" t="s">
        <v>114</v>
      </c>
      <c r="G36" s="14"/>
      <c r="H36" s="30">
        <v>0</v>
      </c>
      <c r="I36" s="14"/>
      <c r="J36" s="30">
        <v>120</v>
      </c>
      <c r="K36" s="14"/>
      <c r="L36" s="28">
        <f t="shared" si="1"/>
        <v>120</v>
      </c>
      <c r="M36" s="14"/>
      <c r="N36" s="14"/>
      <c r="O36" s="14"/>
      <c r="P36" s="47"/>
    </row>
    <row r="37" spans="1:16" ht="15" customHeight="1">
      <c r="A37" s="14">
        <v>36</v>
      </c>
      <c r="B37" s="25" t="s">
        <v>71</v>
      </c>
      <c r="C37" s="14" t="s">
        <v>106</v>
      </c>
      <c r="D37" s="30" t="s">
        <v>29</v>
      </c>
      <c r="E37" s="37" t="s">
        <v>80</v>
      </c>
      <c r="F37" s="30" t="s">
        <v>116</v>
      </c>
      <c r="G37" s="14"/>
      <c r="H37" s="30">
        <v>96</v>
      </c>
      <c r="I37" s="14"/>
      <c r="J37" s="30">
        <v>0</v>
      </c>
      <c r="K37" s="14"/>
      <c r="L37" s="28">
        <f t="shared" si="1"/>
        <v>96</v>
      </c>
      <c r="M37" s="14"/>
      <c r="N37" s="14"/>
      <c r="O37" s="14"/>
      <c r="P37" s="47"/>
    </row>
    <row r="38" spans="1:16" ht="15" customHeight="1">
      <c r="A38" s="14">
        <v>37</v>
      </c>
      <c r="B38" s="25" t="s">
        <v>71</v>
      </c>
      <c r="C38" s="14" t="s">
        <v>106</v>
      </c>
      <c r="D38" s="3" t="s">
        <v>107</v>
      </c>
      <c r="E38" s="48" t="s">
        <v>98</v>
      </c>
      <c r="F38" s="41" t="s">
        <v>99</v>
      </c>
      <c r="G38" s="14"/>
      <c r="H38" s="28"/>
      <c r="I38" s="28"/>
      <c r="J38" s="42"/>
      <c r="K38" s="14"/>
      <c r="L38" s="30">
        <v>400.75</v>
      </c>
      <c r="M38" s="14"/>
      <c r="N38" s="28"/>
      <c r="O38" s="28"/>
    </row>
    <row r="39" spans="1:16" ht="15" customHeight="1">
      <c r="A39" s="14">
        <v>38</v>
      </c>
      <c r="B39" s="25" t="s">
        <v>71</v>
      </c>
      <c r="C39" s="25" t="s">
        <v>106</v>
      </c>
      <c r="D39" s="5" t="s">
        <v>107</v>
      </c>
      <c r="E39" s="49" t="s">
        <v>100</v>
      </c>
      <c r="F39" s="41" t="s">
        <v>101</v>
      </c>
      <c r="G39" s="14"/>
      <c r="H39" s="28"/>
      <c r="I39" s="28"/>
      <c r="J39" s="42"/>
      <c r="K39" s="14"/>
      <c r="L39" s="30">
        <v>561.04999999999995</v>
      </c>
      <c r="M39" s="14"/>
      <c r="N39" s="28"/>
      <c r="O39" s="28"/>
    </row>
    <row r="40" spans="1:16" ht="15" customHeight="1">
      <c r="A40" s="14">
        <v>39</v>
      </c>
      <c r="B40" s="25" t="s">
        <v>71</v>
      </c>
      <c r="C40" s="14" t="s">
        <v>106</v>
      </c>
      <c r="D40" s="3" t="s">
        <v>107</v>
      </c>
      <c r="E40" s="40" t="s">
        <v>102</v>
      </c>
      <c r="F40" s="41" t="s">
        <v>103</v>
      </c>
      <c r="G40" s="45"/>
      <c r="H40" s="28"/>
      <c r="I40" s="35"/>
      <c r="J40" s="39"/>
      <c r="K40" s="25"/>
      <c r="L40" s="27">
        <v>561.04999999999995</v>
      </c>
      <c r="M40" s="14"/>
      <c r="N40" s="28"/>
      <c r="O40" s="28"/>
    </row>
    <row r="41" spans="1:16" ht="15" customHeight="1">
      <c r="A41" s="14">
        <v>40</v>
      </c>
      <c r="B41" s="25" t="s">
        <v>71</v>
      </c>
      <c r="C41" s="14" t="s">
        <v>106</v>
      </c>
      <c r="D41" s="3" t="s">
        <v>107</v>
      </c>
      <c r="E41" s="40" t="s">
        <v>104</v>
      </c>
      <c r="F41" s="41" t="s">
        <v>105</v>
      </c>
      <c r="G41" s="45"/>
      <c r="H41" s="42"/>
      <c r="I41" s="14"/>
      <c r="J41" s="14"/>
      <c r="K41" s="14"/>
      <c r="L41" s="30">
        <v>240.45</v>
      </c>
      <c r="M41" s="45"/>
      <c r="N41" s="28"/>
      <c r="O41" s="28"/>
    </row>
    <row r="42" spans="1:16" ht="15" customHeight="1">
      <c r="A42" s="14">
        <v>41</v>
      </c>
      <c r="B42" s="25" t="s">
        <v>71</v>
      </c>
      <c r="C42" s="43" t="s">
        <v>41</v>
      </c>
      <c r="D42" s="43" t="s">
        <v>117</v>
      </c>
      <c r="E42" s="30" t="s">
        <v>73</v>
      </c>
      <c r="F42" s="27" t="s">
        <v>74</v>
      </c>
      <c r="G42" s="51"/>
      <c r="H42" s="30"/>
      <c r="I42" s="30"/>
      <c r="J42" s="30"/>
      <c r="K42" s="30"/>
      <c r="L42" s="30">
        <v>22.26</v>
      </c>
      <c r="M42" s="45"/>
      <c r="N42" s="14"/>
      <c r="O42" s="14"/>
      <c r="P42" s="47"/>
    </row>
    <row r="43" spans="1:16" ht="15" customHeight="1">
      <c r="A43" s="14">
        <v>42</v>
      </c>
      <c r="B43" s="25" t="s">
        <v>71</v>
      </c>
      <c r="C43" s="14" t="s">
        <v>41</v>
      </c>
      <c r="D43" s="14" t="s">
        <v>117</v>
      </c>
      <c r="E43" s="30" t="s">
        <v>75</v>
      </c>
      <c r="F43" s="27" t="s">
        <v>76</v>
      </c>
      <c r="G43" s="51"/>
      <c r="H43" s="30"/>
      <c r="I43" s="30"/>
      <c r="J43" s="30"/>
      <c r="K43" s="30"/>
      <c r="L43" s="30">
        <v>66.78</v>
      </c>
      <c r="M43" s="45"/>
      <c r="N43" s="14"/>
      <c r="O43" s="14"/>
      <c r="P43" s="47"/>
    </row>
    <row r="44" spans="1:16" ht="15" customHeight="1">
      <c r="A44" s="14">
        <v>43</v>
      </c>
      <c r="B44" s="25" t="s">
        <v>71</v>
      </c>
      <c r="C44" s="14" t="s">
        <v>41</v>
      </c>
      <c r="D44" s="14" t="s">
        <v>117</v>
      </c>
      <c r="E44" s="30" t="s">
        <v>77</v>
      </c>
      <c r="F44" s="30" t="s">
        <v>78</v>
      </c>
      <c r="G44" s="52"/>
      <c r="H44" s="30"/>
      <c r="I44" s="30"/>
      <c r="J44" s="30"/>
      <c r="K44" s="30"/>
      <c r="L44" s="30">
        <v>120.84</v>
      </c>
      <c r="M44" s="45"/>
      <c r="N44" s="14"/>
      <c r="O44" s="14"/>
      <c r="P44" s="47"/>
    </row>
    <row r="45" spans="1:16" ht="15" customHeight="1">
      <c r="A45" s="14">
        <v>44</v>
      </c>
      <c r="B45" s="25" t="s">
        <v>71</v>
      </c>
      <c r="C45" s="14" t="s">
        <v>41</v>
      </c>
      <c r="D45" s="30" t="s">
        <v>117</v>
      </c>
      <c r="E45" s="30" t="s">
        <v>80</v>
      </c>
      <c r="F45" s="34" t="s">
        <v>118</v>
      </c>
      <c r="G45" s="42" t="s">
        <v>82</v>
      </c>
      <c r="H45" s="14">
        <v>8</v>
      </c>
      <c r="I45" s="14">
        <v>114</v>
      </c>
      <c r="J45" s="14">
        <v>12</v>
      </c>
      <c r="K45" s="14" t="s">
        <v>82</v>
      </c>
      <c r="L45" s="14">
        <f t="shared" ref="L45:L46" si="2">SUM(G45:K45)</f>
        <v>134</v>
      </c>
      <c r="M45" s="28" t="s">
        <v>82</v>
      </c>
      <c r="N45" s="28" t="s">
        <v>82</v>
      </c>
      <c r="O45" s="28" t="s">
        <v>41</v>
      </c>
    </row>
    <row r="46" spans="1:16" ht="15" customHeight="1">
      <c r="A46" s="14">
        <v>45</v>
      </c>
      <c r="B46" s="25" t="s">
        <v>71</v>
      </c>
      <c r="C46" s="14" t="s">
        <v>41</v>
      </c>
      <c r="D46" s="30" t="s">
        <v>117</v>
      </c>
      <c r="E46" s="30" t="s">
        <v>80</v>
      </c>
      <c r="F46" s="34" t="s">
        <v>119</v>
      </c>
      <c r="G46" s="42" t="s">
        <v>82</v>
      </c>
      <c r="H46" s="14">
        <v>12</v>
      </c>
      <c r="I46" s="14">
        <v>160</v>
      </c>
      <c r="J46" s="25">
        <v>12</v>
      </c>
      <c r="K46" s="25" t="s">
        <v>82</v>
      </c>
      <c r="L46" s="25">
        <f t="shared" si="2"/>
        <v>184</v>
      </c>
      <c r="M46" s="28" t="s">
        <v>82</v>
      </c>
      <c r="N46" s="28" t="s">
        <v>82</v>
      </c>
      <c r="O46" s="28" t="s">
        <v>41</v>
      </c>
    </row>
    <row r="47" spans="1:16" ht="15" customHeight="1">
      <c r="A47" s="14">
        <v>46</v>
      </c>
      <c r="B47" s="25" t="s">
        <v>71</v>
      </c>
      <c r="C47" s="25" t="s">
        <v>41</v>
      </c>
      <c r="D47" s="27" t="s">
        <v>117</v>
      </c>
      <c r="E47" s="27" t="s">
        <v>98</v>
      </c>
      <c r="F47" s="41" t="s">
        <v>99</v>
      </c>
      <c r="G47" s="14"/>
      <c r="H47" s="42"/>
      <c r="I47" s="50"/>
      <c r="J47" s="14"/>
      <c r="K47" s="14"/>
      <c r="L47" s="30">
        <v>79.5</v>
      </c>
      <c r="M47" s="45"/>
      <c r="N47" s="28"/>
      <c r="O47" s="28"/>
    </row>
    <row r="48" spans="1:16" ht="15" customHeight="1">
      <c r="A48" s="14">
        <v>47</v>
      </c>
      <c r="B48" s="25" t="s">
        <v>71</v>
      </c>
      <c r="C48" s="14" t="s">
        <v>41</v>
      </c>
      <c r="D48" s="30" t="s">
        <v>117</v>
      </c>
      <c r="E48" s="30" t="s">
        <v>100</v>
      </c>
      <c r="F48" s="41" t="s">
        <v>101</v>
      </c>
      <c r="G48" s="45"/>
      <c r="H48" s="39"/>
      <c r="I48" s="53"/>
      <c r="J48" s="14"/>
      <c r="K48" s="14"/>
      <c r="L48" s="30">
        <v>111.3</v>
      </c>
      <c r="M48" s="45"/>
      <c r="N48" s="28"/>
      <c r="O48" s="28"/>
    </row>
    <row r="49" spans="1:15" ht="15" customHeight="1">
      <c r="A49" s="14">
        <v>48</v>
      </c>
      <c r="B49" s="25" t="s">
        <v>71</v>
      </c>
      <c r="C49" s="25" t="s">
        <v>41</v>
      </c>
      <c r="D49" s="27" t="s">
        <v>117</v>
      </c>
      <c r="E49" s="27" t="s">
        <v>102</v>
      </c>
      <c r="F49" s="41" t="s">
        <v>103</v>
      </c>
      <c r="G49" s="54"/>
      <c r="H49" s="14"/>
      <c r="I49" s="53"/>
      <c r="J49" s="25"/>
      <c r="K49" s="25"/>
      <c r="L49" s="27">
        <v>111.3</v>
      </c>
      <c r="M49" s="45"/>
      <c r="N49" s="28"/>
      <c r="O49" s="28"/>
    </row>
    <row r="50" spans="1:15" ht="15" customHeight="1">
      <c r="A50" s="14">
        <v>49</v>
      </c>
      <c r="B50" s="25" t="s">
        <v>71</v>
      </c>
      <c r="C50" s="14" t="s">
        <v>41</v>
      </c>
      <c r="D50" s="30" t="s">
        <v>117</v>
      </c>
      <c r="E50" s="30" t="s">
        <v>104</v>
      </c>
      <c r="F50" s="41" t="s">
        <v>105</v>
      </c>
      <c r="G50" s="45"/>
      <c r="H50" s="51"/>
      <c r="I50" s="14"/>
      <c r="J50" s="14"/>
      <c r="K50" s="14"/>
      <c r="L50" s="30">
        <v>47.7</v>
      </c>
      <c r="M50" s="45"/>
      <c r="N50" s="28"/>
      <c r="O50" s="28"/>
    </row>
    <row r="51" spans="1:15" ht="15" customHeight="1">
      <c r="A51" s="14">
        <v>50</v>
      </c>
      <c r="B51" s="25" t="s">
        <v>71</v>
      </c>
      <c r="C51" s="5" t="s">
        <v>120</v>
      </c>
      <c r="D51" s="5" t="s">
        <v>120</v>
      </c>
      <c r="E51" s="27" t="s">
        <v>73</v>
      </c>
      <c r="F51" s="27" t="s">
        <v>74</v>
      </c>
      <c r="G51" s="55"/>
      <c r="H51" s="56"/>
      <c r="L51" s="3">
        <v>55.86</v>
      </c>
      <c r="M51" s="47"/>
    </row>
    <row r="52" spans="1:15" ht="15" customHeight="1">
      <c r="A52" s="14">
        <v>51</v>
      </c>
      <c r="B52" s="25" t="s">
        <v>71</v>
      </c>
      <c r="C52" s="3" t="s">
        <v>120</v>
      </c>
      <c r="D52" s="3" t="s">
        <v>120</v>
      </c>
      <c r="E52" s="27" t="s">
        <v>75</v>
      </c>
      <c r="F52" s="27" t="s">
        <v>76</v>
      </c>
      <c r="H52" s="56"/>
      <c r="L52" s="3">
        <v>167.58</v>
      </c>
      <c r="M52" s="47"/>
    </row>
    <row r="53" spans="1:15" ht="15" customHeight="1">
      <c r="A53" s="14">
        <v>52</v>
      </c>
      <c r="B53" s="25" t="s">
        <v>71</v>
      </c>
      <c r="C53" s="3" t="s">
        <v>120</v>
      </c>
      <c r="D53" s="57" t="s">
        <v>120</v>
      </c>
      <c r="E53" s="30" t="s">
        <v>77</v>
      </c>
      <c r="F53" s="30" t="s">
        <v>78</v>
      </c>
      <c r="G53" s="47"/>
      <c r="H53" s="56"/>
      <c r="L53" s="3">
        <v>303.24</v>
      </c>
      <c r="M53" s="47"/>
    </row>
    <row r="54" spans="1:15" ht="15" customHeight="1">
      <c r="A54" s="14">
        <v>53</v>
      </c>
      <c r="B54" s="25" t="s">
        <v>71</v>
      </c>
      <c r="C54" s="3" t="s">
        <v>120</v>
      </c>
      <c r="D54" s="57" t="s">
        <v>120</v>
      </c>
      <c r="E54" s="3" t="s">
        <v>80</v>
      </c>
      <c r="F54" s="3" t="s">
        <v>121</v>
      </c>
      <c r="G54" s="55"/>
      <c r="H54" s="58">
        <v>42</v>
      </c>
      <c r="I54" s="5">
        <v>288</v>
      </c>
      <c r="J54" s="5">
        <v>324</v>
      </c>
      <c r="K54" s="5">
        <v>144</v>
      </c>
      <c r="L54" s="3">
        <v>798</v>
      </c>
      <c r="M54" s="47"/>
    </row>
    <row r="55" spans="1:15" ht="15" customHeight="1">
      <c r="A55" s="14">
        <v>54</v>
      </c>
      <c r="B55" s="25" t="s">
        <v>71</v>
      </c>
      <c r="C55" s="3" t="s">
        <v>120</v>
      </c>
      <c r="D55" s="57" t="s">
        <v>120</v>
      </c>
      <c r="E55" s="30" t="s">
        <v>98</v>
      </c>
      <c r="F55" s="41" t="s">
        <v>99</v>
      </c>
      <c r="L55" s="3">
        <v>199.5</v>
      </c>
      <c r="M55" s="47"/>
    </row>
    <row r="56" spans="1:15" ht="15" customHeight="1">
      <c r="A56" s="14">
        <v>55</v>
      </c>
      <c r="B56" s="25" t="s">
        <v>71</v>
      </c>
      <c r="C56" s="3" t="s">
        <v>120</v>
      </c>
      <c r="D56" s="57" t="s">
        <v>120</v>
      </c>
      <c r="E56" s="30" t="s">
        <v>100</v>
      </c>
      <c r="F56" s="41" t="s">
        <v>101</v>
      </c>
      <c r="L56" s="3">
        <v>279.3</v>
      </c>
      <c r="M56" s="47"/>
    </row>
    <row r="57" spans="1:15" ht="15" customHeight="1">
      <c r="A57" s="14">
        <v>56</v>
      </c>
      <c r="B57" s="25" t="s">
        <v>71</v>
      </c>
      <c r="C57" s="3" t="s">
        <v>120</v>
      </c>
      <c r="D57" s="57" t="s">
        <v>120</v>
      </c>
      <c r="E57" s="30" t="s">
        <v>102</v>
      </c>
      <c r="F57" s="41" t="s">
        <v>103</v>
      </c>
      <c r="L57" s="3">
        <v>279.3</v>
      </c>
      <c r="M57" s="47"/>
    </row>
    <row r="58" spans="1:15" ht="15" customHeight="1">
      <c r="A58" s="14">
        <v>57</v>
      </c>
      <c r="B58" s="25" t="s">
        <v>71</v>
      </c>
      <c r="C58" s="3" t="s">
        <v>120</v>
      </c>
      <c r="D58" s="57" t="s">
        <v>120</v>
      </c>
      <c r="E58" s="30" t="s">
        <v>104</v>
      </c>
      <c r="F58" s="41" t="s">
        <v>105</v>
      </c>
      <c r="L58" s="3">
        <v>119.7</v>
      </c>
      <c r="M58" s="47"/>
    </row>
    <row r="59" spans="1:15" ht="15" customHeight="1">
      <c r="A59" s="59"/>
      <c r="B59" s="59"/>
      <c r="D59" s="57"/>
      <c r="G59" s="60"/>
      <c r="H59" s="60"/>
      <c r="I59" s="59"/>
      <c r="J59" s="59"/>
      <c r="K59" s="59"/>
      <c r="L59" s="59"/>
    </row>
    <row r="60" spans="1:15" ht="15" customHeight="1">
      <c r="C60" s="59"/>
      <c r="D60" s="59"/>
      <c r="E60" s="59"/>
      <c r="F60" s="59"/>
      <c r="G60" s="5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0A3C-3303-48B7-9648-28E705C46A23}">
  <dimension ref="A1:F103"/>
  <sheetViews>
    <sheetView topLeftCell="A83" workbookViewId="0">
      <selection activeCell="E2" sqref="E2"/>
    </sheetView>
  </sheetViews>
  <sheetFormatPr defaultRowHeight="14.45"/>
  <cols>
    <col min="1" max="1" width="52.42578125" bestFit="1" customWidth="1"/>
    <col min="2" max="2" width="21.5703125" bestFit="1" customWidth="1"/>
    <col min="3" max="3" width="72.85546875" bestFit="1" customWidth="1"/>
    <col min="4" max="4" width="13.42578125" bestFit="1" customWidth="1"/>
    <col min="5" max="5" width="53.28515625" customWidth="1"/>
    <col min="6" max="6" width="6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122</v>
      </c>
      <c r="F1" t="s">
        <v>67</v>
      </c>
    </row>
    <row r="2" spans="1:6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</row>
    <row r="3" spans="1:6">
      <c r="A3" t="s">
        <v>123</v>
      </c>
      <c r="B3" t="s">
        <v>124</v>
      </c>
      <c r="C3" t="s">
        <v>125</v>
      </c>
      <c r="D3" t="s">
        <v>16</v>
      </c>
      <c r="E3" t="s">
        <v>129</v>
      </c>
      <c r="F3" t="s">
        <v>130</v>
      </c>
    </row>
    <row r="4" spans="1:6">
      <c r="A4" t="s">
        <v>123</v>
      </c>
      <c r="B4" t="s">
        <v>124</v>
      </c>
      <c r="C4" t="s">
        <v>125</v>
      </c>
      <c r="D4" t="s">
        <v>126</v>
      </c>
      <c r="E4" t="s">
        <v>131</v>
      </c>
      <c r="F4" t="s">
        <v>132</v>
      </c>
    </row>
    <row r="5" spans="1:6">
      <c r="A5" t="s">
        <v>123</v>
      </c>
      <c r="B5" t="s">
        <v>124</v>
      </c>
      <c r="C5" t="s">
        <v>125</v>
      </c>
      <c r="D5" t="s">
        <v>126</v>
      </c>
      <c r="E5" t="s">
        <v>133</v>
      </c>
      <c r="F5" t="s">
        <v>134</v>
      </c>
    </row>
    <row r="6" spans="1:6">
      <c r="A6" t="s">
        <v>123</v>
      </c>
      <c r="B6" t="s">
        <v>124</v>
      </c>
      <c r="C6" t="s">
        <v>125</v>
      </c>
      <c r="D6" t="s">
        <v>126</v>
      </c>
      <c r="E6" t="s">
        <v>135</v>
      </c>
      <c r="F6" t="s">
        <v>136</v>
      </c>
    </row>
    <row r="8" spans="1:6">
      <c r="A8" t="s">
        <v>137</v>
      </c>
      <c r="B8" t="s">
        <v>138</v>
      </c>
      <c r="C8" t="s">
        <v>139</v>
      </c>
      <c r="D8" t="s">
        <v>11</v>
      </c>
      <c r="E8" t="s">
        <v>140</v>
      </c>
      <c r="F8" t="s">
        <v>141</v>
      </c>
    </row>
    <row r="9" spans="1:6">
      <c r="A9" t="s">
        <v>137</v>
      </c>
      <c r="B9" t="s">
        <v>138</v>
      </c>
      <c r="C9" t="s">
        <v>139</v>
      </c>
      <c r="D9" t="s">
        <v>16</v>
      </c>
      <c r="E9" t="s">
        <v>142</v>
      </c>
      <c r="F9" t="s">
        <v>143</v>
      </c>
    </row>
    <row r="11" spans="1:6">
      <c r="A11" t="s">
        <v>144</v>
      </c>
      <c r="B11" t="s">
        <v>138</v>
      </c>
      <c r="D11" t="s">
        <v>11</v>
      </c>
      <c r="E11" t="s">
        <v>140</v>
      </c>
      <c r="F11" t="s">
        <v>145</v>
      </c>
    </row>
    <row r="12" spans="1:6">
      <c r="A12" t="s">
        <v>144</v>
      </c>
      <c r="B12" t="s">
        <v>138</v>
      </c>
      <c r="D12" t="s">
        <v>16</v>
      </c>
      <c r="E12" t="s">
        <v>142</v>
      </c>
      <c r="F12" t="s">
        <v>146</v>
      </c>
    </row>
    <row r="14" spans="1:6">
      <c r="A14" t="s">
        <v>147</v>
      </c>
      <c r="B14" t="s">
        <v>148</v>
      </c>
      <c r="C14" t="s">
        <v>149</v>
      </c>
      <c r="D14" t="s">
        <v>126</v>
      </c>
      <c r="E14" t="s">
        <v>150</v>
      </c>
    </row>
    <row r="15" spans="1:6">
      <c r="A15" t="s">
        <v>151</v>
      </c>
      <c r="B15" t="s">
        <v>148</v>
      </c>
      <c r="C15" t="s">
        <v>149</v>
      </c>
      <c r="D15" t="s">
        <v>126</v>
      </c>
      <c r="E15" t="s">
        <v>150</v>
      </c>
    </row>
    <row r="16" spans="1:6">
      <c r="A16" t="s">
        <v>152</v>
      </c>
      <c r="B16" t="s">
        <v>148</v>
      </c>
      <c r="C16" t="s">
        <v>149</v>
      </c>
      <c r="D16" t="s">
        <v>126</v>
      </c>
      <c r="E16" t="s">
        <v>150</v>
      </c>
    </row>
    <row r="17" spans="1:5">
      <c r="A17" t="s">
        <v>153</v>
      </c>
      <c r="B17" t="s">
        <v>148</v>
      </c>
      <c r="C17" t="s">
        <v>154</v>
      </c>
      <c r="D17" t="s">
        <v>126</v>
      </c>
      <c r="E17" t="s">
        <v>150</v>
      </c>
    </row>
    <row r="18" spans="1:5">
      <c r="A18" t="s">
        <v>155</v>
      </c>
      <c r="B18" t="s">
        <v>148</v>
      </c>
      <c r="C18" t="s">
        <v>154</v>
      </c>
      <c r="D18" t="s">
        <v>126</v>
      </c>
      <c r="E18" t="s">
        <v>150</v>
      </c>
    </row>
    <row r="19" spans="1:5">
      <c r="A19" t="s">
        <v>156</v>
      </c>
      <c r="B19" t="s">
        <v>148</v>
      </c>
      <c r="C19" t="s">
        <v>154</v>
      </c>
      <c r="D19" t="s">
        <v>126</v>
      </c>
      <c r="E19" t="s">
        <v>150</v>
      </c>
    </row>
    <row r="20" spans="1:5">
      <c r="A20" t="s">
        <v>157</v>
      </c>
      <c r="B20" t="s">
        <v>148</v>
      </c>
      <c r="C20" t="s">
        <v>154</v>
      </c>
      <c r="D20" t="s">
        <v>126</v>
      </c>
      <c r="E20" t="s">
        <v>150</v>
      </c>
    </row>
    <row r="21" spans="1:5">
      <c r="A21" t="s">
        <v>158</v>
      </c>
      <c r="B21" t="s">
        <v>148</v>
      </c>
      <c r="C21" t="s">
        <v>154</v>
      </c>
      <c r="D21" t="s">
        <v>126</v>
      </c>
      <c r="E21" t="s">
        <v>150</v>
      </c>
    </row>
    <row r="22" spans="1:5">
      <c r="A22" t="s">
        <v>159</v>
      </c>
      <c r="B22" t="s">
        <v>148</v>
      </c>
      <c r="C22" t="s">
        <v>154</v>
      </c>
      <c r="D22" t="s">
        <v>126</v>
      </c>
      <c r="E22" t="s">
        <v>150</v>
      </c>
    </row>
    <row r="23" spans="1:5">
      <c r="A23" t="s">
        <v>160</v>
      </c>
      <c r="B23" t="s">
        <v>148</v>
      </c>
      <c r="C23" t="s">
        <v>154</v>
      </c>
      <c r="D23" t="s">
        <v>126</v>
      </c>
      <c r="E23" t="s">
        <v>150</v>
      </c>
    </row>
    <row r="24" spans="1:5">
      <c r="A24" t="s">
        <v>161</v>
      </c>
      <c r="B24" t="s">
        <v>148</v>
      </c>
      <c r="C24" t="s">
        <v>154</v>
      </c>
      <c r="D24" t="s">
        <v>126</v>
      </c>
      <c r="E24" t="s">
        <v>150</v>
      </c>
    </row>
    <row r="25" spans="1:5">
      <c r="A25" t="s">
        <v>162</v>
      </c>
      <c r="B25" t="s">
        <v>148</v>
      </c>
      <c r="C25" t="s">
        <v>154</v>
      </c>
      <c r="D25" t="s">
        <v>126</v>
      </c>
      <c r="E25" t="s">
        <v>150</v>
      </c>
    </row>
    <row r="26" spans="1:5">
      <c r="A26" t="s">
        <v>163</v>
      </c>
      <c r="B26" t="s">
        <v>148</v>
      </c>
      <c r="C26" t="s">
        <v>164</v>
      </c>
      <c r="D26" t="s">
        <v>126</v>
      </c>
      <c r="E26" t="s">
        <v>150</v>
      </c>
    </row>
    <row r="27" spans="1:5">
      <c r="A27" t="s">
        <v>165</v>
      </c>
      <c r="B27" t="s">
        <v>148</v>
      </c>
      <c r="C27" t="s">
        <v>164</v>
      </c>
      <c r="D27" t="s">
        <v>126</v>
      </c>
      <c r="E27" t="s">
        <v>150</v>
      </c>
    </row>
    <row r="28" spans="1:5">
      <c r="A28" t="s">
        <v>166</v>
      </c>
      <c r="B28" t="s">
        <v>148</v>
      </c>
      <c r="C28" t="s">
        <v>167</v>
      </c>
      <c r="D28" t="s">
        <v>126</v>
      </c>
      <c r="E28" t="s">
        <v>150</v>
      </c>
    </row>
    <row r="29" spans="1:5">
      <c r="A29" t="s">
        <v>168</v>
      </c>
      <c r="B29" t="s">
        <v>148</v>
      </c>
      <c r="C29" t="s">
        <v>167</v>
      </c>
      <c r="D29" t="s">
        <v>126</v>
      </c>
      <c r="E29" t="s">
        <v>150</v>
      </c>
    </row>
    <row r="30" spans="1:5">
      <c r="A30" t="s">
        <v>169</v>
      </c>
      <c r="B30" t="s">
        <v>148</v>
      </c>
      <c r="C30" t="s">
        <v>170</v>
      </c>
      <c r="D30" t="s">
        <v>126</v>
      </c>
      <c r="E30" t="s">
        <v>150</v>
      </c>
    </row>
    <row r="31" spans="1:5">
      <c r="A31" t="s">
        <v>171</v>
      </c>
      <c r="B31" t="s">
        <v>148</v>
      </c>
      <c r="C31" t="s">
        <v>170</v>
      </c>
      <c r="D31" t="s">
        <v>126</v>
      </c>
      <c r="E31" t="s">
        <v>150</v>
      </c>
    </row>
    <row r="32" spans="1:5">
      <c r="A32" t="s">
        <v>172</v>
      </c>
      <c r="B32" t="s">
        <v>148</v>
      </c>
      <c r="C32" t="s">
        <v>170</v>
      </c>
      <c r="D32" t="s">
        <v>126</v>
      </c>
      <c r="E32" t="s">
        <v>150</v>
      </c>
    </row>
    <row r="33" spans="1:5">
      <c r="A33" t="s">
        <v>173</v>
      </c>
      <c r="B33" t="s">
        <v>148</v>
      </c>
      <c r="C33" t="s">
        <v>170</v>
      </c>
      <c r="D33" t="s">
        <v>126</v>
      </c>
      <c r="E33" t="s">
        <v>150</v>
      </c>
    </row>
    <row r="34" spans="1:5">
      <c r="A34" t="s">
        <v>174</v>
      </c>
      <c r="B34" t="s">
        <v>148</v>
      </c>
      <c r="C34" t="s">
        <v>170</v>
      </c>
      <c r="D34" t="s">
        <v>126</v>
      </c>
      <c r="E34" t="s">
        <v>150</v>
      </c>
    </row>
    <row r="35" spans="1:5">
      <c r="A35" t="s">
        <v>175</v>
      </c>
      <c r="B35" t="s">
        <v>148</v>
      </c>
      <c r="C35" t="s">
        <v>176</v>
      </c>
      <c r="D35" t="s">
        <v>126</v>
      </c>
      <c r="E35" t="s">
        <v>150</v>
      </c>
    </row>
    <row r="36" spans="1:5">
      <c r="A36" t="s">
        <v>177</v>
      </c>
      <c r="B36" t="s">
        <v>148</v>
      </c>
      <c r="C36" t="s">
        <v>176</v>
      </c>
      <c r="D36" t="s">
        <v>126</v>
      </c>
      <c r="E36" t="s">
        <v>150</v>
      </c>
    </row>
    <row r="37" spans="1:5">
      <c r="A37" t="s">
        <v>178</v>
      </c>
      <c r="B37" t="s">
        <v>148</v>
      </c>
      <c r="C37" t="s">
        <v>176</v>
      </c>
      <c r="D37" t="s">
        <v>126</v>
      </c>
      <c r="E37" t="s">
        <v>150</v>
      </c>
    </row>
    <row r="38" spans="1:5">
      <c r="A38" t="s">
        <v>179</v>
      </c>
      <c r="B38" t="s">
        <v>148</v>
      </c>
      <c r="C38" t="s">
        <v>176</v>
      </c>
      <c r="D38" t="s">
        <v>126</v>
      </c>
      <c r="E38" t="s">
        <v>150</v>
      </c>
    </row>
    <row r="39" spans="1:5">
      <c r="A39" t="s">
        <v>180</v>
      </c>
      <c r="B39" t="s">
        <v>148</v>
      </c>
      <c r="C39" t="s">
        <v>176</v>
      </c>
      <c r="D39" t="s">
        <v>126</v>
      </c>
      <c r="E39" t="s">
        <v>150</v>
      </c>
    </row>
    <row r="40" spans="1:5">
      <c r="A40" t="s">
        <v>181</v>
      </c>
      <c r="B40" t="s">
        <v>148</v>
      </c>
      <c r="C40" t="s">
        <v>176</v>
      </c>
      <c r="D40" t="s">
        <v>126</v>
      </c>
      <c r="E40" t="s">
        <v>150</v>
      </c>
    </row>
    <row r="41" spans="1:5">
      <c r="A41" t="s">
        <v>182</v>
      </c>
      <c r="B41" t="s">
        <v>148</v>
      </c>
      <c r="C41" t="s">
        <v>176</v>
      </c>
      <c r="D41" t="s">
        <v>126</v>
      </c>
      <c r="E41" t="s">
        <v>150</v>
      </c>
    </row>
    <row r="42" spans="1:5">
      <c r="A42" t="s">
        <v>183</v>
      </c>
      <c r="B42" t="s">
        <v>148</v>
      </c>
      <c r="C42" t="s">
        <v>176</v>
      </c>
      <c r="D42" t="s">
        <v>126</v>
      </c>
      <c r="E42" t="s">
        <v>150</v>
      </c>
    </row>
    <row r="43" spans="1:5">
      <c r="A43" t="s">
        <v>184</v>
      </c>
      <c r="B43" t="s">
        <v>148</v>
      </c>
      <c r="C43" t="s">
        <v>185</v>
      </c>
      <c r="D43" t="s">
        <v>126</v>
      </c>
      <c r="E43" t="s">
        <v>150</v>
      </c>
    </row>
    <row r="44" spans="1:5">
      <c r="A44" t="s">
        <v>186</v>
      </c>
      <c r="B44" t="s">
        <v>148</v>
      </c>
      <c r="C44" t="s">
        <v>185</v>
      </c>
      <c r="D44" t="s">
        <v>126</v>
      </c>
      <c r="E44" t="s">
        <v>150</v>
      </c>
    </row>
    <row r="45" spans="1:5">
      <c r="A45" t="s">
        <v>187</v>
      </c>
      <c r="B45" t="s">
        <v>148</v>
      </c>
      <c r="C45" t="s">
        <v>185</v>
      </c>
      <c r="D45" t="s">
        <v>126</v>
      </c>
      <c r="E45" t="s">
        <v>150</v>
      </c>
    </row>
    <row r="46" spans="1:5">
      <c r="A46" t="s">
        <v>188</v>
      </c>
      <c r="B46" t="s">
        <v>148</v>
      </c>
      <c r="C46" t="s">
        <v>185</v>
      </c>
      <c r="D46" t="s">
        <v>126</v>
      </c>
      <c r="E46" t="s">
        <v>150</v>
      </c>
    </row>
    <row r="47" spans="1:5">
      <c r="A47" t="s">
        <v>189</v>
      </c>
      <c r="B47" t="s">
        <v>148</v>
      </c>
      <c r="C47" t="s">
        <v>185</v>
      </c>
      <c r="D47" t="s">
        <v>126</v>
      </c>
      <c r="E47" t="s">
        <v>150</v>
      </c>
    </row>
    <row r="48" spans="1:5">
      <c r="A48" t="s">
        <v>190</v>
      </c>
      <c r="B48" t="s">
        <v>148</v>
      </c>
      <c r="C48" t="s">
        <v>185</v>
      </c>
      <c r="D48" t="s">
        <v>126</v>
      </c>
      <c r="E48" t="s">
        <v>150</v>
      </c>
    </row>
    <row r="49" spans="1:5">
      <c r="A49" t="s">
        <v>191</v>
      </c>
      <c r="B49" t="s">
        <v>148</v>
      </c>
      <c r="C49" t="s">
        <v>185</v>
      </c>
      <c r="D49" t="s">
        <v>126</v>
      </c>
      <c r="E49" t="s">
        <v>150</v>
      </c>
    </row>
    <row r="50" spans="1:5">
      <c r="A50" t="s">
        <v>192</v>
      </c>
      <c r="B50" t="s">
        <v>148</v>
      </c>
      <c r="C50" t="s">
        <v>185</v>
      </c>
      <c r="D50" t="s">
        <v>126</v>
      </c>
      <c r="E50" t="s">
        <v>150</v>
      </c>
    </row>
    <row r="51" spans="1:5">
      <c r="A51" t="s">
        <v>193</v>
      </c>
      <c r="B51" t="s">
        <v>148</v>
      </c>
      <c r="C51" t="s">
        <v>185</v>
      </c>
      <c r="D51" t="s">
        <v>126</v>
      </c>
      <c r="E51" t="s">
        <v>150</v>
      </c>
    </row>
    <row r="52" spans="1:5">
      <c r="A52" t="s">
        <v>194</v>
      </c>
      <c r="B52" t="s">
        <v>148</v>
      </c>
      <c r="C52" t="s">
        <v>185</v>
      </c>
      <c r="D52" t="s">
        <v>126</v>
      </c>
      <c r="E52" t="s">
        <v>150</v>
      </c>
    </row>
    <row r="53" spans="1:5">
      <c r="A53" t="s">
        <v>195</v>
      </c>
      <c r="B53" t="s">
        <v>148</v>
      </c>
      <c r="C53" t="s">
        <v>185</v>
      </c>
      <c r="D53" t="s">
        <v>126</v>
      </c>
      <c r="E53" t="s">
        <v>150</v>
      </c>
    </row>
    <row r="54" spans="1:5">
      <c r="A54" t="s">
        <v>196</v>
      </c>
      <c r="B54" t="s">
        <v>148</v>
      </c>
      <c r="C54" t="s">
        <v>185</v>
      </c>
      <c r="D54" t="s">
        <v>126</v>
      </c>
      <c r="E54" t="s">
        <v>150</v>
      </c>
    </row>
    <row r="55" spans="1:5">
      <c r="A55" t="s">
        <v>197</v>
      </c>
      <c r="B55" t="s">
        <v>148</v>
      </c>
      <c r="C55" t="s">
        <v>185</v>
      </c>
      <c r="D55" t="s">
        <v>126</v>
      </c>
      <c r="E55" t="s">
        <v>150</v>
      </c>
    </row>
    <row r="56" spans="1:5">
      <c r="A56" t="s">
        <v>198</v>
      </c>
      <c r="B56" t="s">
        <v>148</v>
      </c>
      <c r="C56" t="s">
        <v>185</v>
      </c>
      <c r="D56" t="s">
        <v>126</v>
      </c>
      <c r="E56" t="s">
        <v>150</v>
      </c>
    </row>
    <row r="57" spans="1:5">
      <c r="A57" t="s">
        <v>199</v>
      </c>
      <c r="B57" t="s">
        <v>148</v>
      </c>
      <c r="C57" t="s">
        <v>185</v>
      </c>
      <c r="D57" t="s">
        <v>126</v>
      </c>
      <c r="E57" t="s">
        <v>150</v>
      </c>
    </row>
    <row r="58" spans="1:5">
      <c r="A58" t="s">
        <v>200</v>
      </c>
      <c r="B58" t="s">
        <v>148</v>
      </c>
      <c r="C58" t="s">
        <v>185</v>
      </c>
      <c r="D58" t="s">
        <v>126</v>
      </c>
      <c r="E58" t="s">
        <v>150</v>
      </c>
    </row>
    <row r="59" spans="1:5">
      <c r="A59" t="s">
        <v>201</v>
      </c>
      <c r="B59" t="s">
        <v>148</v>
      </c>
      <c r="C59" t="s">
        <v>185</v>
      </c>
      <c r="D59" t="s">
        <v>126</v>
      </c>
      <c r="E59" t="s">
        <v>150</v>
      </c>
    </row>
    <row r="60" spans="1:5">
      <c r="A60" t="s">
        <v>202</v>
      </c>
      <c r="B60" t="s">
        <v>148</v>
      </c>
      <c r="C60" t="s">
        <v>185</v>
      </c>
      <c r="D60" t="s">
        <v>126</v>
      </c>
      <c r="E60" t="s">
        <v>150</v>
      </c>
    </row>
    <row r="61" spans="1:5">
      <c r="A61" t="s">
        <v>203</v>
      </c>
      <c r="B61" t="s">
        <v>148</v>
      </c>
      <c r="C61" t="s">
        <v>185</v>
      </c>
      <c r="D61" t="s">
        <v>126</v>
      </c>
      <c r="E61" t="s">
        <v>150</v>
      </c>
    </row>
    <row r="62" spans="1:5">
      <c r="A62" t="s">
        <v>204</v>
      </c>
      <c r="B62" t="s">
        <v>148</v>
      </c>
      <c r="C62" t="s">
        <v>185</v>
      </c>
      <c r="D62" t="s">
        <v>126</v>
      </c>
      <c r="E62" t="s">
        <v>150</v>
      </c>
    </row>
    <row r="63" spans="1:5">
      <c r="A63" t="s">
        <v>205</v>
      </c>
      <c r="B63" t="s">
        <v>148</v>
      </c>
      <c r="C63" t="s">
        <v>185</v>
      </c>
      <c r="D63" t="s">
        <v>126</v>
      </c>
      <c r="E63" t="s">
        <v>150</v>
      </c>
    </row>
    <row r="64" spans="1:5">
      <c r="A64" t="s">
        <v>206</v>
      </c>
      <c r="B64" t="s">
        <v>148</v>
      </c>
      <c r="C64" t="s">
        <v>185</v>
      </c>
      <c r="D64" t="s">
        <v>126</v>
      </c>
      <c r="E64" t="s">
        <v>150</v>
      </c>
    </row>
    <row r="65" spans="1:5">
      <c r="A65" t="s">
        <v>207</v>
      </c>
      <c r="B65" t="s">
        <v>148</v>
      </c>
      <c r="C65" t="s">
        <v>185</v>
      </c>
      <c r="D65" t="s">
        <v>126</v>
      </c>
      <c r="E65" t="s">
        <v>150</v>
      </c>
    </row>
    <row r="66" spans="1:5">
      <c r="A66" t="s">
        <v>208</v>
      </c>
      <c r="B66" t="s">
        <v>148</v>
      </c>
      <c r="C66" t="s">
        <v>185</v>
      </c>
      <c r="D66" t="s">
        <v>126</v>
      </c>
      <c r="E66" t="s">
        <v>150</v>
      </c>
    </row>
    <row r="67" spans="1:5">
      <c r="A67" t="s">
        <v>209</v>
      </c>
      <c r="B67" t="s">
        <v>148</v>
      </c>
      <c r="C67" t="s">
        <v>185</v>
      </c>
      <c r="D67" t="s">
        <v>126</v>
      </c>
      <c r="E67" t="s">
        <v>150</v>
      </c>
    </row>
    <row r="68" spans="1:5">
      <c r="A68" t="s">
        <v>210</v>
      </c>
      <c r="B68" t="s">
        <v>148</v>
      </c>
      <c r="C68" t="s">
        <v>185</v>
      </c>
      <c r="D68" t="s">
        <v>126</v>
      </c>
      <c r="E68" t="s">
        <v>150</v>
      </c>
    </row>
    <row r="69" spans="1:5">
      <c r="A69" t="s">
        <v>211</v>
      </c>
      <c r="B69" t="s">
        <v>148</v>
      </c>
      <c r="C69" t="s">
        <v>185</v>
      </c>
      <c r="D69" t="s">
        <v>126</v>
      </c>
      <c r="E69" t="s">
        <v>150</v>
      </c>
    </row>
    <row r="70" spans="1:5">
      <c r="A70" t="s">
        <v>212</v>
      </c>
      <c r="B70" t="s">
        <v>148</v>
      </c>
      <c r="C70" t="s">
        <v>185</v>
      </c>
      <c r="D70" t="s">
        <v>126</v>
      </c>
      <c r="E70" t="s">
        <v>150</v>
      </c>
    </row>
    <row r="71" spans="1:5">
      <c r="A71" t="s">
        <v>213</v>
      </c>
      <c r="B71" t="s">
        <v>148</v>
      </c>
      <c r="C71" t="s">
        <v>185</v>
      </c>
      <c r="D71" t="s">
        <v>126</v>
      </c>
      <c r="E71" t="s">
        <v>150</v>
      </c>
    </row>
    <row r="72" spans="1:5">
      <c r="A72" t="s">
        <v>214</v>
      </c>
      <c r="B72" t="s">
        <v>148</v>
      </c>
      <c r="C72" t="s">
        <v>185</v>
      </c>
      <c r="D72" t="s">
        <v>126</v>
      </c>
      <c r="E72" t="s">
        <v>150</v>
      </c>
    </row>
    <row r="73" spans="1:5">
      <c r="A73" t="s">
        <v>215</v>
      </c>
      <c r="B73" t="s">
        <v>148</v>
      </c>
      <c r="C73" t="s">
        <v>185</v>
      </c>
      <c r="D73" t="s">
        <v>126</v>
      </c>
      <c r="E73" t="s">
        <v>150</v>
      </c>
    </row>
    <row r="74" spans="1:5">
      <c r="A74" t="s">
        <v>216</v>
      </c>
      <c r="B74" t="s">
        <v>148</v>
      </c>
      <c r="C74" t="s">
        <v>185</v>
      </c>
      <c r="D74" t="s">
        <v>126</v>
      </c>
      <c r="E74" t="s">
        <v>150</v>
      </c>
    </row>
    <row r="75" spans="1:5">
      <c r="A75" t="s">
        <v>217</v>
      </c>
      <c r="B75" t="s">
        <v>148</v>
      </c>
      <c r="C75" t="s">
        <v>218</v>
      </c>
      <c r="D75" t="s">
        <v>126</v>
      </c>
      <c r="E75" t="s">
        <v>150</v>
      </c>
    </row>
    <row r="76" spans="1:5">
      <c r="A76" t="s">
        <v>219</v>
      </c>
      <c r="B76" t="s">
        <v>148</v>
      </c>
      <c r="C76" t="s">
        <v>220</v>
      </c>
      <c r="D76" t="s">
        <v>126</v>
      </c>
      <c r="E76" t="s">
        <v>150</v>
      </c>
    </row>
    <row r="77" spans="1:5">
      <c r="A77" t="s">
        <v>221</v>
      </c>
      <c r="B77" t="s">
        <v>148</v>
      </c>
      <c r="C77" t="s">
        <v>220</v>
      </c>
      <c r="D77" t="s">
        <v>126</v>
      </c>
      <c r="E77" t="s">
        <v>150</v>
      </c>
    </row>
    <row r="78" spans="1:5">
      <c r="A78" t="s">
        <v>222</v>
      </c>
      <c r="B78" t="s">
        <v>148</v>
      </c>
      <c r="C78" t="s">
        <v>223</v>
      </c>
      <c r="D78" t="s">
        <v>126</v>
      </c>
      <c r="E78" t="s">
        <v>150</v>
      </c>
    </row>
    <row r="79" spans="1:5">
      <c r="A79" t="s">
        <v>224</v>
      </c>
      <c r="B79" t="s">
        <v>148</v>
      </c>
      <c r="C79" t="s">
        <v>225</v>
      </c>
      <c r="D79" t="s">
        <v>126</v>
      </c>
      <c r="E79" t="s">
        <v>150</v>
      </c>
    </row>
    <row r="80" spans="1:5">
      <c r="A80" t="s">
        <v>226</v>
      </c>
      <c r="B80" t="s">
        <v>148</v>
      </c>
      <c r="C80" t="s">
        <v>225</v>
      </c>
      <c r="D80" t="s">
        <v>126</v>
      </c>
      <c r="E80" t="s">
        <v>150</v>
      </c>
    </row>
    <row r="81" spans="1:5">
      <c r="A81" t="s">
        <v>227</v>
      </c>
      <c r="B81" t="s">
        <v>148</v>
      </c>
      <c r="C81" t="s">
        <v>225</v>
      </c>
      <c r="D81" t="s">
        <v>126</v>
      </c>
      <c r="E81" t="s">
        <v>150</v>
      </c>
    </row>
    <row r="82" spans="1:5">
      <c r="A82" t="s">
        <v>228</v>
      </c>
      <c r="B82" t="s">
        <v>148</v>
      </c>
      <c r="C82" t="s">
        <v>225</v>
      </c>
      <c r="D82" t="s">
        <v>126</v>
      </c>
      <c r="E82" t="s">
        <v>150</v>
      </c>
    </row>
    <row r="83" spans="1:5">
      <c r="A83" t="s">
        <v>229</v>
      </c>
      <c r="B83" t="s">
        <v>230</v>
      </c>
      <c r="C83" t="s">
        <v>231</v>
      </c>
      <c r="D83" t="s">
        <v>126</v>
      </c>
      <c r="E83" t="s">
        <v>150</v>
      </c>
    </row>
    <row r="84" spans="1:5">
      <c r="A84" t="s">
        <v>232</v>
      </c>
      <c r="B84" t="s">
        <v>233</v>
      </c>
      <c r="C84" t="s">
        <v>167</v>
      </c>
      <c r="D84" t="s">
        <v>16</v>
      </c>
      <c r="E84" t="s">
        <v>140</v>
      </c>
    </row>
    <row r="85" spans="1:5">
      <c r="A85" t="s">
        <v>232</v>
      </c>
      <c r="B85" t="s">
        <v>234</v>
      </c>
      <c r="D85" t="s">
        <v>11</v>
      </c>
      <c r="E85" t="s">
        <v>140</v>
      </c>
    </row>
    <row r="86" spans="1:5">
      <c r="A86" t="s">
        <v>235</v>
      </c>
      <c r="B86" t="s">
        <v>234</v>
      </c>
      <c r="D86" t="s">
        <v>16</v>
      </c>
      <c r="E86" t="s">
        <v>140</v>
      </c>
    </row>
    <row r="87" spans="1:5">
      <c r="A87" t="s">
        <v>236</v>
      </c>
      <c r="B87" t="s">
        <v>234</v>
      </c>
      <c r="D87" t="s">
        <v>11</v>
      </c>
      <c r="E87" t="s">
        <v>140</v>
      </c>
    </row>
    <row r="88" spans="1:5">
      <c r="A88" t="s">
        <v>237</v>
      </c>
      <c r="B88" t="s">
        <v>238</v>
      </c>
      <c r="D88" t="s">
        <v>11</v>
      </c>
      <c r="E88" t="s">
        <v>239</v>
      </c>
    </row>
    <row r="89" spans="1:5">
      <c r="A89" t="s">
        <v>240</v>
      </c>
      <c r="B89" t="s">
        <v>238</v>
      </c>
      <c r="D89" t="s">
        <v>11</v>
      </c>
      <c r="E89" t="s">
        <v>239</v>
      </c>
    </row>
    <row r="90" spans="1:5">
      <c r="A90" t="s">
        <v>241</v>
      </c>
      <c r="B90" t="s">
        <v>238</v>
      </c>
      <c r="D90" t="s">
        <v>11</v>
      </c>
      <c r="E90" t="s">
        <v>239</v>
      </c>
    </row>
    <row r="91" spans="1:5">
      <c r="A91" t="s">
        <v>242</v>
      </c>
      <c r="B91" t="s">
        <v>238</v>
      </c>
      <c r="D91" t="s">
        <v>16</v>
      </c>
      <c r="E91" t="s">
        <v>239</v>
      </c>
    </row>
    <row r="92" spans="1:5">
      <c r="A92" t="s">
        <v>243</v>
      </c>
      <c r="B92" t="s">
        <v>238</v>
      </c>
      <c r="D92" t="s">
        <v>11</v>
      </c>
      <c r="E92" t="s">
        <v>239</v>
      </c>
    </row>
    <row r="93" spans="1:5">
      <c r="A93" t="s">
        <v>244</v>
      </c>
      <c r="B93" t="s">
        <v>238</v>
      </c>
      <c r="D93" t="s">
        <v>11</v>
      </c>
      <c r="E93" t="s">
        <v>239</v>
      </c>
    </row>
    <row r="94" spans="1:5">
      <c r="A94" t="s">
        <v>245</v>
      </c>
      <c r="B94" t="s">
        <v>238</v>
      </c>
      <c r="D94" t="s">
        <v>11</v>
      </c>
      <c r="E94" t="s">
        <v>239</v>
      </c>
    </row>
    <row r="95" spans="1:5">
      <c r="A95" t="s">
        <v>246</v>
      </c>
      <c r="B95" t="s">
        <v>238</v>
      </c>
      <c r="D95" t="s">
        <v>11</v>
      </c>
      <c r="E95" t="s">
        <v>239</v>
      </c>
    </row>
    <row r="96" spans="1:5">
      <c r="A96" t="s">
        <v>247</v>
      </c>
      <c r="B96" t="s">
        <v>238</v>
      </c>
      <c r="D96" t="s">
        <v>11</v>
      </c>
      <c r="E96" t="s">
        <v>239</v>
      </c>
    </row>
    <row r="97" spans="1:5">
      <c r="A97" t="s">
        <v>248</v>
      </c>
      <c r="B97" t="s">
        <v>238</v>
      </c>
      <c r="D97" t="s">
        <v>11</v>
      </c>
      <c r="E97" t="s">
        <v>239</v>
      </c>
    </row>
    <row r="98" spans="1:5">
      <c r="A98" t="s">
        <v>249</v>
      </c>
      <c r="B98" t="s">
        <v>238</v>
      </c>
      <c r="D98" t="s">
        <v>11</v>
      </c>
      <c r="E98" t="s">
        <v>239</v>
      </c>
    </row>
    <row r="99" spans="1:5">
      <c r="A99" t="s">
        <v>250</v>
      </c>
      <c r="B99" t="s">
        <v>238</v>
      </c>
      <c r="D99" t="s">
        <v>11</v>
      </c>
      <c r="E99" t="s">
        <v>239</v>
      </c>
    </row>
    <row r="100" spans="1:5">
      <c r="A100" t="s">
        <v>251</v>
      </c>
      <c r="B100" t="s">
        <v>238</v>
      </c>
      <c r="D100" t="s">
        <v>11</v>
      </c>
      <c r="E100" t="s">
        <v>239</v>
      </c>
    </row>
    <row r="101" spans="1:5">
      <c r="A101" t="s">
        <v>252</v>
      </c>
      <c r="B101" t="s">
        <v>238</v>
      </c>
      <c r="D101" t="s">
        <v>11</v>
      </c>
      <c r="E101" t="s">
        <v>239</v>
      </c>
    </row>
    <row r="102" spans="1:5">
      <c r="A102" t="s">
        <v>253</v>
      </c>
      <c r="B102" t="s">
        <v>238</v>
      </c>
      <c r="D102" t="s">
        <v>11</v>
      </c>
      <c r="E102" t="s">
        <v>239</v>
      </c>
    </row>
    <row r="103" spans="1:5">
      <c r="A103" t="s">
        <v>254</v>
      </c>
      <c r="B103" t="s">
        <v>238</v>
      </c>
      <c r="D103" t="s">
        <v>11</v>
      </c>
      <c r="E103" t="s">
        <v>239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C98B-3970-4440-A6CF-CE578F2B7701}">
  <dimension ref="A1:F17"/>
  <sheetViews>
    <sheetView workbookViewId="0">
      <selection activeCell="B11" sqref="B11"/>
    </sheetView>
  </sheetViews>
  <sheetFormatPr defaultRowHeight="15" customHeight="1"/>
  <cols>
    <col min="1" max="1" width="5.28515625" bestFit="1" customWidth="1"/>
    <col min="2" max="2" width="53.7109375" customWidth="1"/>
    <col min="3" max="4" width="33" customWidth="1"/>
    <col min="5" max="5" width="34.5703125" customWidth="1"/>
    <col min="6" max="6" width="20.28515625" customWidth="1"/>
    <col min="7" max="7" width="35.140625" bestFit="1" customWidth="1"/>
  </cols>
  <sheetData>
    <row r="1" spans="1:6">
      <c r="A1" s="6" t="s">
        <v>56</v>
      </c>
      <c r="B1" s="6" t="s">
        <v>255</v>
      </c>
      <c r="C1" s="6" t="s">
        <v>256</v>
      </c>
      <c r="D1" s="6" t="s">
        <v>257</v>
      </c>
      <c r="E1" s="6" t="s">
        <v>258</v>
      </c>
      <c r="F1" s="6" t="s">
        <v>259</v>
      </c>
    </row>
    <row r="2" spans="1:6">
      <c r="A2" s="3">
        <v>1</v>
      </c>
      <c r="B2" s="17" t="s">
        <v>260</v>
      </c>
      <c r="C2" s="16" t="s">
        <v>261</v>
      </c>
      <c r="D2" s="16" t="s">
        <v>261</v>
      </c>
      <c r="E2" s="16" t="s">
        <v>262</v>
      </c>
      <c r="F2" s="3" t="s">
        <v>263</v>
      </c>
    </row>
    <row r="3" spans="1:6">
      <c r="A3" s="3">
        <v>2</v>
      </c>
      <c r="B3" s="3" t="s">
        <v>79</v>
      </c>
      <c r="C3" s="16" t="s">
        <v>263</v>
      </c>
      <c r="D3" s="16" t="s">
        <v>263</v>
      </c>
      <c r="E3" s="16" t="s">
        <v>263</v>
      </c>
      <c r="F3" s="3" t="s">
        <v>263</v>
      </c>
    </row>
    <row r="4" spans="1:6">
      <c r="A4" s="3">
        <v>3</v>
      </c>
      <c r="B4" s="3" t="s">
        <v>87</v>
      </c>
      <c r="C4" s="16" t="s">
        <v>263</v>
      </c>
      <c r="D4" s="16" t="s">
        <v>263</v>
      </c>
      <c r="E4" s="16" t="s">
        <v>263</v>
      </c>
      <c r="F4" s="3" t="s">
        <v>263</v>
      </c>
    </row>
    <row r="5" spans="1:6">
      <c r="A5" s="3">
        <v>4</v>
      </c>
      <c r="B5" s="3" t="s">
        <v>96</v>
      </c>
      <c r="C5" s="16" t="s">
        <v>263</v>
      </c>
      <c r="D5" s="16" t="s">
        <v>263</v>
      </c>
      <c r="E5" s="16" t="s">
        <v>262</v>
      </c>
      <c r="F5" s="3" t="s">
        <v>263</v>
      </c>
    </row>
    <row r="6" spans="1:6">
      <c r="A6" s="3">
        <v>5</v>
      </c>
      <c r="B6" s="3" t="s">
        <v>264</v>
      </c>
      <c r="C6" s="16" t="s">
        <v>263</v>
      </c>
      <c r="D6" s="16" t="s">
        <v>263</v>
      </c>
      <c r="E6" s="16" t="s">
        <v>263</v>
      </c>
      <c r="F6" s="3" t="s">
        <v>262</v>
      </c>
    </row>
    <row r="7" spans="1:6">
      <c r="A7" s="3">
        <v>6</v>
      </c>
      <c r="B7" s="3" t="s">
        <v>265</v>
      </c>
      <c r="C7" s="16" t="s">
        <v>261</v>
      </c>
      <c r="D7" s="16" t="s">
        <v>261</v>
      </c>
      <c r="E7" s="16" t="s">
        <v>262</v>
      </c>
      <c r="F7" s="3" t="s">
        <v>262</v>
      </c>
    </row>
    <row r="8" spans="1:6">
      <c r="A8" s="3">
        <v>7</v>
      </c>
      <c r="B8" s="3" t="s">
        <v>117</v>
      </c>
      <c r="C8" s="16" t="s">
        <v>263</v>
      </c>
      <c r="D8" s="16" t="s">
        <v>263</v>
      </c>
      <c r="E8" s="16" t="s">
        <v>263</v>
      </c>
      <c r="F8" s="3" t="s">
        <v>263</v>
      </c>
    </row>
    <row r="9" spans="1:6">
      <c r="A9" s="3">
        <v>8</v>
      </c>
      <c r="B9" s="17" t="s">
        <v>266</v>
      </c>
      <c r="C9" s="16" t="s">
        <v>263</v>
      </c>
      <c r="D9" s="16" t="s">
        <v>263</v>
      </c>
      <c r="E9" s="16" t="s">
        <v>262</v>
      </c>
      <c r="F9" s="3" t="s">
        <v>262</v>
      </c>
    </row>
    <row r="10" spans="1:6">
      <c r="A10" s="3">
        <v>9</v>
      </c>
      <c r="B10" s="3" t="s">
        <v>108</v>
      </c>
      <c r="C10" s="16" t="s">
        <v>263</v>
      </c>
      <c r="D10" s="16" t="s">
        <v>263</v>
      </c>
      <c r="E10" s="16" t="s">
        <v>263</v>
      </c>
      <c r="F10" s="3" t="s">
        <v>262</v>
      </c>
    </row>
    <row r="11" spans="1:6">
      <c r="A11" s="3">
        <v>10</v>
      </c>
      <c r="B11" s="3" t="s">
        <v>267</v>
      </c>
      <c r="C11" s="16"/>
      <c r="D11" s="16"/>
      <c r="E11" s="16" t="s">
        <v>263</v>
      </c>
      <c r="F11" s="3" t="s">
        <v>262</v>
      </c>
    </row>
    <row r="12" spans="1:6">
      <c r="A12" s="3">
        <v>11</v>
      </c>
      <c r="B12" s="17" t="s">
        <v>268</v>
      </c>
      <c r="C12" s="16"/>
      <c r="D12" s="16"/>
      <c r="E12" s="16"/>
      <c r="F12" s="3"/>
    </row>
    <row r="13" spans="1:6">
      <c r="A13" s="3">
        <v>12</v>
      </c>
      <c r="B13" s="3" t="s">
        <v>269</v>
      </c>
      <c r="C13" s="16"/>
      <c r="D13" s="16"/>
      <c r="E13" s="16"/>
      <c r="F13" s="3"/>
    </row>
    <row r="14" spans="1:6">
      <c r="A14" s="3">
        <v>13</v>
      </c>
      <c r="B14" s="3" t="s">
        <v>270</v>
      </c>
      <c r="C14" s="16"/>
      <c r="D14" s="16"/>
      <c r="E14" s="16"/>
      <c r="F14" s="3"/>
    </row>
    <row r="15" spans="1:6">
      <c r="A15" s="3">
        <v>14</v>
      </c>
      <c r="B15" s="3" t="s">
        <v>271</v>
      </c>
      <c r="C15" s="16"/>
      <c r="D15" s="16"/>
      <c r="E15" s="16"/>
      <c r="F15" s="3"/>
    </row>
    <row r="16" spans="1:6">
      <c r="A16" s="3">
        <v>15</v>
      </c>
      <c r="B16" s="3" t="s">
        <v>272</v>
      </c>
      <c r="C16" s="16"/>
      <c r="D16" s="16"/>
      <c r="E16" s="16"/>
      <c r="F16" s="3"/>
    </row>
    <row r="17" spans="1:6">
      <c r="A17" s="3">
        <v>16</v>
      </c>
      <c r="B17" s="3" t="s">
        <v>273</v>
      </c>
      <c r="C17" s="16"/>
      <c r="D17" s="16"/>
      <c r="E17" s="16"/>
      <c r="F17" s="3"/>
    </row>
  </sheetData>
  <autoFilter ref="A1:G17" xr:uid="{322AC98B-3970-4440-A6CF-CE578F2B770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44EC-6C97-42C7-A6CA-6BC774449985}">
  <dimension ref="A1:Z983"/>
  <sheetViews>
    <sheetView workbookViewId="0">
      <selection activeCell="A4" sqref="A4:W16"/>
    </sheetView>
  </sheetViews>
  <sheetFormatPr defaultColWidth="30.7109375" defaultRowHeight="15"/>
  <cols>
    <col min="1" max="16384" width="30.7109375" style="19"/>
  </cols>
  <sheetData>
    <row r="1" spans="1:26" ht="17.25" customHeight="1">
      <c r="A1" s="73" t="s">
        <v>274</v>
      </c>
      <c r="B1" s="74"/>
      <c r="C1" s="66"/>
      <c r="D1" s="66"/>
      <c r="E1" s="66"/>
      <c r="F1" s="66"/>
      <c r="G1" s="66"/>
      <c r="H1" s="67"/>
      <c r="I1" s="67"/>
      <c r="J1" s="67"/>
      <c r="K1" s="67"/>
      <c r="L1" s="6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7.25" customHeight="1">
      <c r="A2" s="75" t="s">
        <v>275</v>
      </c>
      <c r="B2" s="76"/>
      <c r="C2" s="68"/>
      <c r="D2" s="68"/>
      <c r="E2" s="68"/>
      <c r="F2" s="68"/>
      <c r="G2" s="68"/>
      <c r="H2" s="67"/>
      <c r="I2" s="67"/>
      <c r="J2" s="67"/>
      <c r="K2" s="67"/>
      <c r="L2" s="67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7.25" customHeight="1">
      <c r="A3" s="69" t="s">
        <v>57</v>
      </c>
      <c r="B3" s="69" t="s">
        <v>276</v>
      </c>
      <c r="C3" s="69" t="s">
        <v>4</v>
      </c>
      <c r="D3" s="69" t="s">
        <v>277</v>
      </c>
      <c r="E3" s="69" t="s">
        <v>278</v>
      </c>
      <c r="F3" s="69" t="s">
        <v>279</v>
      </c>
      <c r="G3" s="69" t="s">
        <v>280</v>
      </c>
      <c r="H3" s="69" t="s">
        <v>281</v>
      </c>
      <c r="I3" s="69" t="s">
        <v>282</v>
      </c>
      <c r="J3" s="69" t="s">
        <v>283</v>
      </c>
      <c r="K3" s="69" t="s">
        <v>284</v>
      </c>
      <c r="L3" s="69" t="s">
        <v>285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7.25" customHeight="1">
      <c r="A4" s="67" t="s">
        <v>71</v>
      </c>
      <c r="B4" s="67" t="s">
        <v>286</v>
      </c>
      <c r="C4" s="67" t="s">
        <v>41</v>
      </c>
      <c r="D4" s="67" t="s">
        <v>96</v>
      </c>
      <c r="E4" s="67" t="s">
        <v>287</v>
      </c>
      <c r="F4" s="67"/>
      <c r="G4" s="67">
        <v>1</v>
      </c>
      <c r="H4" s="67" t="s">
        <v>288</v>
      </c>
      <c r="I4" s="67" t="s">
        <v>289</v>
      </c>
      <c r="J4" s="70">
        <v>333.2</v>
      </c>
      <c r="K4" s="70">
        <f t="shared" ref="K4:K15" si="0">G4*J4</f>
        <v>333.2</v>
      </c>
      <c r="L4" s="70">
        <v>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7.25" customHeight="1">
      <c r="A5" s="67" t="s">
        <v>71</v>
      </c>
      <c r="B5" s="67" t="s">
        <v>290</v>
      </c>
      <c r="C5" s="67" t="s">
        <v>41</v>
      </c>
      <c r="D5" s="67" t="s">
        <v>79</v>
      </c>
      <c r="E5" s="67" t="s">
        <v>287</v>
      </c>
      <c r="F5" s="67"/>
      <c r="G5" s="67">
        <v>1</v>
      </c>
      <c r="H5" s="67" t="s">
        <v>288</v>
      </c>
      <c r="I5" s="67" t="s">
        <v>291</v>
      </c>
      <c r="J5" s="70">
        <v>383.14</v>
      </c>
      <c r="K5" s="70">
        <f t="shared" si="0"/>
        <v>383.14</v>
      </c>
      <c r="L5" s="70">
        <v>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7.25" customHeight="1">
      <c r="A6" s="67" t="s">
        <v>71</v>
      </c>
      <c r="B6" s="67" t="s">
        <v>290</v>
      </c>
      <c r="C6" s="67" t="s">
        <v>41</v>
      </c>
      <c r="D6" s="67" t="s">
        <v>79</v>
      </c>
      <c r="E6" s="67" t="s">
        <v>287</v>
      </c>
      <c r="F6" s="67"/>
      <c r="G6" s="67">
        <v>1</v>
      </c>
      <c r="H6" s="67" t="s">
        <v>292</v>
      </c>
      <c r="I6" s="67" t="s">
        <v>293</v>
      </c>
      <c r="J6" s="70">
        <v>153.38</v>
      </c>
      <c r="K6" s="70">
        <f t="shared" si="0"/>
        <v>153.38</v>
      </c>
      <c r="L6" s="70">
        <v>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7.25" customHeight="1">
      <c r="A7" s="67" t="s">
        <v>71</v>
      </c>
      <c r="B7" s="67" t="s">
        <v>286</v>
      </c>
      <c r="C7" s="67" t="s">
        <v>41</v>
      </c>
      <c r="D7" s="67" t="s">
        <v>294</v>
      </c>
      <c r="E7" s="67" t="s">
        <v>287</v>
      </c>
      <c r="F7" s="67"/>
      <c r="G7" s="67">
        <v>3</v>
      </c>
      <c r="H7" s="67" t="s">
        <v>288</v>
      </c>
      <c r="I7" s="67" t="s">
        <v>295</v>
      </c>
      <c r="J7" s="70">
        <v>57.9</v>
      </c>
      <c r="K7" s="70">
        <f t="shared" si="0"/>
        <v>173.7</v>
      </c>
      <c r="L7" s="70">
        <v>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7.25" customHeight="1">
      <c r="A8" s="67" t="s">
        <v>71</v>
      </c>
      <c r="B8" s="67" t="s">
        <v>286</v>
      </c>
      <c r="C8" s="67" t="s">
        <v>41</v>
      </c>
      <c r="D8" s="67" t="s">
        <v>87</v>
      </c>
      <c r="E8" s="67" t="s">
        <v>287</v>
      </c>
      <c r="F8" s="67"/>
      <c r="G8" s="67">
        <v>1</v>
      </c>
      <c r="H8" s="67" t="s">
        <v>288</v>
      </c>
      <c r="I8" s="67" t="s">
        <v>296</v>
      </c>
      <c r="J8" s="70">
        <v>418.33</v>
      </c>
      <c r="K8" s="70">
        <f t="shared" si="0"/>
        <v>418.33</v>
      </c>
      <c r="L8" s="70">
        <v>0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7.25" customHeight="1">
      <c r="A9" s="67" t="s">
        <v>71</v>
      </c>
      <c r="B9" s="67" t="s">
        <v>297</v>
      </c>
      <c r="C9" s="67" t="s">
        <v>41</v>
      </c>
      <c r="D9" s="67" t="s">
        <v>298</v>
      </c>
      <c r="E9" s="67" t="s">
        <v>287</v>
      </c>
      <c r="F9" s="67"/>
      <c r="G9" s="67">
        <v>1</v>
      </c>
      <c r="H9" s="67"/>
      <c r="I9" s="67" t="s">
        <v>299</v>
      </c>
      <c r="J9" s="70">
        <v>36</v>
      </c>
      <c r="K9" s="70">
        <f t="shared" si="0"/>
        <v>36</v>
      </c>
      <c r="L9" s="70">
        <v>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7.25" customHeight="1">
      <c r="A10" s="67" t="s">
        <v>71</v>
      </c>
      <c r="B10" s="67" t="s">
        <v>297</v>
      </c>
      <c r="C10" s="67" t="s">
        <v>41</v>
      </c>
      <c r="D10" s="67" t="s">
        <v>300</v>
      </c>
      <c r="E10" s="67" t="s">
        <v>287</v>
      </c>
      <c r="F10" s="67"/>
      <c r="G10" s="67">
        <v>1</v>
      </c>
      <c r="H10" s="67" t="s">
        <v>301</v>
      </c>
      <c r="I10" s="67" t="s">
        <v>302</v>
      </c>
      <c r="J10" s="70">
        <v>75</v>
      </c>
      <c r="K10" s="70">
        <f t="shared" si="0"/>
        <v>75</v>
      </c>
      <c r="L10" s="70">
        <v>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7.25" customHeight="1">
      <c r="A11" s="67" t="s">
        <v>71</v>
      </c>
      <c r="B11" s="67" t="s">
        <v>297</v>
      </c>
      <c r="C11" s="67" t="s">
        <v>41</v>
      </c>
      <c r="D11" s="67" t="s">
        <v>303</v>
      </c>
      <c r="E11" s="67" t="s">
        <v>287</v>
      </c>
      <c r="F11" s="67"/>
      <c r="G11" s="67">
        <v>1</v>
      </c>
      <c r="H11" s="67" t="s">
        <v>304</v>
      </c>
      <c r="I11" s="67" t="s">
        <v>305</v>
      </c>
      <c r="J11" s="70">
        <v>912.5</v>
      </c>
      <c r="K11" s="70">
        <f t="shared" si="0"/>
        <v>912.5</v>
      </c>
      <c r="L11" s="70">
        <v>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7.25" customHeight="1">
      <c r="A12" s="67" t="s">
        <v>71</v>
      </c>
      <c r="B12" s="67" t="s">
        <v>306</v>
      </c>
      <c r="C12" s="67" t="s">
        <v>41</v>
      </c>
      <c r="D12" s="67" t="s">
        <v>307</v>
      </c>
      <c r="E12" s="67" t="s">
        <v>287</v>
      </c>
      <c r="F12" s="67"/>
      <c r="G12" s="67">
        <v>1</v>
      </c>
      <c r="H12" s="67" t="s">
        <v>301</v>
      </c>
      <c r="I12" s="67" t="s">
        <v>308</v>
      </c>
      <c r="J12" s="70">
        <v>30.03</v>
      </c>
      <c r="K12" s="70">
        <f t="shared" si="0"/>
        <v>30.03</v>
      </c>
      <c r="L12" s="70">
        <v>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7.25" customHeight="1">
      <c r="A13" s="67" t="s">
        <v>71</v>
      </c>
      <c r="B13" s="67" t="s">
        <v>309</v>
      </c>
      <c r="C13" s="67" t="s">
        <v>106</v>
      </c>
      <c r="D13" s="67" t="s">
        <v>264</v>
      </c>
      <c r="E13" s="67" t="s">
        <v>287</v>
      </c>
      <c r="F13" s="67"/>
      <c r="G13" s="67">
        <v>1</v>
      </c>
      <c r="H13" s="67" t="s">
        <v>310</v>
      </c>
      <c r="I13" s="67" t="s">
        <v>311</v>
      </c>
      <c r="J13" s="70">
        <v>200.2</v>
      </c>
      <c r="K13" s="70">
        <f t="shared" si="0"/>
        <v>200.2</v>
      </c>
      <c r="L13" s="70">
        <v>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7.25" customHeight="1">
      <c r="A14" s="67" t="s">
        <v>71</v>
      </c>
      <c r="B14" s="67" t="s">
        <v>286</v>
      </c>
      <c r="C14" s="18"/>
      <c r="D14" s="18" t="s">
        <v>312</v>
      </c>
      <c r="E14" s="67"/>
      <c r="F14" s="67"/>
      <c r="G14" s="67">
        <v>1</v>
      </c>
      <c r="H14" s="18" t="s">
        <v>310</v>
      </c>
      <c r="I14" s="18" t="s">
        <v>313</v>
      </c>
      <c r="J14" s="70">
        <v>523.44000000000005</v>
      </c>
      <c r="K14" s="70">
        <v>523.44000000000005</v>
      </c>
      <c r="L14" s="70">
        <v>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7.25" customHeight="1">
      <c r="A15" s="67" t="s">
        <v>71</v>
      </c>
      <c r="B15" s="67" t="s">
        <v>314</v>
      </c>
      <c r="C15" s="67" t="s">
        <v>106</v>
      </c>
      <c r="D15" s="67" t="s">
        <v>108</v>
      </c>
      <c r="E15" s="67" t="s">
        <v>287</v>
      </c>
      <c r="F15" s="67"/>
      <c r="G15" s="67">
        <v>16</v>
      </c>
      <c r="H15" s="67" t="s">
        <v>292</v>
      </c>
      <c r="I15" s="67" t="s">
        <v>315</v>
      </c>
      <c r="J15" s="70">
        <v>164.38626164383601</v>
      </c>
      <c r="K15" s="70">
        <f t="shared" si="0"/>
        <v>2630.1801863013761</v>
      </c>
      <c r="L15" s="70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7.25" customHeight="1">
      <c r="A16" s="67" t="s">
        <v>71</v>
      </c>
      <c r="B16" s="67" t="s">
        <v>286</v>
      </c>
      <c r="C16" s="67" t="s">
        <v>41</v>
      </c>
      <c r="D16" s="67" t="s">
        <v>316</v>
      </c>
      <c r="E16" s="67" t="s">
        <v>317</v>
      </c>
      <c r="F16" s="67" t="s">
        <v>318</v>
      </c>
      <c r="G16" s="67">
        <v>1</v>
      </c>
      <c r="H16" s="67"/>
      <c r="I16" s="67" t="s">
        <v>319</v>
      </c>
      <c r="J16" s="70">
        <v>189.8</v>
      </c>
      <c r="K16" s="70">
        <f>G16*J16</f>
        <v>189.8</v>
      </c>
      <c r="L16" s="70">
        <v>0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7.25" customHeight="1">
      <c r="B17" s="67" t="s">
        <v>320</v>
      </c>
      <c r="C17" s="67"/>
      <c r="D17" s="67"/>
      <c r="E17" s="67"/>
      <c r="F17" s="67"/>
      <c r="G17" s="67"/>
      <c r="H17" s="71" t="s">
        <v>321</v>
      </c>
      <c r="I17" s="67" t="s">
        <v>82</v>
      </c>
      <c r="J17" s="70">
        <v>0</v>
      </c>
      <c r="K17" s="67"/>
      <c r="L17" s="70">
        <v>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7.25" customHeight="1">
      <c r="B18" s="67"/>
      <c r="C18" s="67"/>
      <c r="D18" s="67"/>
      <c r="E18" s="67"/>
      <c r="F18" s="67"/>
      <c r="G18" s="67"/>
      <c r="H18" s="71" t="s">
        <v>322</v>
      </c>
      <c r="I18" s="71" t="s">
        <v>323</v>
      </c>
      <c r="J18" s="67"/>
      <c r="K18" s="67"/>
      <c r="L18" s="6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7.25" customHeight="1">
      <c r="B19" s="67"/>
      <c r="C19" s="67"/>
      <c r="D19" s="67"/>
      <c r="E19" s="67"/>
      <c r="F19" s="67"/>
      <c r="G19" s="67"/>
      <c r="H19" s="71" t="s">
        <v>324</v>
      </c>
      <c r="I19" s="71"/>
      <c r="J19" s="67"/>
      <c r="K19" s="67"/>
      <c r="L19" s="6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7.25" customHeight="1">
      <c r="B20" s="67"/>
      <c r="C20" s="67"/>
      <c r="D20" s="67"/>
      <c r="E20" s="67"/>
      <c r="F20" s="67"/>
      <c r="G20" s="67"/>
      <c r="H20" s="71" t="s">
        <v>325</v>
      </c>
      <c r="I20" s="71"/>
      <c r="J20" s="67"/>
      <c r="K20" s="67"/>
      <c r="L20" s="6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7.25" customHeight="1">
      <c r="B21" s="67"/>
      <c r="C21" s="67"/>
      <c r="D21" s="67"/>
      <c r="E21" s="67"/>
      <c r="F21" s="67"/>
      <c r="G21" s="67"/>
      <c r="H21" s="71" t="s">
        <v>326</v>
      </c>
      <c r="I21" s="67" t="s">
        <v>82</v>
      </c>
      <c r="J21" s="72">
        <f>SUM(J4:J17)</f>
        <v>3477.306261643836</v>
      </c>
      <c r="K21" s="72">
        <f>SUM(K4:K15)</f>
        <v>5869.1001863013762</v>
      </c>
      <c r="L21" s="72">
        <v>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6.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6.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6.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6.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6.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6.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6.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6.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6.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6.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6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6.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6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6.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6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6.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6.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6.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6.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6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6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6.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6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6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6.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6.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6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6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6.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6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6.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6.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6.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6.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6.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6.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6.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6.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6.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6.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6.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6.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6.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6.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6.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6.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6.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6.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6.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6.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6.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6.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6.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6.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6.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6.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6.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6.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6.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6.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6.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6.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6.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6.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6.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6.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6.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6.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6.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6.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6.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6.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6.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6.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6.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6.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6.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6.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6.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6.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6.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6.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6.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6.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6.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6.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6.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6.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6.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6.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6.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6.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6.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6.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6.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6.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6.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6.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6.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6.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6.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6.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6.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6.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6.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6.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6.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6.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6.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6.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6.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6.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6.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6.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6.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6.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6.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6.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6.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6.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6.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6.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6.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6.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6.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6.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6.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6.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6.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6.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6.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6.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6.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6.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6.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6.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6.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6.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6.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6.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6.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6.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6.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6.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6.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6.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6.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6.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6.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6.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6.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6.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6.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6.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6.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6.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6.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6.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6.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6.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6.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6.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6.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6.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6.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6.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6.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6.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6.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6.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6.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6.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6.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6.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6.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6.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6.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6.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6.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6.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6.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6.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6.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6.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6.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6.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6.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6.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6.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6.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6.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6.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6.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6.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6.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6.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6.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6.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6.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6.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6.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6.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6.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6.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6.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6.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6.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6.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6.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6.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6.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6.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6.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6.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6.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6.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6.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6.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6.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6.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6.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6.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6.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6.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6.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6.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6.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6.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6.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6.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6.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6.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6.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6.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6.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6.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6.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6.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6.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6.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6.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6.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6.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6.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6.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6.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6.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6.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6.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6.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6.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6.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6.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6.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6.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6.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6.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6.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6.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6.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6.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6.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6.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6.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6.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6.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6.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6.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6.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6.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6.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6.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6.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6.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6.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6.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6.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6.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6.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6.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6.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6.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6.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6.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6.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6.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6.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6.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6.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6.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6.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6.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6.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6.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6.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6.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6.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6.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6.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6.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6.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6.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6.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6.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6.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6.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6.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6.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6.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6.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6.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6.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6.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6.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6.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6.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6.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6.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6.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6.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6.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6.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6.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6.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6.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6.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6.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6.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6.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6.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6.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6.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6.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6.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6.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6.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6.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6.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6.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6.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6.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6.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6.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6.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6.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6.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6.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6.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6.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6.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6.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6.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6.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6.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6.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6.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6.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6.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6.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6.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6.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6.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6.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6.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6.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6.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6.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6.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6.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6.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6.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6.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6.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6.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6.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6.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6.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6.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6.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6.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6.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6.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6.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6.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6.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6.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6.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6.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6.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6.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6.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6.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6.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6.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6.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6.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6.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6.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6.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6.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6.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6.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6.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6.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6.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6.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6.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6.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6.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6.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6.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6.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6.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6.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6.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6.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6.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6.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6.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6.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6.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6.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6.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6.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6.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6.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6.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6.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6.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6.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6.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6.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6.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6.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6.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6.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6.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6.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6.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6.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6.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6.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6.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6.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6.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6.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6.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6.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6.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6.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6.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6.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6.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6.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6.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6.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6.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6.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6.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6.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6.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6.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6.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6.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6.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6.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6.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6.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6.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6.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6.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6.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6.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6.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6.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6.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6.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6.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6.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6.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6.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6.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6.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6.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6.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6.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6.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6.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6.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6.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6.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6.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6.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6.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6.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6.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6.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6.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6.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6.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6.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6.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6.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6.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6.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6.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6.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6.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6.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6.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6.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6.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6.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6.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6.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6.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6.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6.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6.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6.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6.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6.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6.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6.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6.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6.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6.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6.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6.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6.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6.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6.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6.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6.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6.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6.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6.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6.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6.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6.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6.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6.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6.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6.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6.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6.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6.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6.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6.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6.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6.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6.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6.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6.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6.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6.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6.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6.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6.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6.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6.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6.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6.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6.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6.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6.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6.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6.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6.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6.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6.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6.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6.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6.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6.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6.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6.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6.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6.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6.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6.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6.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6.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6.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6.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6.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6.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6.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6.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6.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6.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6.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6.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6.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6.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6.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6.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6.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6.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6.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6.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6.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6.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6.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6.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6.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6.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6.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6.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6.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6.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6.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6.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6.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6.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6.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6.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6.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6.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6.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6.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6.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6.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6.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6.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6.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6.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6.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6.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6.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6.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6.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6.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6.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6.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6.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6.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6.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6.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6.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6.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6.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6.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6.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6.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6.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6.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6.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6.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6.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6.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6.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6.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6.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6.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6.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6.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6.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6.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6.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6.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6.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6.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6.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6.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6.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6.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6.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6.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6.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6.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6.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6.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6.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6.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6.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6.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6.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6.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6.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6.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6.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6.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6.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6.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6.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6.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6.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6.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6.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6.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6.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6.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6.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6.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6.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6.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6.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6.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6.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6.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6.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6.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6.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6.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6.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6.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6.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6.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6.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6.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6.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6.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6.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6.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6.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6.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6.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6.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6.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6.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6.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6.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6.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6.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6.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6.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6.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6.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6.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6.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6.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6.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6.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6.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6.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6.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6.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6.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6.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6.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6.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6.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6.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6.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6.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6.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6.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6.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6.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6.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6.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6.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6.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6.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6.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6.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6.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6.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6.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6.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6.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6.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6.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6.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6.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6.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6.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6.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6.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6.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6.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6.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6.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6.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6.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6.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6.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6.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6.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6.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6.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6.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6.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6.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6.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6.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6.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6.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6.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6.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6.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6.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6.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6.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6.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6.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6.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6.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6.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6.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6.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6.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6.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6.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6.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6.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6.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6.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6.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6.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6.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6.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6.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6.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6.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6.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6.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6.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6.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6.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6.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6.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6.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6.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6.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6.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6.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6.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6.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6.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6.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6.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6.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6.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6.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6.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6.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6.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6.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6.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6.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6.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6.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6.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6.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6.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6.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6.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6.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6.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6.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6.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6.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6.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6.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6.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6.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6.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6.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6.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6.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6.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6.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6.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6.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6.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6.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6.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6.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6.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6.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6.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6.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6.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6.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6.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6.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6.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6.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6.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6.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6.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6.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6.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6.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6.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6.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6.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6.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6.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6.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6.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6.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6.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6.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6.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6.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6.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6.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6.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6.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6.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6.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6.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6.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6.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6.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6.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6.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6.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6.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6.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6.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6.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6.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6.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6.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6.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6.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6.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6.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6.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6.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6.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6.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6.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6.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6.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6.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6.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6.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6.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6.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6.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6.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6.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6.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6.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6.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6.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6.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6.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6.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6.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6.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6.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6.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6.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6.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6.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6.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6.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6.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6.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6.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6.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6.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6.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6.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6.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6.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</sheetData>
  <mergeCells count="2">
    <mergeCell ref="A1:B1"/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A775-23EA-4221-9244-D2EC6FB3846D}">
  <dimension ref="A1:D52"/>
  <sheetViews>
    <sheetView topLeftCell="A25" workbookViewId="0">
      <selection activeCell="B41" sqref="B41"/>
    </sheetView>
  </sheetViews>
  <sheetFormatPr defaultRowHeight="15"/>
  <cols>
    <col min="1" max="1" width="22.85546875" customWidth="1"/>
    <col min="2" max="2" width="59.5703125" customWidth="1"/>
    <col min="3" max="3" width="13.5703125" customWidth="1"/>
    <col min="4" max="4" width="111.85546875" customWidth="1"/>
  </cols>
  <sheetData>
    <row r="1" spans="1:4">
      <c r="A1" s="61" t="s">
        <v>327</v>
      </c>
      <c r="B1" s="62" t="s">
        <v>328</v>
      </c>
      <c r="C1" s="62" t="s">
        <v>3</v>
      </c>
      <c r="D1" s="62" t="s">
        <v>329</v>
      </c>
    </row>
    <row r="2" spans="1:4" ht="15" customHeight="1">
      <c r="A2" s="63" t="s">
        <v>87</v>
      </c>
      <c r="B2" s="64" t="s">
        <v>330</v>
      </c>
      <c r="C2" s="64" t="s">
        <v>11</v>
      </c>
      <c r="D2" s="64" t="s">
        <v>331</v>
      </c>
    </row>
    <row r="3" spans="1:4">
      <c r="A3" s="63" t="s">
        <v>87</v>
      </c>
      <c r="B3" s="65" t="s">
        <v>332</v>
      </c>
      <c r="C3" s="65" t="s">
        <v>11</v>
      </c>
      <c r="D3" s="65" t="s">
        <v>333</v>
      </c>
    </row>
    <row r="4" spans="1:4">
      <c r="A4" s="63" t="s">
        <v>87</v>
      </c>
      <c r="B4" s="65" t="s">
        <v>332</v>
      </c>
      <c r="C4" s="65" t="s">
        <v>16</v>
      </c>
      <c r="D4" s="65" t="s">
        <v>334</v>
      </c>
    </row>
    <row r="5" spans="1:4">
      <c r="A5" s="63" t="s">
        <v>87</v>
      </c>
      <c r="B5" s="65" t="s">
        <v>89</v>
      </c>
      <c r="C5" s="65" t="s">
        <v>335</v>
      </c>
      <c r="D5" s="65" t="s">
        <v>336</v>
      </c>
    </row>
    <row r="6" spans="1:4">
      <c r="A6" s="63" t="s">
        <v>87</v>
      </c>
      <c r="B6" s="65" t="s">
        <v>89</v>
      </c>
      <c r="C6" s="65" t="s">
        <v>11</v>
      </c>
      <c r="D6" s="65" t="s">
        <v>337</v>
      </c>
    </row>
    <row r="7" spans="1:4">
      <c r="A7" s="63" t="s">
        <v>87</v>
      </c>
      <c r="B7" s="65" t="s">
        <v>89</v>
      </c>
      <c r="C7" s="65" t="s">
        <v>16</v>
      </c>
      <c r="D7" s="65" t="s">
        <v>338</v>
      </c>
    </row>
    <row r="8" spans="1:4">
      <c r="A8" s="63" t="s">
        <v>87</v>
      </c>
      <c r="B8" s="65" t="s">
        <v>89</v>
      </c>
      <c r="C8" s="65" t="s">
        <v>8</v>
      </c>
      <c r="D8" s="65" t="s">
        <v>339</v>
      </c>
    </row>
    <row r="9" spans="1:4">
      <c r="A9" s="63" t="s">
        <v>87</v>
      </c>
      <c r="B9" s="65" t="s">
        <v>89</v>
      </c>
      <c r="C9" s="65" t="s">
        <v>126</v>
      </c>
      <c r="D9" s="65" t="s">
        <v>340</v>
      </c>
    </row>
    <row r="10" spans="1:4">
      <c r="A10" s="63" t="s">
        <v>87</v>
      </c>
      <c r="B10" s="65" t="s">
        <v>341</v>
      </c>
      <c r="C10" s="65" t="s">
        <v>335</v>
      </c>
      <c r="D10" s="65" t="s">
        <v>342</v>
      </c>
    </row>
    <row r="11" spans="1:4">
      <c r="A11" s="63" t="s">
        <v>87</v>
      </c>
      <c r="B11" s="65" t="s">
        <v>341</v>
      </c>
      <c r="C11" s="65" t="s">
        <v>11</v>
      </c>
      <c r="D11" s="65" t="s">
        <v>343</v>
      </c>
    </row>
    <row r="12" spans="1:4">
      <c r="A12" s="63" t="s">
        <v>87</v>
      </c>
      <c r="B12" s="65" t="s">
        <v>341</v>
      </c>
      <c r="C12" s="65" t="s">
        <v>16</v>
      </c>
      <c r="D12" s="65" t="s">
        <v>344</v>
      </c>
    </row>
    <row r="13" spans="1:4" ht="30.75">
      <c r="A13" s="63" t="s">
        <v>87</v>
      </c>
      <c r="B13" s="65" t="s">
        <v>341</v>
      </c>
      <c r="C13" s="64" t="s">
        <v>8</v>
      </c>
      <c r="D13" s="64" t="s">
        <v>345</v>
      </c>
    </row>
    <row r="14" spans="1:4" ht="30.75">
      <c r="A14" s="63" t="s">
        <v>87</v>
      </c>
      <c r="B14" s="65" t="s">
        <v>341</v>
      </c>
      <c r="C14" s="64" t="s">
        <v>126</v>
      </c>
      <c r="D14" s="64" t="s">
        <v>346</v>
      </c>
    </row>
    <row r="15" spans="1:4" ht="30.75">
      <c r="A15" s="63" t="s">
        <v>87</v>
      </c>
      <c r="B15" s="64" t="s">
        <v>347</v>
      </c>
      <c r="C15" s="64" t="s">
        <v>335</v>
      </c>
      <c r="D15" s="64" t="s">
        <v>348</v>
      </c>
    </row>
    <row r="16" spans="1:4" ht="30.75">
      <c r="A16" s="63" t="s">
        <v>87</v>
      </c>
      <c r="B16" s="64" t="s">
        <v>347</v>
      </c>
      <c r="C16" s="64" t="s">
        <v>11</v>
      </c>
      <c r="D16" s="64" t="s">
        <v>349</v>
      </c>
    </row>
    <row r="17" spans="1:4" ht="30.75">
      <c r="A17" s="63" t="s">
        <v>87</v>
      </c>
      <c r="B17" s="64" t="s">
        <v>347</v>
      </c>
      <c r="C17" s="64" t="s">
        <v>16</v>
      </c>
      <c r="D17" s="64" t="s">
        <v>350</v>
      </c>
    </row>
    <row r="18" spans="1:4" ht="30.75">
      <c r="A18" s="63" t="s">
        <v>87</v>
      </c>
      <c r="B18" s="64" t="s">
        <v>347</v>
      </c>
      <c r="C18" s="64" t="s">
        <v>8</v>
      </c>
      <c r="D18" s="64" t="s">
        <v>351</v>
      </c>
    </row>
    <row r="19" spans="1:4" ht="30.75">
      <c r="A19" s="63" t="s">
        <v>87</v>
      </c>
      <c r="B19" s="64" t="s">
        <v>347</v>
      </c>
      <c r="C19" s="64" t="s">
        <v>126</v>
      </c>
      <c r="D19" s="64" t="s">
        <v>352</v>
      </c>
    </row>
    <row r="20" spans="1:4">
      <c r="A20" s="63" t="s">
        <v>87</v>
      </c>
      <c r="B20" s="64" t="s">
        <v>91</v>
      </c>
      <c r="C20" s="64" t="s">
        <v>335</v>
      </c>
      <c r="D20" s="64" t="s">
        <v>353</v>
      </c>
    </row>
    <row r="21" spans="1:4">
      <c r="A21" s="63" t="s">
        <v>87</v>
      </c>
      <c r="B21" s="64" t="s">
        <v>91</v>
      </c>
      <c r="C21" s="64" t="s">
        <v>11</v>
      </c>
      <c r="D21" s="64" t="s">
        <v>354</v>
      </c>
    </row>
    <row r="22" spans="1:4">
      <c r="A22" s="63" t="s">
        <v>87</v>
      </c>
      <c r="B22" s="64" t="s">
        <v>91</v>
      </c>
      <c r="C22" s="64" t="s">
        <v>16</v>
      </c>
      <c r="D22" s="64" t="s">
        <v>355</v>
      </c>
    </row>
    <row r="23" spans="1:4">
      <c r="A23" s="63" t="s">
        <v>87</v>
      </c>
      <c r="B23" s="64" t="s">
        <v>91</v>
      </c>
      <c r="C23" s="64" t="s">
        <v>8</v>
      </c>
      <c r="D23" s="64" t="s">
        <v>356</v>
      </c>
    </row>
    <row r="24" spans="1:4">
      <c r="A24" s="63" t="s">
        <v>87</v>
      </c>
      <c r="B24" s="64" t="s">
        <v>91</v>
      </c>
      <c r="C24" s="64" t="s">
        <v>126</v>
      </c>
      <c r="D24" s="64" t="s">
        <v>357</v>
      </c>
    </row>
    <row r="25" spans="1:4" ht="15" customHeight="1">
      <c r="A25" s="63" t="s">
        <v>79</v>
      </c>
      <c r="B25" s="64" t="s">
        <v>358</v>
      </c>
      <c r="C25" s="64" t="s">
        <v>335</v>
      </c>
      <c r="D25" s="64" t="s">
        <v>359</v>
      </c>
    </row>
    <row r="26" spans="1:4">
      <c r="A26" s="63" t="s">
        <v>79</v>
      </c>
      <c r="B26" s="64" t="s">
        <v>358</v>
      </c>
      <c r="C26" s="64" t="s">
        <v>11</v>
      </c>
      <c r="D26" s="64" t="s">
        <v>360</v>
      </c>
    </row>
    <row r="27" spans="1:4">
      <c r="A27" s="63" t="s">
        <v>79</v>
      </c>
      <c r="B27" s="64" t="s">
        <v>358</v>
      </c>
      <c r="C27" s="64" t="s">
        <v>16</v>
      </c>
      <c r="D27" s="64" t="s">
        <v>361</v>
      </c>
    </row>
    <row r="28" spans="1:4" ht="15" customHeight="1">
      <c r="A28" s="63" t="s">
        <v>79</v>
      </c>
      <c r="B28" s="64" t="s">
        <v>81</v>
      </c>
      <c r="C28" s="64" t="s">
        <v>335</v>
      </c>
      <c r="D28" s="64" t="s">
        <v>362</v>
      </c>
    </row>
    <row r="29" spans="1:4">
      <c r="A29" s="63" t="s">
        <v>79</v>
      </c>
      <c r="B29" s="64" t="s">
        <v>81</v>
      </c>
      <c r="C29" s="64" t="s">
        <v>11</v>
      </c>
      <c r="D29" s="64" t="s">
        <v>363</v>
      </c>
    </row>
    <row r="30" spans="1:4">
      <c r="A30" s="63" t="s">
        <v>79</v>
      </c>
      <c r="B30" s="64" t="s">
        <v>81</v>
      </c>
      <c r="C30" s="64" t="s">
        <v>16</v>
      </c>
      <c r="D30" s="64" t="s">
        <v>364</v>
      </c>
    </row>
    <row r="31" spans="1:4">
      <c r="A31" s="63" t="s">
        <v>79</v>
      </c>
      <c r="B31" s="64" t="s">
        <v>81</v>
      </c>
      <c r="C31" s="64" t="s">
        <v>8</v>
      </c>
      <c r="D31" s="64" t="s">
        <v>365</v>
      </c>
    </row>
    <row r="32" spans="1:4">
      <c r="A32" s="63" t="s">
        <v>79</v>
      </c>
      <c r="B32" s="64" t="s">
        <v>81</v>
      </c>
      <c r="C32" s="64" t="s">
        <v>126</v>
      </c>
      <c r="D32" s="64" t="s">
        <v>366</v>
      </c>
    </row>
    <row r="33" spans="1:4" ht="15" customHeight="1">
      <c r="A33" s="63" t="s">
        <v>79</v>
      </c>
      <c r="B33" s="64" t="s">
        <v>367</v>
      </c>
      <c r="C33" s="64" t="s">
        <v>11</v>
      </c>
      <c r="D33" s="64" t="s">
        <v>368</v>
      </c>
    </row>
    <row r="34" spans="1:4" ht="15" customHeight="1">
      <c r="A34" s="63" t="s">
        <v>79</v>
      </c>
      <c r="B34" s="64" t="s">
        <v>367</v>
      </c>
      <c r="C34" s="64" t="s">
        <v>16</v>
      </c>
      <c r="D34" s="64" t="s">
        <v>369</v>
      </c>
    </row>
    <row r="35" spans="1:4" ht="15" customHeight="1">
      <c r="A35" s="63" t="s">
        <v>79</v>
      </c>
      <c r="B35" s="64" t="s">
        <v>367</v>
      </c>
      <c r="C35" s="64" t="s">
        <v>8</v>
      </c>
      <c r="D35" s="64" t="s">
        <v>370</v>
      </c>
    </row>
    <row r="36" spans="1:4">
      <c r="A36" s="63" t="s">
        <v>79</v>
      </c>
      <c r="B36" s="64" t="s">
        <v>367</v>
      </c>
      <c r="C36" s="64" t="s">
        <v>126</v>
      </c>
      <c r="D36" s="64" t="s">
        <v>371</v>
      </c>
    </row>
    <row r="37" spans="1:4" ht="15" customHeight="1">
      <c r="A37" s="63" t="s">
        <v>79</v>
      </c>
      <c r="B37" s="64" t="s">
        <v>86</v>
      </c>
      <c r="C37" s="64" t="s">
        <v>11</v>
      </c>
      <c r="D37" s="64" t="s">
        <v>372</v>
      </c>
    </row>
    <row r="38" spans="1:4" ht="15" customHeight="1">
      <c r="A38" s="63" t="s">
        <v>79</v>
      </c>
      <c r="B38" s="64" t="s">
        <v>86</v>
      </c>
      <c r="C38" s="64" t="s">
        <v>16</v>
      </c>
      <c r="D38" s="64" t="s">
        <v>373</v>
      </c>
    </row>
    <row r="39" spans="1:4" ht="15" customHeight="1">
      <c r="A39" s="63" t="s">
        <v>79</v>
      </c>
      <c r="B39" s="64" t="s">
        <v>86</v>
      </c>
      <c r="C39" s="64" t="s">
        <v>8</v>
      </c>
      <c r="D39" s="64" t="s">
        <v>374</v>
      </c>
    </row>
    <row r="40" spans="1:4" ht="15" customHeight="1">
      <c r="A40" s="63" t="s">
        <v>79</v>
      </c>
      <c r="B40" s="64" t="s">
        <v>86</v>
      </c>
      <c r="C40" s="64" t="s">
        <v>126</v>
      </c>
      <c r="D40" s="64" t="s">
        <v>375</v>
      </c>
    </row>
    <row r="41" spans="1:4" ht="15" customHeight="1">
      <c r="A41" s="63" t="s">
        <v>79</v>
      </c>
      <c r="B41" s="64" t="s">
        <v>84</v>
      </c>
      <c r="C41" s="64" t="s">
        <v>335</v>
      </c>
      <c r="D41" s="64" t="s">
        <v>376</v>
      </c>
    </row>
    <row r="42" spans="1:4" ht="15" customHeight="1">
      <c r="A42" s="63" t="s">
        <v>79</v>
      </c>
      <c r="B42" s="64" t="s">
        <v>84</v>
      </c>
      <c r="C42" s="64" t="s">
        <v>11</v>
      </c>
      <c r="D42" s="64" t="s">
        <v>377</v>
      </c>
    </row>
    <row r="43" spans="1:4" ht="15" customHeight="1">
      <c r="A43" s="63" t="s">
        <v>79</v>
      </c>
      <c r="B43" s="64" t="s">
        <v>84</v>
      </c>
      <c r="C43" s="64" t="s">
        <v>16</v>
      </c>
      <c r="D43" s="64" t="s">
        <v>378</v>
      </c>
    </row>
    <row r="44" spans="1:4" ht="15" customHeight="1">
      <c r="A44" s="63" t="s">
        <v>79</v>
      </c>
      <c r="B44" s="64" t="s">
        <v>84</v>
      </c>
      <c r="C44" s="64" t="s">
        <v>8</v>
      </c>
      <c r="D44" s="64" t="s">
        <v>379</v>
      </c>
    </row>
    <row r="45" spans="1:4" ht="15" customHeight="1">
      <c r="A45" s="63" t="s">
        <v>79</v>
      </c>
      <c r="B45" s="64" t="s">
        <v>84</v>
      </c>
      <c r="C45" s="64" t="s">
        <v>126</v>
      </c>
      <c r="D45" s="64" t="s">
        <v>380</v>
      </c>
    </row>
    <row r="46" spans="1:4">
      <c r="A46" s="64" t="s">
        <v>94</v>
      </c>
      <c r="B46" s="64" t="s">
        <v>95</v>
      </c>
      <c r="C46" s="64" t="s">
        <v>335</v>
      </c>
      <c r="D46" s="64" t="s">
        <v>381</v>
      </c>
    </row>
    <row r="47" spans="1:4">
      <c r="A47" s="64" t="s">
        <v>94</v>
      </c>
      <c r="B47" s="64" t="s">
        <v>95</v>
      </c>
      <c r="C47" s="64" t="s">
        <v>11</v>
      </c>
      <c r="D47" s="64" t="s">
        <v>382</v>
      </c>
    </row>
    <row r="48" spans="1:4">
      <c r="A48" s="64" t="s">
        <v>94</v>
      </c>
      <c r="B48" s="64" t="s">
        <v>95</v>
      </c>
      <c r="C48" s="64" t="s">
        <v>16</v>
      </c>
      <c r="D48" s="64" t="s">
        <v>383</v>
      </c>
    </row>
    <row r="49" spans="1:4">
      <c r="A49" s="64" t="s">
        <v>94</v>
      </c>
      <c r="B49" s="64" t="s">
        <v>384</v>
      </c>
      <c r="C49" s="64" t="s">
        <v>335</v>
      </c>
      <c r="D49" s="64" t="s">
        <v>385</v>
      </c>
    </row>
    <row r="50" spans="1:4">
      <c r="A50" s="64" t="s">
        <v>94</v>
      </c>
      <c r="B50" s="64" t="s">
        <v>384</v>
      </c>
      <c r="C50" s="64" t="s">
        <v>11</v>
      </c>
      <c r="D50" s="64" t="s">
        <v>386</v>
      </c>
    </row>
    <row r="51" spans="1:4">
      <c r="A51" s="64" t="s">
        <v>94</v>
      </c>
      <c r="B51" s="64" t="s">
        <v>384</v>
      </c>
      <c r="C51" s="64" t="s">
        <v>16</v>
      </c>
      <c r="D51" s="64" t="s">
        <v>387</v>
      </c>
    </row>
    <row r="52" spans="1:4">
      <c r="A52" s="64" t="s">
        <v>94</v>
      </c>
      <c r="B52" s="64" t="s">
        <v>388</v>
      </c>
      <c r="C52" s="64" t="s">
        <v>16</v>
      </c>
      <c r="D52" s="64" t="s">
        <v>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6A47-2D2F-4551-B2D7-44BCCB09EBFC}">
  <dimension ref="A1:E12"/>
  <sheetViews>
    <sheetView workbookViewId="0">
      <selection activeCell="F5" sqref="F5"/>
    </sheetView>
  </sheetViews>
  <sheetFormatPr defaultRowHeight="15"/>
  <cols>
    <col min="2" max="2" width="20" customWidth="1"/>
    <col min="3" max="3" width="20.85546875" customWidth="1"/>
    <col min="4" max="4" width="17.42578125" customWidth="1"/>
    <col min="5" max="5" width="11.140625" customWidth="1"/>
  </cols>
  <sheetData>
    <row r="1" spans="1:5">
      <c r="A1" s="6" t="s">
        <v>56</v>
      </c>
      <c r="B1" s="6" t="s">
        <v>1</v>
      </c>
      <c r="C1" s="6" t="s">
        <v>390</v>
      </c>
      <c r="D1" s="6" t="s">
        <v>391</v>
      </c>
      <c r="E1" s="6" t="s">
        <v>67</v>
      </c>
    </row>
    <row r="2" spans="1:5">
      <c r="A2" s="3">
        <v>1</v>
      </c>
      <c r="B2" s="3" t="s">
        <v>392</v>
      </c>
      <c r="C2" s="3">
        <v>4</v>
      </c>
      <c r="D2" s="3"/>
      <c r="E2" s="3"/>
    </row>
    <row r="3" spans="1:5">
      <c r="A3" s="3">
        <v>2</v>
      </c>
      <c r="B3" s="3" t="s">
        <v>393</v>
      </c>
      <c r="C3" s="3">
        <v>1</v>
      </c>
      <c r="D3" s="3"/>
      <c r="E3" s="3"/>
    </row>
    <row r="7" spans="1:5">
      <c r="A7" s="6" t="s">
        <v>56</v>
      </c>
      <c r="B7" s="6" t="s">
        <v>1</v>
      </c>
      <c r="C7" s="6" t="s">
        <v>394</v>
      </c>
      <c r="D7" s="6" t="s">
        <v>3</v>
      </c>
    </row>
    <row r="8" spans="1:5">
      <c r="A8" s="3">
        <v>1</v>
      </c>
      <c r="B8" s="3" t="s">
        <v>392</v>
      </c>
      <c r="C8" s="3" t="s">
        <v>395</v>
      </c>
      <c r="D8" s="3"/>
    </row>
    <row r="9" spans="1:5">
      <c r="A9" s="3">
        <v>2</v>
      </c>
      <c r="B9" s="3" t="s">
        <v>392</v>
      </c>
      <c r="C9" s="3" t="s">
        <v>396</v>
      </c>
      <c r="D9" s="3"/>
    </row>
    <row r="10" spans="1:5">
      <c r="A10" s="3">
        <v>3</v>
      </c>
      <c r="B10" s="3" t="s">
        <v>392</v>
      </c>
      <c r="C10" s="3" t="s">
        <v>397</v>
      </c>
      <c r="D10" s="3"/>
    </row>
    <row r="11" spans="1:5">
      <c r="A11" s="3">
        <v>4</v>
      </c>
      <c r="B11" s="3" t="s">
        <v>392</v>
      </c>
      <c r="C11" s="3" t="s">
        <v>398</v>
      </c>
      <c r="D11" s="3"/>
    </row>
    <row r="12" spans="1:5">
      <c r="A12" s="3">
        <v>5</v>
      </c>
      <c r="B12" s="3" t="s">
        <v>393</v>
      </c>
      <c r="C12" s="3" t="s">
        <v>399</v>
      </c>
      <c r="D1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1D19-FAC7-41E7-BBF2-3AD4168A17C6}">
  <dimension ref="A1:E16"/>
  <sheetViews>
    <sheetView workbookViewId="0">
      <selection activeCell="A11" sqref="A11:E11"/>
    </sheetView>
  </sheetViews>
  <sheetFormatPr defaultRowHeight="15"/>
  <cols>
    <col min="1" max="1" width="22.5703125" customWidth="1"/>
    <col min="2" max="2" width="33.85546875" customWidth="1"/>
    <col min="3" max="3" width="12.5703125" customWidth="1"/>
    <col min="4" max="4" width="32.85546875" customWidth="1"/>
    <col min="5" max="5" width="22" customWidth="1"/>
    <col min="6" max="6" width="9.140625" bestFit="1" customWidth="1"/>
    <col min="7" max="7" width="22.7109375" customWidth="1"/>
    <col min="8" max="8" width="65" bestFit="1" customWidth="1"/>
  </cols>
  <sheetData>
    <row r="1" spans="1:5" ht="14.45">
      <c r="A1" s="6" t="s">
        <v>56</v>
      </c>
      <c r="B1" s="6" t="s">
        <v>1</v>
      </c>
      <c r="C1" s="6" t="s">
        <v>390</v>
      </c>
      <c r="D1" s="6" t="s">
        <v>391</v>
      </c>
      <c r="E1" s="6" t="s">
        <v>67</v>
      </c>
    </row>
    <row r="2" spans="1:5">
      <c r="A2" s="3">
        <v>1</v>
      </c>
      <c r="B2" s="3" t="s">
        <v>400</v>
      </c>
      <c r="C2" s="3">
        <v>36</v>
      </c>
      <c r="D2" s="77" t="s">
        <v>401</v>
      </c>
      <c r="E2" s="8"/>
    </row>
    <row r="3" spans="1:5">
      <c r="A3" s="3">
        <v>2</v>
      </c>
      <c r="B3" s="3" t="s">
        <v>402</v>
      </c>
      <c r="C3" s="3">
        <v>15</v>
      </c>
      <c r="D3" s="78"/>
      <c r="E3" s="3"/>
    </row>
    <row r="4" spans="1:5">
      <c r="A4" s="3">
        <v>3</v>
      </c>
      <c r="B4" s="3" t="s">
        <v>403</v>
      </c>
      <c r="C4" s="3">
        <v>33</v>
      </c>
      <c r="D4" s="78"/>
      <c r="E4" s="3" t="s">
        <v>404</v>
      </c>
    </row>
    <row r="5" spans="1:5">
      <c r="A5" s="3">
        <v>4</v>
      </c>
      <c r="B5" s="3" t="s">
        <v>405</v>
      </c>
      <c r="C5" s="3">
        <v>20</v>
      </c>
      <c r="D5" s="79"/>
      <c r="E5" s="3"/>
    </row>
    <row r="7" spans="1:5" ht="45.75">
      <c r="A7" s="8" t="s">
        <v>406</v>
      </c>
      <c r="B7" s="20" t="s">
        <v>407</v>
      </c>
    </row>
    <row r="11" spans="1:5" ht="14.45">
      <c r="A11" s="6" t="s">
        <v>408</v>
      </c>
      <c r="B11" s="6" t="s">
        <v>11</v>
      </c>
      <c r="C11" s="6" t="s">
        <v>16</v>
      </c>
      <c r="D11" s="6" t="s">
        <v>8</v>
      </c>
      <c r="E11" s="6" t="s">
        <v>409</v>
      </c>
    </row>
    <row r="12" spans="1:5" ht="14.45">
      <c r="A12" s="3" t="s">
        <v>410</v>
      </c>
      <c r="B12" s="3">
        <v>2</v>
      </c>
      <c r="C12" s="3"/>
      <c r="D12" s="3"/>
      <c r="E12" s="3"/>
    </row>
    <row r="13" spans="1:5" ht="14.45">
      <c r="A13" s="3" t="s">
        <v>411</v>
      </c>
      <c r="B13" s="3">
        <v>26</v>
      </c>
      <c r="C13" s="3">
        <v>10</v>
      </c>
      <c r="D13" s="3"/>
      <c r="E13" s="3"/>
    </row>
    <row r="14" spans="1:5" ht="14.45">
      <c r="A14" s="3" t="s">
        <v>405</v>
      </c>
      <c r="B14" s="3">
        <v>10</v>
      </c>
      <c r="C14" s="3">
        <v>10</v>
      </c>
      <c r="D14" s="3"/>
      <c r="E14" s="3"/>
    </row>
    <row r="15" spans="1:5" ht="14.45">
      <c r="A15" s="3" t="s">
        <v>412</v>
      </c>
      <c r="B15" s="3">
        <v>10</v>
      </c>
      <c r="C15" s="3">
        <v>20</v>
      </c>
      <c r="D15" s="3">
        <v>5</v>
      </c>
      <c r="E15" s="3"/>
    </row>
    <row r="16" spans="1:5" ht="14.45">
      <c r="A16" s="3" t="s">
        <v>413</v>
      </c>
      <c r="B16" s="3">
        <v>20</v>
      </c>
      <c r="C16" s="3">
        <v>13</v>
      </c>
      <c r="D16" s="3"/>
      <c r="E16" s="3"/>
    </row>
  </sheetData>
  <mergeCells count="1">
    <mergeCell ref="D2:D5"/>
  </mergeCells>
  <hyperlinks>
    <hyperlink ref="D2" r:id="rId1" xr:uid="{EDAB8B1A-6B00-45D3-A3B1-A1DAAD82FB1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FBE1-1378-4DCE-9C68-CD841696E7E2}">
  <dimension ref="A1:E19"/>
  <sheetViews>
    <sheetView topLeftCell="A6" workbookViewId="0">
      <selection activeCell="C16" sqref="C16"/>
    </sheetView>
  </sheetViews>
  <sheetFormatPr defaultRowHeight="15"/>
  <cols>
    <col min="1" max="1" width="27.42578125" customWidth="1"/>
    <col min="2" max="2" width="30.7109375" customWidth="1"/>
    <col min="3" max="3" width="12.140625" customWidth="1"/>
    <col min="4" max="4" width="31.28515625" bestFit="1" customWidth="1"/>
    <col min="5" max="5" width="12.5703125" customWidth="1"/>
  </cols>
  <sheetData>
    <row r="1" spans="1:5" ht="14.45">
      <c r="A1" s="6" t="s">
        <v>56</v>
      </c>
      <c r="B1" s="6" t="s">
        <v>1</v>
      </c>
      <c r="C1" s="6" t="s">
        <v>390</v>
      </c>
      <c r="D1" s="6" t="s">
        <v>391</v>
      </c>
    </row>
    <row r="2" spans="1:5" ht="14.45" customHeight="1">
      <c r="A2" s="3">
        <v>1</v>
      </c>
      <c r="B2" s="3" t="s">
        <v>414</v>
      </c>
      <c r="C2" s="3">
        <v>14</v>
      </c>
      <c r="D2" s="80" t="s">
        <v>401</v>
      </c>
    </row>
    <row r="3" spans="1:5" ht="14.45" customHeight="1">
      <c r="A3" s="3">
        <v>2</v>
      </c>
      <c r="B3" s="3" t="s">
        <v>415</v>
      </c>
      <c r="C3" s="3">
        <v>4</v>
      </c>
      <c r="D3" s="81"/>
    </row>
    <row r="4" spans="1:5" ht="14.45" customHeight="1">
      <c r="A4" s="3">
        <v>3</v>
      </c>
      <c r="B4" s="3" t="s">
        <v>416</v>
      </c>
      <c r="C4" s="3">
        <v>6</v>
      </c>
      <c r="D4" s="81"/>
    </row>
    <row r="5" spans="1:5" ht="14.45" customHeight="1">
      <c r="A5" s="3">
        <v>4</v>
      </c>
      <c r="B5" s="3" t="s">
        <v>417</v>
      </c>
      <c r="C5" s="3">
        <v>3</v>
      </c>
      <c r="D5" s="81"/>
    </row>
    <row r="6" spans="1:5" ht="14.45" customHeight="1">
      <c r="A6" s="3">
        <v>5</v>
      </c>
      <c r="B6" s="3" t="s">
        <v>418</v>
      </c>
      <c r="C6" s="3">
        <v>1</v>
      </c>
      <c r="D6" s="81"/>
    </row>
    <row r="7" spans="1:5" ht="14.45" customHeight="1">
      <c r="A7" s="3">
        <v>6</v>
      </c>
      <c r="B7" s="3" t="s">
        <v>419</v>
      </c>
      <c r="C7" s="3">
        <v>0</v>
      </c>
      <c r="D7" s="82"/>
    </row>
    <row r="10" spans="1:5" ht="45.75">
      <c r="A10" s="8" t="s">
        <v>406</v>
      </c>
      <c r="B10" s="20" t="s">
        <v>407</v>
      </c>
    </row>
    <row r="11" spans="1:5" ht="14.45">
      <c r="D11" s="9"/>
    </row>
    <row r="13" spans="1:5" ht="14.45">
      <c r="A13" s="6" t="s">
        <v>408</v>
      </c>
      <c r="B13" s="6" t="s">
        <v>11</v>
      </c>
      <c r="C13" s="6" t="s">
        <v>16</v>
      </c>
      <c r="D13" s="6" t="s">
        <v>8</v>
      </c>
      <c r="E13" s="6" t="s">
        <v>409</v>
      </c>
    </row>
    <row r="14" spans="1:5" ht="14.45">
      <c r="A14" s="3" t="s">
        <v>414</v>
      </c>
      <c r="B14" s="3">
        <v>19</v>
      </c>
      <c r="C14" s="3"/>
      <c r="D14" s="3"/>
      <c r="E14" s="3"/>
    </row>
    <row r="15" spans="1:5" ht="14.45">
      <c r="A15" s="3" t="s">
        <v>415</v>
      </c>
      <c r="B15" s="3">
        <v>3</v>
      </c>
      <c r="C15" s="3">
        <v>1</v>
      </c>
      <c r="D15" s="3"/>
      <c r="E15" s="3"/>
    </row>
    <row r="16" spans="1:5" ht="14.45">
      <c r="A16" s="3" t="s">
        <v>420</v>
      </c>
      <c r="B16" s="3">
        <v>6</v>
      </c>
      <c r="C16" s="3"/>
      <c r="D16" s="3"/>
      <c r="E16" s="3"/>
    </row>
    <row r="17" spans="1:5" ht="14.45">
      <c r="A17" s="3" t="s">
        <v>421</v>
      </c>
      <c r="B17" s="3"/>
      <c r="C17" s="3"/>
      <c r="D17" s="3"/>
      <c r="E17" s="3"/>
    </row>
    <row r="18" spans="1:5" ht="14.45">
      <c r="A18" s="3" t="s">
        <v>422</v>
      </c>
      <c r="B18" s="3">
        <v>2</v>
      </c>
      <c r="C18" s="3"/>
      <c r="D18" s="3"/>
      <c r="E18" s="3"/>
    </row>
    <row r="19" spans="1:5" ht="14.45">
      <c r="A19" s="3" t="s">
        <v>423</v>
      </c>
      <c r="B19" s="3">
        <v>110</v>
      </c>
      <c r="C19" s="3">
        <v>40</v>
      </c>
      <c r="D19" s="3">
        <v>10</v>
      </c>
      <c r="E19" s="3"/>
    </row>
  </sheetData>
  <mergeCells count="1">
    <mergeCell ref="D2:D7"/>
  </mergeCells>
  <hyperlinks>
    <hyperlink ref="D2" r:id="rId1" xr:uid="{FE35C2AE-80B9-47ED-B0CC-7DC0AEAD513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a649996-e5d5-4545-8bc5-3eca12856cd5">
      <UserInfo>
        <DisplayName>Mohana Kumar, Naga</DisplayName>
        <AccountId>18</AccountId>
        <AccountType/>
      </UserInfo>
      <UserInfo>
        <DisplayName>Chandra Khandai, Rama</DisplayName>
        <AccountId>48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7B2FA1C127AA4595E4CD2203821E87" ma:contentTypeVersion="5" ma:contentTypeDescription="Create a new document." ma:contentTypeScope="" ma:versionID="0004d0231abde9901cf9b7de795ae97d">
  <xsd:schema xmlns:xsd="http://www.w3.org/2001/XMLSchema" xmlns:xs="http://www.w3.org/2001/XMLSchema" xmlns:p="http://schemas.microsoft.com/office/2006/metadata/properties" xmlns:ns2="7114ba57-5423-462f-8b30-dc017f11c309" xmlns:ns3="ca649996-e5d5-4545-8bc5-3eca12856cd5" targetNamespace="http://schemas.microsoft.com/office/2006/metadata/properties" ma:root="true" ma:fieldsID="1b95d989a6ef18ecc99954490f052494" ns2:_="" ns3:_="">
    <xsd:import namespace="7114ba57-5423-462f-8b30-dc017f11c309"/>
    <xsd:import namespace="ca649996-e5d5-4545-8bc5-3eca12856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4ba57-5423-462f-8b30-dc017f11c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49996-e5d5-4545-8bc5-3eca12856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80DF35-5363-4F6B-89EC-B969DE9DA9FE}"/>
</file>

<file path=customXml/itemProps2.xml><?xml version="1.0" encoding="utf-8"?>
<ds:datastoreItem xmlns:ds="http://schemas.openxmlformats.org/officeDocument/2006/customXml" ds:itemID="{7605DC3B-D160-4E67-AF5D-613C46200E3F}"/>
</file>

<file path=customXml/itemProps3.xml><?xml version="1.0" encoding="utf-8"?>
<ds:datastoreItem xmlns:ds="http://schemas.openxmlformats.org/officeDocument/2006/customXml" ds:itemID="{8DB21542-CD2D-4B84-8000-89CA95C05D5D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Naidu, Radhika</dc:creator>
  <cp:keywords/>
  <dc:description/>
  <cp:lastModifiedBy>Mohana Kumar, Naga</cp:lastModifiedBy>
  <cp:revision/>
  <dcterms:created xsi:type="dcterms:W3CDTF">2023-08-21T08:41:03Z</dcterms:created>
  <dcterms:modified xsi:type="dcterms:W3CDTF">2023-11-06T09:30:52Z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0x010100E27B2FA1C127AA4595E4CD2203821E87</vt:lpwstr>
  </property>
</Properties>
</file>