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lj3USwHFiKURQNrP1ZrffVTwQQ=="/>
    </ext>
  </extLst>
</workbook>
</file>

<file path=xl/sharedStrings.xml><?xml version="1.0" encoding="utf-8"?>
<sst xmlns="http://schemas.openxmlformats.org/spreadsheetml/2006/main" count="172" uniqueCount="63">
  <si>
    <t>Before Corona</t>
  </si>
  <si>
    <t>After Corona</t>
  </si>
  <si>
    <t xml:space="preserve">Before Reallocation </t>
  </si>
  <si>
    <t>STAGE 0</t>
  </si>
  <si>
    <t>STAGE 1</t>
  </si>
  <si>
    <t>STAGE 2</t>
  </si>
  <si>
    <t>STAGE 3</t>
  </si>
  <si>
    <t>Occupation Profile 
(CORE SKILL)</t>
  </si>
  <si>
    <t>Currently employed</t>
  </si>
  <si>
    <t>Currently unemployed</t>
  </si>
  <si>
    <t>New Jobs (REQ SKILL)</t>
  </si>
  <si>
    <t>Number of Vacancies</t>
  </si>
  <si>
    <t>JOB</t>
  </si>
  <si>
    <t>CORE SKILL</t>
  </si>
  <si>
    <t>Employed</t>
  </si>
  <si>
    <t>New Jobs</t>
  </si>
  <si>
    <t>STAGE 2 (1 - 3 weeks)</t>
  </si>
  <si>
    <t>STAGE 3 (&gt;3 weeks)</t>
  </si>
  <si>
    <t>Mapping</t>
  </si>
  <si>
    <t>Little or no training</t>
  </si>
  <si>
    <t>Med training (1-3 weeks)</t>
  </si>
  <si>
    <t>High training (&gt;3 weeks)</t>
  </si>
  <si>
    <t>a</t>
  </si>
  <si>
    <t>A</t>
  </si>
  <si>
    <t>.-&gt;</t>
  </si>
  <si>
    <t>e</t>
  </si>
  <si>
    <t>E</t>
  </si>
  <si>
    <t>B</t>
  </si>
  <si>
    <t>d</t>
  </si>
  <si>
    <t>Non-Tehnical(A)</t>
  </si>
  <si>
    <t>F</t>
  </si>
  <si>
    <t>C</t>
  </si>
  <si>
    <t xml:space="preserve"> Core building skills (B)</t>
  </si>
  <si>
    <t>b</t>
  </si>
  <si>
    <t>D</t>
  </si>
  <si>
    <t>Administration (C)</t>
  </si>
  <si>
    <t>c</t>
  </si>
  <si>
    <t>G</t>
  </si>
  <si>
    <t xml:space="preserve"> Business Executives(D)</t>
  </si>
  <si>
    <t>e, b</t>
  </si>
  <si>
    <t xml:space="preserve">  Shop employees (E)</t>
  </si>
  <si>
    <t xml:space="preserve"> Hospitality (F)</t>
  </si>
  <si>
    <t>TOTAL</t>
  </si>
  <si>
    <t>Tot</t>
  </si>
  <si>
    <t xml:space="preserve">   IT Engineers(G)</t>
  </si>
  <si>
    <t>Priority based on average income of group -&gt; poorest get first priority</t>
  </si>
  <si>
    <t>Total</t>
  </si>
  <si>
    <t>Employees at small industries without technical skills e.g., farmers, part manufacturers, factory workers</t>
  </si>
  <si>
    <t>Community service including Delivery services</t>
  </si>
  <si>
    <t>Carpentry, plumbing, electrical wiring, painting etc.</t>
  </si>
  <si>
    <t>Strategic planning</t>
  </si>
  <si>
    <t>Clerks, lower level management, govt employees etc.</t>
  </si>
  <si>
    <t>IT related services</t>
  </si>
  <si>
    <t>Business analysts, decision makers, strategists, senior management</t>
  </si>
  <si>
    <t>Security</t>
  </si>
  <si>
    <t>Stage 0</t>
  </si>
  <si>
    <t>Shop owners and employees who rely on day to day business</t>
  </si>
  <si>
    <t>Healthcare</t>
  </si>
  <si>
    <t>Stage 1</t>
  </si>
  <si>
    <t>Aviation, Transport services, hotels, restaurants etc.</t>
  </si>
  <si>
    <t>Stage 2</t>
  </si>
  <si>
    <t>All with computer based tecnhical skills</t>
  </si>
  <si>
    <t>Stage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</si>
</sst>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rgb="FF00B050"/>
      </patternFill>
    </fill>
  </fills>
  <borders count="13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2" fillId="2" fontId="2" numFmtId="0" xfId="0" applyBorder="1" applyFill="1" applyFont="1"/>
    <xf borderId="0" fillId="0" fontId="2" numFmtId="0" xfId="0" applyAlignment="1" applyFont="1">
      <alignment horizontal="center" shrinkToFit="0" vertical="center" wrapText="1"/>
    </xf>
    <xf borderId="3" fillId="3" fontId="2" numFmtId="0" xfId="0" applyAlignment="1" applyBorder="1" applyFill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3" fillId="5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6" fontId="2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4" fillId="3" fontId="2" numFmtId="0" xfId="0" applyAlignment="1" applyBorder="1" applyFont="1">
      <alignment horizontal="center"/>
    </xf>
    <xf borderId="3" fillId="3" fontId="2" numFmtId="0" xfId="0" applyBorder="1" applyFont="1"/>
    <xf borderId="4" fillId="4" fontId="2" numFmtId="0" xfId="0" applyAlignment="1" applyBorder="1" applyFont="1">
      <alignment horizontal="left"/>
    </xf>
    <xf borderId="4" fillId="4" fontId="2" numFmtId="0" xfId="0" applyAlignment="1" applyBorder="1" applyFont="1">
      <alignment horizontal="right" shrinkToFit="0" wrapText="1"/>
    </xf>
    <xf borderId="3" fillId="5" fontId="2" numFmtId="0" xfId="0" applyAlignment="1" applyBorder="1" applyFont="1">
      <alignment horizontal="right" shrinkToFit="0" wrapText="1"/>
    </xf>
    <xf borderId="3" fillId="6" fontId="2" numFmtId="0" xfId="0" applyBorder="1" applyFont="1"/>
    <xf borderId="5" fillId="0" fontId="3" numFmtId="0" xfId="0" applyBorder="1" applyFont="1"/>
    <xf borderId="0" fillId="0" fontId="2" numFmtId="0" xfId="0" applyAlignment="1" applyFont="1">
      <alignment horizontal="right"/>
    </xf>
    <xf borderId="6" fillId="0" fontId="3" numFmtId="0" xfId="0" applyBorder="1" applyFont="1"/>
    <xf borderId="3" fillId="5" fontId="2" numFmtId="0" xfId="0" applyAlignment="1" applyBorder="1" applyFont="1">
      <alignment horizontal="left" shrinkToFit="0" wrapText="1"/>
    </xf>
    <xf borderId="3" fillId="5" fontId="2" numFmtId="0" xfId="0" applyAlignment="1" applyBorder="1" applyFont="1">
      <alignment shrinkToFit="0" wrapText="1"/>
    </xf>
    <xf borderId="2" fillId="2" fontId="2" numFmtId="0" xfId="0" applyAlignment="1" applyBorder="1" applyFont="1">
      <alignment shrinkToFit="0" wrapText="1"/>
    </xf>
    <xf borderId="3" fillId="3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right"/>
    </xf>
    <xf borderId="3" fillId="4" fontId="2" numFmtId="0" xfId="0" applyBorder="1" applyFont="1"/>
    <xf borderId="3" fillId="5" fontId="2" numFmtId="0" xfId="0" applyBorder="1" applyFont="1"/>
    <xf borderId="3" fillId="6" fontId="2" numFmtId="0" xfId="0" applyAlignment="1" applyBorder="1" applyFont="1">
      <alignment horizontal="right"/>
    </xf>
    <xf borderId="2" fillId="4" fontId="2" numFmtId="0" xfId="0" applyBorder="1" applyFont="1"/>
    <xf borderId="3" fillId="7" fontId="2" numFmtId="0" xfId="0" applyAlignment="1" applyBorder="1" applyFill="1" applyFont="1">
      <alignment horizontal="center" vertical="center"/>
    </xf>
    <xf borderId="7" fillId="7" fontId="2" numFmtId="0" xfId="0" applyAlignment="1" applyBorder="1" applyFont="1">
      <alignment horizontal="left" shrinkToFit="0" wrapText="1"/>
    </xf>
    <xf borderId="8" fillId="0" fontId="3" numFmtId="0" xfId="0" applyBorder="1" applyFont="1"/>
    <xf borderId="9" fillId="0" fontId="3" numFmtId="0" xfId="0" applyBorder="1" applyFont="1"/>
    <xf borderId="7" fillId="7" fontId="2" numFmtId="0" xfId="0" applyAlignment="1" applyBorder="1" applyFont="1">
      <alignment horizontal="left" shrinkToFit="0" vertical="center" wrapText="1"/>
    </xf>
    <xf borderId="10" fillId="7" fontId="2" numFmtId="0" xfId="0" applyBorder="1" applyFont="1"/>
    <xf borderId="11" fillId="7" fontId="2" numFmtId="0" xfId="0" applyBorder="1" applyFont="1"/>
    <xf borderId="12" fillId="7" fontId="2" numFmtId="0" xfId="0" applyBorder="1" applyFont="1"/>
    <xf borderId="3" fillId="7" fontId="2" numFmtId="0" xfId="0" applyAlignment="1" applyBorder="1" applyFont="1">
      <alignment horizontal="left" vertical="center"/>
    </xf>
    <xf borderId="3" fillId="7" fontId="2" numFmtId="0" xfId="0" applyBorder="1" applyFont="1"/>
    <xf borderId="7" fillId="7" fontId="2" numFmtId="0" xfId="0" applyAlignment="1" applyBorder="1" applyFont="1">
      <alignment horizontal="left" vertical="center"/>
    </xf>
    <xf borderId="7" fillId="7" fontId="2" numFmtId="0" xfId="0" applyAlignment="1" applyBorder="1" applyFont="1">
      <alignment shrinkToFit="0" wrapText="1"/>
    </xf>
    <xf borderId="10" fillId="7" fontId="2" numFmtId="0" xfId="0" applyAlignment="1" applyBorder="1" applyFont="1">
      <alignment horizontal="left" vertical="center"/>
    </xf>
    <xf borderId="11" fillId="7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Sheet1!$A$6:$A$12</c:f>
            </c:strRef>
          </c:cat>
          <c:val>
            <c:numRef>
              <c:f>Sheet1!$B$6:$B$12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Sheet1!$A$6:$A$12</c:f>
            </c:strRef>
          </c:cat>
          <c:val>
            <c:numRef>
              <c:f>Sheet1!$D$6:$D$12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dk1"/>
                </a:solidFill>
                <a:latin typeface="Calibri Light"/>
              </a:defRPr>
            </a:pPr>
            <a:r>
              <a:t>Number of unemployed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Sheet1!$D$13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Sheet1!$O$13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val>
            <c:numRef>
              <c:f>Sheet1!$W$13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val>
            <c:numRef>
              <c:f>Sheet1!$AE$13</c:f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val>
            <c:numRef>
              <c:f>Sheet1!$D$6</c:f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val>
            <c:numRef>
              <c:f>Sheet1!$O$4</c:f>
            </c:numRef>
          </c:val>
        </c:ser>
        <c:ser>
          <c:idx val="6"/>
          <c:order val="6"/>
          <c:spPr>
            <a:solidFill>
              <a:schemeClr val="accent1"/>
            </a:solidFill>
          </c:spPr>
          <c:val>
            <c:numRef>
              <c:f>Sheet1!$W$4</c:f>
            </c:numRef>
          </c:val>
        </c:ser>
        <c:ser>
          <c:idx val="7"/>
          <c:order val="7"/>
          <c:spPr>
            <a:solidFill>
              <a:schemeClr val="accent2"/>
            </a:solidFill>
          </c:spPr>
          <c:val>
            <c:numRef>
              <c:f>Sheet1!$AE$4</c:f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</c:spPr>
          <c:val>
            <c:numRef>
              <c:f>Sheet1!$D$7</c:f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</c:spPr>
          <c:val>
            <c:numRef>
              <c:f>Sheet1!$O$7</c:f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</c:spPr>
          <c:val>
            <c:numRef>
              <c:f>Sheet1!$W$7</c:f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</c:spPr>
          <c:val>
            <c:numRef>
              <c:f>Sheet1!$AE$7</c:f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</c:spPr>
          <c:val>
            <c:numRef>
              <c:f>Sheet1!$D$8</c:f>
            </c:numRef>
          </c:val>
        </c:ser>
        <c:ser>
          <c:idx val="13"/>
          <c:order val="13"/>
          <c:spPr>
            <a:solidFill>
              <a:schemeClr val="accent2">
                <a:lumOff val="60000"/>
              </a:schemeClr>
            </a:solidFill>
          </c:spPr>
          <c:val>
            <c:numRef>
              <c:f>Sheet1!$O$8</c:f>
            </c:numRef>
          </c:val>
        </c:ser>
        <c:ser>
          <c:idx val="14"/>
          <c:order val="14"/>
          <c:spPr>
            <a:solidFill>
              <a:schemeClr val="accent3">
                <a:lumOff val="60000"/>
              </a:schemeClr>
            </a:solidFill>
          </c:spPr>
          <c:val>
            <c:numRef>
              <c:f>Sheet1!$W$8</c:f>
            </c:numRef>
          </c:val>
        </c:ser>
        <c:ser>
          <c:idx val="15"/>
          <c:order val="15"/>
          <c:spPr>
            <a:solidFill>
              <a:schemeClr val="accent4">
                <a:lumOff val="60000"/>
              </a:schemeClr>
            </a:solidFill>
          </c:spPr>
          <c:val>
            <c:numRef>
              <c:f>Sheet1!$AE$8</c:f>
            </c:numRef>
          </c:val>
        </c:ser>
        <c:ser>
          <c:idx val="16"/>
          <c:order val="16"/>
          <c:spPr>
            <a:solidFill>
              <a:schemeClr val="accent5">
                <a:lumOff val="60000"/>
              </a:schemeClr>
            </a:solidFill>
          </c:spPr>
          <c:val>
            <c:numRef>
              <c:f>Sheet1!$D$9</c:f>
            </c:numRef>
          </c:val>
        </c:ser>
        <c:ser>
          <c:idx val="17"/>
          <c:order val="17"/>
          <c:spPr>
            <a:solidFill>
              <a:schemeClr val="accent6">
                <a:lumOff val="60000"/>
              </a:schemeClr>
            </a:solidFill>
          </c:spPr>
          <c:val>
            <c:numRef>
              <c:f>Sheet1!$O$9</c:f>
            </c:numRef>
          </c:val>
        </c:ser>
        <c:ser>
          <c:idx val="18"/>
          <c:order val="18"/>
          <c:spPr>
            <a:solidFill>
              <a:schemeClr val="accent1">
                <a:lumOff val="90000"/>
              </a:schemeClr>
            </a:solidFill>
          </c:spPr>
          <c:val>
            <c:numRef>
              <c:f>Sheet1!$W$9</c:f>
            </c:numRef>
          </c:val>
        </c:ser>
        <c:ser>
          <c:idx val="19"/>
          <c:order val="19"/>
          <c:spPr>
            <a:solidFill>
              <a:schemeClr val="accent2">
                <a:lumOff val="90000"/>
              </a:schemeClr>
            </a:solidFill>
          </c:spPr>
          <c:val>
            <c:numRef>
              <c:f>Sheet1!$AE$9</c:f>
            </c:numRef>
          </c:val>
        </c:ser>
        <c:ser>
          <c:idx val="20"/>
          <c:order val="20"/>
          <c:spPr>
            <a:solidFill>
              <a:schemeClr val="accent3">
                <a:lumOff val="90000"/>
              </a:schemeClr>
            </a:solidFill>
          </c:spPr>
          <c:val>
            <c:numRef>
              <c:f>Sheet1!$D$10</c:f>
            </c:numRef>
          </c:val>
        </c:ser>
        <c:ser>
          <c:idx val="21"/>
          <c:order val="21"/>
          <c:spPr>
            <a:solidFill>
              <a:schemeClr val="accent4">
                <a:lumOff val="90000"/>
              </a:schemeClr>
            </a:solidFill>
          </c:spPr>
          <c:val>
            <c:numRef>
              <c:f>Sheet1!$O$10</c:f>
            </c:numRef>
          </c:val>
        </c:ser>
        <c:ser>
          <c:idx val="22"/>
          <c:order val="22"/>
          <c:spPr>
            <a:solidFill>
              <a:schemeClr val="accent5">
                <a:lumOff val="90000"/>
              </a:schemeClr>
            </a:solidFill>
          </c:spPr>
          <c:val>
            <c:numRef>
              <c:f>Sheet1!$W$10</c:f>
            </c:numRef>
          </c:val>
        </c:ser>
        <c:ser>
          <c:idx val="23"/>
          <c:order val="23"/>
          <c:spPr>
            <a:solidFill>
              <a:schemeClr val="accent6">
                <a:lumOff val="90000"/>
              </a:schemeClr>
            </a:solidFill>
          </c:spPr>
          <c:val>
            <c:numRef>
              <c:f>Sheet1!$AE$10</c:f>
            </c:numRef>
          </c:val>
        </c:ser>
        <c:ser>
          <c:idx val="24"/>
          <c:order val="24"/>
          <c:spPr>
            <a:solidFill>
              <a:schemeClr val="accent1">
                <a:lumOff val="120000"/>
              </a:schemeClr>
            </a:solidFill>
          </c:spPr>
          <c:val>
            <c:numRef>
              <c:f>Sheet1!$D$11</c:f>
            </c:numRef>
          </c:val>
        </c:ser>
        <c:ser>
          <c:idx val="25"/>
          <c:order val="25"/>
          <c:spPr>
            <a:solidFill>
              <a:schemeClr val="accent2">
                <a:lumOff val="120000"/>
              </a:schemeClr>
            </a:solidFill>
          </c:spPr>
          <c:val>
            <c:numRef>
              <c:f>Sheet1!$O$11</c:f>
            </c:numRef>
          </c:val>
        </c:ser>
        <c:ser>
          <c:idx val="26"/>
          <c:order val="26"/>
          <c:spPr>
            <a:solidFill>
              <a:schemeClr val="accent3">
                <a:lumOff val="120000"/>
              </a:schemeClr>
            </a:solidFill>
          </c:spPr>
          <c:val>
            <c:numRef>
              <c:f>Sheet1!$W$11</c:f>
            </c:numRef>
          </c:val>
        </c:ser>
        <c:ser>
          <c:idx val="27"/>
          <c:order val="27"/>
          <c:spPr>
            <a:solidFill>
              <a:schemeClr val="accent4">
                <a:lumOff val="120000"/>
              </a:schemeClr>
            </a:solidFill>
          </c:spPr>
          <c:val>
            <c:numRef>
              <c:f>Sheet1!$AE$11</c:f>
            </c:numRef>
          </c:val>
        </c:ser>
        <c:ser>
          <c:idx val="28"/>
          <c:order val="28"/>
          <c:spPr>
            <a:solidFill>
              <a:schemeClr val="accent5">
                <a:lumOff val="120000"/>
              </a:schemeClr>
            </a:solidFill>
          </c:spPr>
          <c:val>
            <c:numRef>
              <c:f>Sheet1!$D$12</c:f>
            </c:numRef>
          </c:val>
        </c:ser>
        <c:ser>
          <c:idx val="29"/>
          <c:order val="29"/>
          <c:spPr>
            <a:solidFill>
              <a:schemeClr val="accent6">
                <a:lumOff val="120000"/>
              </a:schemeClr>
            </a:solidFill>
          </c:spPr>
          <c:val>
            <c:numRef>
              <c:f>Sheet1!$O$12</c:f>
            </c:numRef>
          </c:val>
        </c:ser>
        <c:ser>
          <c:idx val="30"/>
          <c:order val="30"/>
          <c:spPr>
            <a:solidFill>
              <a:schemeClr val="accent1">
                <a:lumOff val="150000"/>
              </a:schemeClr>
            </a:solidFill>
          </c:spPr>
          <c:val>
            <c:numRef>
              <c:f>Sheet1!$W$12</c:f>
            </c:numRef>
          </c:val>
        </c:ser>
        <c:ser>
          <c:idx val="31"/>
          <c:order val="31"/>
          <c:spPr>
            <a:solidFill>
              <a:schemeClr val="accent2">
                <a:lumOff val="150000"/>
              </a:schemeClr>
            </a:solidFill>
          </c:spPr>
          <c:val>
            <c:numRef>
              <c:f>Sheet1!$AE$12</c:f>
            </c:numRef>
          </c:val>
        </c:ser>
        <c:axId val="1818331017"/>
        <c:axId val="828046494"/>
      </c:barChart>
      <c:catAx>
        <c:axId val="1818331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828046494"/>
      </c:catAx>
      <c:valAx>
        <c:axId val="828046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818331017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dk1"/>
                </a:solidFill>
                <a:latin typeface="Calibri Light"/>
              </a:defRPr>
            </a:pPr>
            <a:r>
              <a:t>Number of vacancies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Sheet1!$G$11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Sheet1!$Q$11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val>
            <c:numRef>
              <c:f>Sheet1!$Y$11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val>
            <c:numRef>
              <c:f>Sheet1!$AG$11</c:f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val>
            <c:numRef>
              <c:f>Sheet1!$G$6</c:f>
            </c:numRef>
          </c:val>
        </c:ser>
        <c:ser>
          <c:idx val="5"/>
          <c:order val="5"/>
          <c:spPr>
            <a:solidFill>
              <a:schemeClr val="accent6"/>
            </a:solidFill>
          </c:spPr>
          <c:val>
            <c:numRef>
              <c:f>Sheet1!$Q$6</c:f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</c:spPr>
          <c:val>
            <c:numRef>
              <c:f>Sheet1!$Y$6</c:f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</c:spPr>
          <c:val>
            <c:numRef>
              <c:f>Sheet1!$AG$6</c:f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</c:spPr>
          <c:val>
            <c:numRef>
              <c:f>Sheet1!$G$7</c:f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</c:spPr>
          <c:val>
            <c:numRef>
              <c:f>Sheet1!$Q$7</c:f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</c:spPr>
          <c:val>
            <c:numRef>
              <c:f>Sheet1!$Y$7</c:f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</c:spPr>
          <c:val>
            <c:numRef>
              <c:f>Sheet1!$AG$7</c:f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</c:spPr>
          <c:val>
            <c:numRef>
              <c:f>Sheet1!$G$8</c:f>
            </c:numRef>
          </c:val>
        </c:ser>
        <c:ser>
          <c:idx val="13"/>
          <c:order val="13"/>
          <c:spPr>
            <a:solidFill>
              <a:schemeClr val="accent2">
                <a:lumOff val="60000"/>
              </a:schemeClr>
            </a:solidFill>
          </c:spPr>
          <c:val>
            <c:numRef>
              <c:f>Sheet1!$Q$8</c:f>
            </c:numRef>
          </c:val>
        </c:ser>
        <c:ser>
          <c:idx val="14"/>
          <c:order val="14"/>
          <c:spPr>
            <a:solidFill>
              <a:schemeClr val="accent3">
                <a:lumOff val="60000"/>
              </a:schemeClr>
            </a:solidFill>
          </c:spPr>
          <c:val>
            <c:numRef>
              <c:f>Sheet1!$Y$8</c:f>
            </c:numRef>
          </c:val>
        </c:ser>
        <c:ser>
          <c:idx val="15"/>
          <c:order val="15"/>
          <c:spPr>
            <a:solidFill>
              <a:schemeClr val="accent4">
                <a:lumOff val="60000"/>
              </a:schemeClr>
            </a:solidFill>
          </c:spPr>
          <c:val>
            <c:numRef>
              <c:f>Sheet1!$AG$8</c:f>
            </c:numRef>
          </c:val>
        </c:ser>
        <c:ser>
          <c:idx val="16"/>
          <c:order val="16"/>
          <c:spPr>
            <a:solidFill>
              <a:schemeClr val="accent5">
                <a:lumOff val="60000"/>
              </a:schemeClr>
            </a:solidFill>
          </c:spPr>
          <c:val>
            <c:numRef>
              <c:f>Sheet1!$G$9</c:f>
            </c:numRef>
          </c:val>
        </c:ser>
        <c:ser>
          <c:idx val="17"/>
          <c:order val="17"/>
          <c:spPr>
            <a:solidFill>
              <a:schemeClr val="accent6">
                <a:lumOff val="60000"/>
              </a:schemeClr>
            </a:solidFill>
          </c:spPr>
          <c:val>
            <c:numRef>
              <c:f>Sheet1!$Q$9</c:f>
            </c:numRef>
          </c:val>
        </c:ser>
        <c:ser>
          <c:idx val="18"/>
          <c:order val="18"/>
          <c:spPr>
            <a:solidFill>
              <a:schemeClr val="accent1">
                <a:lumOff val="90000"/>
              </a:schemeClr>
            </a:solidFill>
          </c:spPr>
          <c:val>
            <c:numRef>
              <c:f>Sheet1!$Y$9</c:f>
            </c:numRef>
          </c:val>
        </c:ser>
        <c:ser>
          <c:idx val="19"/>
          <c:order val="19"/>
          <c:spPr>
            <a:solidFill>
              <a:schemeClr val="accent2">
                <a:lumOff val="90000"/>
              </a:schemeClr>
            </a:solidFill>
          </c:spPr>
          <c:val>
            <c:numRef>
              <c:f>Sheet1!$AG$9</c:f>
            </c:numRef>
          </c:val>
        </c:ser>
        <c:ser>
          <c:idx val="20"/>
          <c:order val="20"/>
          <c:spPr>
            <a:solidFill>
              <a:schemeClr val="accent3">
                <a:lumOff val="90000"/>
              </a:schemeClr>
            </a:solidFill>
          </c:spPr>
          <c:val>
            <c:numRef>
              <c:f>Sheet1!$G$10</c:f>
            </c:numRef>
          </c:val>
        </c:ser>
        <c:ser>
          <c:idx val="21"/>
          <c:order val="21"/>
          <c:spPr>
            <a:solidFill>
              <a:schemeClr val="accent4">
                <a:lumOff val="90000"/>
              </a:schemeClr>
            </a:solidFill>
          </c:spPr>
          <c:val>
            <c:numRef>
              <c:f>Sheet1!$Q$10</c:f>
            </c:numRef>
          </c:val>
        </c:ser>
        <c:ser>
          <c:idx val="22"/>
          <c:order val="22"/>
          <c:spPr>
            <a:solidFill>
              <a:schemeClr val="accent5">
                <a:lumOff val="90000"/>
              </a:schemeClr>
            </a:solidFill>
          </c:spPr>
          <c:val>
            <c:numRef>
              <c:f>Sheet1!$Y$10</c:f>
            </c:numRef>
          </c:val>
        </c:ser>
        <c:ser>
          <c:idx val="23"/>
          <c:order val="23"/>
          <c:spPr>
            <a:solidFill>
              <a:schemeClr val="accent6">
                <a:lumOff val="90000"/>
              </a:schemeClr>
            </a:solidFill>
          </c:spPr>
          <c:val>
            <c:numRef>
              <c:f>Sheet1!$AG$10</c:f>
            </c:numRef>
          </c:val>
        </c:ser>
        <c:axId val="1561624373"/>
        <c:axId val="626670154"/>
      </c:barChart>
      <c:catAx>
        <c:axId val="1561624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26670154"/>
      </c:catAx>
      <c:valAx>
        <c:axId val="626670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t>Job Vacancies (thousands)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61624373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47625</xdr:rowOff>
    </xdr:from>
    <xdr:ext cx="4933950" cy="2876550"/>
    <xdr:graphicFrame>
      <xdr:nvGraphicFramePr>
        <xdr:cNvPr id="126043746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981075</xdr:colOff>
      <xdr:row>28</xdr:row>
      <xdr:rowOff>38100</xdr:rowOff>
    </xdr:from>
    <xdr:ext cx="6267450" cy="2876550"/>
    <xdr:graphicFrame>
      <xdr:nvGraphicFramePr>
        <xdr:cNvPr id="174466816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104775</xdr:colOff>
      <xdr:row>16</xdr:row>
      <xdr:rowOff>19050</xdr:rowOff>
    </xdr:from>
    <xdr:ext cx="4429125" cy="3238500"/>
    <xdr:graphicFrame>
      <xdr:nvGraphicFramePr>
        <xdr:cNvPr id="70640898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133350</xdr:colOff>
      <xdr:row>32</xdr:row>
      <xdr:rowOff>47625</xdr:rowOff>
    </xdr:from>
    <xdr:ext cx="4429125" cy="2876550"/>
    <xdr:graphicFrame>
      <xdr:nvGraphicFramePr>
        <xdr:cNvPr id="23647669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2.0"/>
    <col customWidth="1" min="3" max="3" width="17.0"/>
    <col customWidth="1" min="4" max="4" width="16.63"/>
    <col customWidth="1" min="5" max="6" width="7.88"/>
    <col customWidth="1" min="7" max="10" width="11.13"/>
    <col customWidth="1" min="11" max="11" width="6.13"/>
    <col customWidth="1" min="12" max="12" width="5.63"/>
    <col customWidth="1" min="13" max="13" width="9.63"/>
    <col customWidth="1" min="14" max="14" width="5.38"/>
    <col customWidth="1" min="15" max="15" width="10.5"/>
    <col customWidth="1" min="16" max="16" width="5.0"/>
    <col customWidth="1" min="17" max="17" width="10.5"/>
    <col customWidth="1" min="18" max="18" width="0.75"/>
    <col customWidth="1" min="19" max="19" width="4.88"/>
    <col customWidth="1" min="20" max="20" width="5.38"/>
    <col customWidth="1" min="21" max="21" width="7.63"/>
    <col customWidth="1" min="22" max="22" width="6.0"/>
    <col customWidth="1" min="23" max="23" width="11.38"/>
    <col customWidth="1" min="24" max="24" width="5.38"/>
    <col customWidth="1" min="25" max="25" width="9.5"/>
    <col customWidth="1" min="26" max="26" width="0.75"/>
    <col customWidth="1" min="27" max="27" width="4.0"/>
    <col customWidth="1" min="28" max="28" width="5.5"/>
    <col customWidth="1" min="29" max="29" width="9.25"/>
    <col customWidth="1" min="30" max="30" width="5.13"/>
    <col customWidth="1" min="31" max="31" width="10.5"/>
    <col customWidth="1" min="32" max="32" width="4.88"/>
    <col customWidth="1" min="33" max="33" width="9.13"/>
    <col customWidth="1" min="34" max="34" width="0.75"/>
    <col customWidth="1" min="35" max="45" width="7.63"/>
  </cols>
  <sheetData>
    <row r="1">
      <c r="B1" s="1" t="s">
        <v>0</v>
      </c>
      <c r="C1" s="2" t="s">
        <v>1</v>
      </c>
      <c r="F1" s="3" t="s">
        <v>2</v>
      </c>
      <c r="H1" s="3"/>
      <c r="I1" s="3"/>
      <c r="K1" s="3"/>
    </row>
    <row r="2">
      <c r="F2" s="3" t="s">
        <v>3</v>
      </c>
      <c r="K2" s="4" t="s">
        <v>4</v>
      </c>
      <c r="L2" s="5"/>
      <c r="M2" s="5"/>
      <c r="N2" s="5"/>
      <c r="O2" s="5"/>
      <c r="P2" s="5"/>
      <c r="Q2" s="5"/>
      <c r="R2" s="6"/>
      <c r="S2" s="4" t="s">
        <v>5</v>
      </c>
      <c r="T2" s="5"/>
      <c r="U2" s="5"/>
      <c r="V2" s="5"/>
      <c r="W2" s="5"/>
      <c r="X2" s="5"/>
      <c r="Y2" s="5"/>
      <c r="AA2" s="4" t="s">
        <v>6</v>
      </c>
      <c r="AB2" s="5"/>
      <c r="AC2" s="5"/>
      <c r="AD2" s="5"/>
      <c r="AE2" s="5"/>
      <c r="AF2" s="5"/>
      <c r="AG2" s="5"/>
    </row>
    <row r="3">
      <c r="A3" s="7" t="s">
        <v>7</v>
      </c>
      <c r="B3" s="7"/>
      <c r="C3" s="7" t="s">
        <v>8</v>
      </c>
      <c r="D3" s="7" t="s">
        <v>9</v>
      </c>
      <c r="E3" s="7"/>
      <c r="F3" s="7" t="s">
        <v>10</v>
      </c>
      <c r="G3" s="7" t="s">
        <v>11</v>
      </c>
      <c r="H3" s="7"/>
      <c r="I3" s="7"/>
      <c r="J3" s="7"/>
      <c r="K3" s="8" t="s">
        <v>12</v>
      </c>
      <c r="L3" s="8" t="s">
        <v>13</v>
      </c>
      <c r="M3" s="8" t="s">
        <v>14</v>
      </c>
      <c r="N3" s="9" t="s">
        <v>13</v>
      </c>
      <c r="O3" s="9" t="s">
        <v>9</v>
      </c>
      <c r="P3" s="10" t="s">
        <v>15</v>
      </c>
      <c r="Q3" s="10" t="s">
        <v>11</v>
      </c>
      <c r="R3" s="11"/>
      <c r="S3" s="8" t="s">
        <v>12</v>
      </c>
      <c r="T3" s="8" t="s">
        <v>13</v>
      </c>
      <c r="U3" s="12" t="s">
        <v>16</v>
      </c>
      <c r="V3" s="9" t="s">
        <v>13</v>
      </c>
      <c r="W3" s="9" t="s">
        <v>9</v>
      </c>
      <c r="X3" s="10" t="s">
        <v>15</v>
      </c>
      <c r="Y3" s="10" t="s">
        <v>11</v>
      </c>
      <c r="Z3" s="11"/>
      <c r="AA3" s="8" t="s">
        <v>12</v>
      </c>
      <c r="AB3" s="8" t="s">
        <v>13</v>
      </c>
      <c r="AC3" s="12" t="s">
        <v>17</v>
      </c>
      <c r="AD3" s="9" t="s">
        <v>13</v>
      </c>
      <c r="AE3" s="9" t="s">
        <v>9</v>
      </c>
      <c r="AF3" s="10" t="s">
        <v>15</v>
      </c>
      <c r="AG3" s="10" t="s">
        <v>11</v>
      </c>
      <c r="AH3" s="11"/>
      <c r="AJ3" s="1" t="s">
        <v>18</v>
      </c>
      <c r="AL3" s="7" t="s">
        <v>19</v>
      </c>
      <c r="AM3" s="7" t="s">
        <v>20</v>
      </c>
      <c r="AN3" s="7" t="s">
        <v>21</v>
      </c>
    </row>
    <row r="4">
      <c r="A4" s="7"/>
      <c r="B4" s="7"/>
      <c r="C4" s="7"/>
      <c r="D4" s="7"/>
      <c r="E4" s="7"/>
      <c r="F4" s="13"/>
      <c r="G4" s="7"/>
      <c r="H4" s="7"/>
      <c r="I4" s="7"/>
      <c r="J4" s="7"/>
      <c r="K4" s="14" t="s">
        <v>22</v>
      </c>
      <c r="L4" s="15" t="s">
        <v>23</v>
      </c>
      <c r="M4" s="15">
        <f>MIN(G6,D6)</f>
        <v>20000</v>
      </c>
      <c r="N4" s="16" t="s">
        <v>23</v>
      </c>
      <c r="O4" s="17">
        <f>D6-M4</f>
        <v>0</v>
      </c>
      <c r="P4" s="18"/>
      <c r="Q4" s="10"/>
      <c r="R4" s="11"/>
      <c r="S4" s="14" t="s">
        <v>22</v>
      </c>
      <c r="T4" s="19"/>
      <c r="U4" s="19"/>
      <c r="V4" s="16" t="s">
        <v>23</v>
      </c>
      <c r="W4" s="17">
        <f>O4</f>
        <v>0</v>
      </c>
      <c r="X4" s="18"/>
      <c r="Y4" s="10"/>
      <c r="Z4" s="11"/>
      <c r="AA4" s="14" t="s">
        <v>22</v>
      </c>
      <c r="AB4" s="19"/>
      <c r="AC4" s="19"/>
      <c r="AD4" s="16" t="s">
        <v>23</v>
      </c>
      <c r="AE4" s="17">
        <f>W4</f>
        <v>0</v>
      </c>
      <c r="AF4" s="18"/>
      <c r="AG4" s="10"/>
      <c r="AH4" s="11"/>
      <c r="AJ4" s="1" t="s">
        <v>23</v>
      </c>
      <c r="AK4" s="1" t="s">
        <v>24</v>
      </c>
      <c r="AL4" s="1" t="s">
        <v>22</v>
      </c>
      <c r="AM4" s="1" t="s">
        <v>25</v>
      </c>
    </row>
    <row r="5">
      <c r="A5" s="7"/>
      <c r="B5" s="7"/>
      <c r="C5" s="7"/>
      <c r="D5" s="7"/>
      <c r="E5" s="7"/>
      <c r="F5" s="13"/>
      <c r="G5" s="7"/>
      <c r="H5" s="7"/>
      <c r="I5" s="7"/>
      <c r="J5" s="7"/>
      <c r="K5" s="20"/>
      <c r="L5" s="15" t="s">
        <v>26</v>
      </c>
      <c r="M5" s="15">
        <f>MIN(D10,G6-M4)</f>
        <v>23283</v>
      </c>
      <c r="N5" s="20"/>
      <c r="O5" s="20"/>
      <c r="P5" s="18"/>
      <c r="Q5" s="10"/>
      <c r="R5" s="11"/>
      <c r="S5" s="20"/>
      <c r="T5" s="19"/>
      <c r="U5" s="19"/>
      <c r="V5" s="20"/>
      <c r="W5" s="20"/>
      <c r="X5" s="18"/>
      <c r="Y5" s="10"/>
      <c r="Z5" s="11"/>
      <c r="AA5" s="20"/>
      <c r="AB5" s="19"/>
      <c r="AC5" s="19"/>
      <c r="AD5" s="20"/>
      <c r="AE5" s="20"/>
      <c r="AF5" s="18"/>
      <c r="AG5" s="10"/>
      <c r="AH5" s="11"/>
      <c r="AJ5" s="1" t="s">
        <v>27</v>
      </c>
      <c r="AK5" s="1" t="s">
        <v>24</v>
      </c>
      <c r="AN5" s="1" t="s">
        <v>28</v>
      </c>
    </row>
    <row r="6">
      <c r="A6" s="21" t="s">
        <v>29</v>
      </c>
      <c r="B6" s="1">
        <v>70000.0</v>
      </c>
      <c r="C6" s="1">
        <v>50000.0</v>
      </c>
      <c r="D6" s="1">
        <f t="shared" ref="D6:D13" si="1">B6-C6</f>
        <v>20000</v>
      </c>
      <c r="F6" s="21" t="s">
        <v>22</v>
      </c>
      <c r="G6" s="1">
        <v>84000.0</v>
      </c>
      <c r="K6" s="22"/>
      <c r="L6" s="15" t="s">
        <v>30</v>
      </c>
      <c r="M6" s="15">
        <f>MIN(D11,G6-M5-M4)</f>
        <v>40717</v>
      </c>
      <c r="N6" s="22"/>
      <c r="O6" s="22"/>
      <c r="P6" s="23" t="s">
        <v>22</v>
      </c>
      <c r="Q6" s="24">
        <f>G6-M6-M5-M4</f>
        <v>0</v>
      </c>
      <c r="R6" s="25"/>
      <c r="S6" s="22"/>
      <c r="T6" s="19"/>
      <c r="U6" s="19">
        <f>Q6</f>
        <v>0</v>
      </c>
      <c r="V6" s="22"/>
      <c r="W6" s="22"/>
      <c r="X6" s="23" t="s">
        <v>22</v>
      </c>
      <c r="Y6" s="24">
        <f t="shared" ref="Y6:Y10" si="2">Q6-U6</f>
        <v>0</v>
      </c>
      <c r="Z6" s="25"/>
      <c r="AA6" s="22"/>
      <c r="AB6" s="19"/>
      <c r="AC6" s="19">
        <f t="shared" ref="AC6:AC8" si="3">Y6</f>
        <v>0</v>
      </c>
      <c r="AD6" s="22"/>
      <c r="AE6" s="22"/>
      <c r="AF6" s="23" t="s">
        <v>22</v>
      </c>
      <c r="AG6" s="24">
        <f t="shared" ref="AG6:AG10" si="4">Y6-AC6</f>
        <v>0</v>
      </c>
      <c r="AH6" s="25"/>
      <c r="AJ6" s="1" t="s">
        <v>31</v>
      </c>
      <c r="AK6" s="1" t="s">
        <v>24</v>
      </c>
      <c r="AL6" s="1" t="s">
        <v>25</v>
      </c>
    </row>
    <row r="7">
      <c r="A7" s="21" t="s">
        <v>32</v>
      </c>
      <c r="B7" s="1">
        <v>69999.0</v>
      </c>
      <c r="C7" s="1">
        <v>32000.0</v>
      </c>
      <c r="D7" s="1">
        <f t="shared" si="1"/>
        <v>37999</v>
      </c>
      <c r="F7" s="21" t="s">
        <v>33</v>
      </c>
      <c r="G7" s="1">
        <v>75000.0</v>
      </c>
      <c r="K7" s="26" t="s">
        <v>33</v>
      </c>
      <c r="L7" s="15" t="s">
        <v>34</v>
      </c>
      <c r="M7" s="27">
        <f>MIN(G7,D9)</f>
        <v>26432</v>
      </c>
      <c r="N7" s="28" t="s">
        <v>27</v>
      </c>
      <c r="O7" s="28">
        <f>D7</f>
        <v>37999</v>
      </c>
      <c r="P7" s="29" t="s">
        <v>33</v>
      </c>
      <c r="Q7" s="24">
        <f t="shared" ref="Q7:Q10" si="5">G7-M7</f>
        <v>48568</v>
      </c>
      <c r="R7" s="6"/>
      <c r="S7" s="26" t="s">
        <v>33</v>
      </c>
      <c r="T7" s="19" t="s">
        <v>30</v>
      </c>
      <c r="U7" s="30">
        <f>MIN(Q7,O11)</f>
        <v>48568</v>
      </c>
      <c r="V7" s="28" t="s">
        <v>27</v>
      </c>
      <c r="W7" s="28">
        <f t="shared" ref="W7:W10" si="6">O7</f>
        <v>37999</v>
      </c>
      <c r="X7" s="29" t="s">
        <v>33</v>
      </c>
      <c r="Y7" s="24">
        <f t="shared" si="2"/>
        <v>0</v>
      </c>
      <c r="Z7" s="6"/>
      <c r="AA7" s="26" t="s">
        <v>33</v>
      </c>
      <c r="AB7" s="19"/>
      <c r="AC7" s="19">
        <f t="shared" si="3"/>
        <v>0</v>
      </c>
      <c r="AD7" s="28" t="s">
        <v>27</v>
      </c>
      <c r="AE7" s="28">
        <f>W7-AC9</f>
        <v>0</v>
      </c>
      <c r="AF7" s="29" t="s">
        <v>33</v>
      </c>
      <c r="AG7" s="24">
        <f t="shared" si="4"/>
        <v>0</v>
      </c>
      <c r="AH7" s="6"/>
      <c r="AJ7" s="1" t="s">
        <v>34</v>
      </c>
      <c r="AK7" s="1" t="s">
        <v>24</v>
      </c>
      <c r="AL7" s="1" t="s">
        <v>33</v>
      </c>
    </row>
    <row r="8">
      <c r="A8" s="21" t="s">
        <v>35</v>
      </c>
      <c r="B8" s="1">
        <v>84239.0</v>
      </c>
      <c r="C8" s="1">
        <v>80000.0</v>
      </c>
      <c r="D8" s="1">
        <f t="shared" si="1"/>
        <v>4239</v>
      </c>
      <c r="F8" s="21" t="s">
        <v>36</v>
      </c>
      <c r="G8" s="1">
        <v>83000.0</v>
      </c>
      <c r="K8" s="8" t="s">
        <v>36</v>
      </c>
      <c r="L8" s="15" t="s">
        <v>37</v>
      </c>
      <c r="M8" s="15">
        <f>MIN(G8,D12)</f>
        <v>83000</v>
      </c>
      <c r="N8" s="28" t="s">
        <v>31</v>
      </c>
      <c r="O8" s="28">
        <f>D8-M10</f>
        <v>0</v>
      </c>
      <c r="P8" s="29" t="s">
        <v>36</v>
      </c>
      <c r="Q8" s="24">
        <f t="shared" si="5"/>
        <v>0</v>
      </c>
      <c r="R8" s="6"/>
      <c r="S8" s="8" t="s">
        <v>36</v>
      </c>
      <c r="T8" s="19"/>
      <c r="U8" s="19">
        <f>Q8</f>
        <v>0</v>
      </c>
      <c r="V8" s="28" t="s">
        <v>31</v>
      </c>
      <c r="W8" s="28">
        <f t="shared" si="6"/>
        <v>0</v>
      </c>
      <c r="X8" s="29" t="s">
        <v>36</v>
      </c>
      <c r="Y8" s="24">
        <f t="shared" si="2"/>
        <v>0</v>
      </c>
      <c r="Z8" s="6"/>
      <c r="AA8" s="8" t="s">
        <v>36</v>
      </c>
      <c r="AB8" s="19"/>
      <c r="AC8" s="19">
        <f t="shared" si="3"/>
        <v>0</v>
      </c>
      <c r="AD8" s="28" t="s">
        <v>31</v>
      </c>
      <c r="AE8" s="28">
        <f t="shared" ref="AE8:AE12" si="7">W8</f>
        <v>0</v>
      </c>
      <c r="AF8" s="29" t="s">
        <v>36</v>
      </c>
      <c r="AG8" s="24">
        <f t="shared" si="4"/>
        <v>0</v>
      </c>
      <c r="AH8" s="6"/>
      <c r="AJ8" s="1" t="s">
        <v>26</v>
      </c>
      <c r="AK8" s="1" t="s">
        <v>24</v>
      </c>
      <c r="AL8" s="1" t="s">
        <v>22</v>
      </c>
    </row>
    <row r="9">
      <c r="A9" s="21" t="s">
        <v>38</v>
      </c>
      <c r="B9" s="1">
        <v>32432.0</v>
      </c>
      <c r="C9" s="1">
        <v>6000.0</v>
      </c>
      <c r="D9" s="1">
        <f t="shared" si="1"/>
        <v>26432</v>
      </c>
      <c r="F9" s="21" t="s">
        <v>28</v>
      </c>
      <c r="G9" s="1">
        <v>143242.0</v>
      </c>
      <c r="K9" s="8" t="s">
        <v>28</v>
      </c>
      <c r="L9" s="15"/>
      <c r="M9" s="15">
        <v>0.0</v>
      </c>
      <c r="N9" s="28" t="s">
        <v>34</v>
      </c>
      <c r="O9" s="28">
        <f>D9-M7</f>
        <v>0</v>
      </c>
      <c r="P9" s="29" t="s">
        <v>28</v>
      </c>
      <c r="Q9" s="24">
        <f t="shared" si="5"/>
        <v>143242</v>
      </c>
      <c r="R9" s="6"/>
      <c r="S9" s="8" t="s">
        <v>28</v>
      </c>
      <c r="T9" s="19"/>
      <c r="U9" s="19">
        <v>0.0</v>
      </c>
      <c r="V9" s="28" t="s">
        <v>34</v>
      </c>
      <c r="W9" s="28">
        <f t="shared" si="6"/>
        <v>0</v>
      </c>
      <c r="X9" s="29" t="s">
        <v>28</v>
      </c>
      <c r="Y9" s="24">
        <f t="shared" si="2"/>
        <v>143242</v>
      </c>
      <c r="Z9" s="6"/>
      <c r="AA9" s="8" t="s">
        <v>28</v>
      </c>
      <c r="AB9" s="19" t="s">
        <v>27</v>
      </c>
      <c r="AC9" s="19">
        <f>MIN(Y9,W7)</f>
        <v>37999</v>
      </c>
      <c r="AD9" s="28" t="s">
        <v>34</v>
      </c>
      <c r="AE9" s="28">
        <f t="shared" si="7"/>
        <v>0</v>
      </c>
      <c r="AF9" s="29" t="s">
        <v>28</v>
      </c>
      <c r="AG9" s="24">
        <f t="shared" si="4"/>
        <v>105243</v>
      </c>
      <c r="AH9" s="6"/>
      <c r="AJ9" s="1" t="s">
        <v>30</v>
      </c>
      <c r="AK9" s="1" t="s">
        <v>24</v>
      </c>
      <c r="AL9" s="1" t="s">
        <v>22</v>
      </c>
      <c r="AM9" s="1" t="s">
        <v>39</v>
      </c>
    </row>
    <row r="10">
      <c r="A10" s="21" t="s">
        <v>40</v>
      </c>
      <c r="B10" s="1">
        <v>68283.0</v>
      </c>
      <c r="C10" s="1">
        <v>45000.0</v>
      </c>
      <c r="D10" s="1">
        <f t="shared" si="1"/>
        <v>23283</v>
      </c>
      <c r="F10" s="21" t="s">
        <v>25</v>
      </c>
      <c r="G10" s="1">
        <v>132343.0</v>
      </c>
      <c r="K10" s="8" t="s">
        <v>25</v>
      </c>
      <c r="L10" s="15" t="s">
        <v>31</v>
      </c>
      <c r="M10" s="15">
        <f>MIN(G10,D8)</f>
        <v>4239</v>
      </c>
      <c r="N10" s="28" t="s">
        <v>26</v>
      </c>
      <c r="O10" s="28">
        <f t="shared" ref="O10:O11" si="8">D10-M5</f>
        <v>0</v>
      </c>
      <c r="P10" s="29" t="s">
        <v>25</v>
      </c>
      <c r="Q10" s="24">
        <f t="shared" si="5"/>
        <v>128104</v>
      </c>
      <c r="R10" s="6"/>
      <c r="S10" s="8" t="s">
        <v>25</v>
      </c>
      <c r="T10" s="19" t="s">
        <v>30</v>
      </c>
      <c r="U10" s="19">
        <f>MIN(Q10,O11-U7)</f>
        <v>128104</v>
      </c>
      <c r="V10" s="28" t="s">
        <v>26</v>
      </c>
      <c r="W10" s="28">
        <f t="shared" si="6"/>
        <v>0</v>
      </c>
      <c r="X10" s="29" t="s">
        <v>25</v>
      </c>
      <c r="Y10" s="24">
        <f t="shared" si="2"/>
        <v>0</v>
      </c>
      <c r="Z10" s="6"/>
      <c r="AA10" s="8" t="s">
        <v>25</v>
      </c>
      <c r="AB10" s="19"/>
      <c r="AC10" s="19">
        <f>Y10</f>
        <v>0</v>
      </c>
      <c r="AD10" s="28" t="s">
        <v>26</v>
      </c>
      <c r="AE10" s="28">
        <f t="shared" si="7"/>
        <v>0</v>
      </c>
      <c r="AF10" s="29" t="s">
        <v>25</v>
      </c>
      <c r="AG10" s="24">
        <f t="shared" si="4"/>
        <v>0</v>
      </c>
      <c r="AH10" s="6"/>
      <c r="AJ10" s="1" t="s">
        <v>37</v>
      </c>
      <c r="AK10" s="1" t="s">
        <v>24</v>
      </c>
      <c r="AL10" s="1" t="s">
        <v>36</v>
      </c>
    </row>
    <row r="11">
      <c r="A11" s="21" t="s">
        <v>41</v>
      </c>
      <c r="B11" s="1">
        <v>384234.0</v>
      </c>
      <c r="C11" s="1">
        <v>11000.0</v>
      </c>
      <c r="D11" s="1">
        <f t="shared" si="1"/>
        <v>373234</v>
      </c>
      <c r="F11" s="21" t="s">
        <v>42</v>
      </c>
      <c r="G11" s="1">
        <f>SUM(G6:G10)</f>
        <v>517585</v>
      </c>
      <c r="K11" s="15"/>
      <c r="L11" s="15" t="s">
        <v>43</v>
      </c>
      <c r="M11" s="15">
        <f>SUM(M4:M10)</f>
        <v>197671</v>
      </c>
      <c r="N11" s="28" t="s">
        <v>30</v>
      </c>
      <c r="O11" s="28">
        <f t="shared" si="8"/>
        <v>332517</v>
      </c>
      <c r="P11" s="29" t="s">
        <v>43</v>
      </c>
      <c r="Q11" s="24">
        <f>SUM(Q6:Q10)</f>
        <v>319914</v>
      </c>
      <c r="R11" s="6"/>
      <c r="S11" s="15"/>
      <c r="T11" s="19" t="s">
        <v>43</v>
      </c>
      <c r="U11" s="19">
        <f>SUM(U4:U10)</f>
        <v>176672</v>
      </c>
      <c r="V11" s="28" t="s">
        <v>30</v>
      </c>
      <c r="W11" s="28">
        <f>O11-U7-U10</f>
        <v>155845</v>
      </c>
      <c r="X11" s="29" t="s">
        <v>43</v>
      </c>
      <c r="Y11" s="24">
        <f>SUM(Y6:Y10)</f>
        <v>143242</v>
      </c>
      <c r="Z11" s="6"/>
      <c r="AA11" s="15"/>
      <c r="AB11" s="19" t="s">
        <v>43</v>
      </c>
      <c r="AC11" s="19">
        <f>SUM(AC4:AC10)</f>
        <v>37999</v>
      </c>
      <c r="AD11" s="28" t="s">
        <v>30</v>
      </c>
      <c r="AE11" s="28">
        <f t="shared" si="7"/>
        <v>155845</v>
      </c>
      <c r="AF11" s="29" t="s">
        <v>43</v>
      </c>
      <c r="AG11" s="24">
        <f>SUM(AG6:AG10)</f>
        <v>105243</v>
      </c>
      <c r="AH11" s="6"/>
    </row>
    <row r="12">
      <c r="A12" s="21" t="s">
        <v>44</v>
      </c>
      <c r="B12" s="1">
        <v>348325.0</v>
      </c>
      <c r="C12" s="1">
        <v>117600.0</v>
      </c>
      <c r="D12" s="1">
        <f t="shared" si="1"/>
        <v>230725</v>
      </c>
      <c r="N12" s="28" t="s">
        <v>37</v>
      </c>
      <c r="O12" s="28">
        <f>D12-M8</f>
        <v>147725</v>
      </c>
      <c r="P12" s="31"/>
      <c r="R12" s="13"/>
      <c r="S12" s="13"/>
      <c r="T12" s="13"/>
      <c r="U12" s="13"/>
      <c r="V12" s="28" t="s">
        <v>37</v>
      </c>
      <c r="W12" s="28">
        <f>O12</f>
        <v>147725</v>
      </c>
      <c r="X12" s="13"/>
      <c r="Y12" s="13"/>
      <c r="Z12" s="13"/>
      <c r="AA12" s="13"/>
      <c r="AD12" s="28" t="s">
        <v>37</v>
      </c>
      <c r="AE12" s="28">
        <f t="shared" si="7"/>
        <v>147725</v>
      </c>
      <c r="AF12" s="31"/>
      <c r="AH12" s="13"/>
      <c r="AI12" s="13"/>
      <c r="AJ12" s="1" t="s">
        <v>45</v>
      </c>
      <c r="AO12" s="13"/>
      <c r="AP12" s="13"/>
      <c r="AQ12" s="13"/>
      <c r="AR12" s="13"/>
      <c r="AS12" s="13"/>
    </row>
    <row r="13">
      <c r="A13" s="21" t="s">
        <v>46</v>
      </c>
      <c r="B13" s="1">
        <f t="shared" ref="B13:C13" si="9">SUM(B6:B12)</f>
        <v>1057512</v>
      </c>
      <c r="C13" s="1">
        <f t="shared" si="9"/>
        <v>341600</v>
      </c>
      <c r="D13" s="1">
        <f t="shared" si="1"/>
        <v>715912</v>
      </c>
      <c r="N13" s="28" t="s">
        <v>43</v>
      </c>
      <c r="O13" s="28">
        <f>SUM(O4:O12)</f>
        <v>518241</v>
      </c>
      <c r="R13" s="13"/>
      <c r="S13" s="13"/>
      <c r="T13" s="13"/>
      <c r="U13" s="13"/>
      <c r="V13" s="28" t="s">
        <v>43</v>
      </c>
      <c r="W13" s="28">
        <f>SUM(W4:W12)</f>
        <v>341569</v>
      </c>
      <c r="X13" s="13"/>
      <c r="Y13" s="13"/>
      <c r="Z13" s="13"/>
      <c r="AA13" s="13"/>
      <c r="AD13" s="28" t="s">
        <v>43</v>
      </c>
      <c r="AE13" s="28">
        <f>SUM(AE4:AE12)</f>
        <v>303570</v>
      </c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>
      <c r="R14" s="13"/>
      <c r="S14" s="13"/>
      <c r="T14" s="13"/>
      <c r="U14" s="13"/>
      <c r="V14" s="13"/>
      <c r="W14" s="13"/>
      <c r="X14" s="13"/>
      <c r="Y14" s="13"/>
      <c r="Z14" s="13"/>
      <c r="AA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>
      <c r="R15" s="13"/>
      <c r="S15" s="13"/>
      <c r="T15" s="13"/>
      <c r="U15" s="13"/>
      <c r="V15" s="13"/>
      <c r="W15" s="13"/>
      <c r="X15" s="13"/>
      <c r="Y15" s="13"/>
      <c r="Z15" s="13"/>
      <c r="AA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ht="30.0" customHeight="1">
      <c r="A16" s="32" t="s">
        <v>23</v>
      </c>
      <c r="B16" s="33" t="s">
        <v>47</v>
      </c>
      <c r="C16" s="34"/>
      <c r="D16" s="35"/>
      <c r="F16" s="32" t="s">
        <v>22</v>
      </c>
      <c r="G16" s="36" t="s">
        <v>48</v>
      </c>
      <c r="H16" s="35"/>
      <c r="R16" s="13"/>
      <c r="S16" s="13"/>
      <c r="T16" s="13"/>
      <c r="U16" s="13"/>
      <c r="V16" s="13"/>
      <c r="W16" s="13"/>
      <c r="X16" s="13"/>
      <c r="Y16" s="13"/>
      <c r="Z16" s="13"/>
      <c r="AA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</row>
    <row r="17">
      <c r="A17" s="32" t="s">
        <v>27</v>
      </c>
      <c r="B17" s="37" t="s">
        <v>49</v>
      </c>
      <c r="C17" s="38"/>
      <c r="D17" s="39"/>
      <c r="F17" s="32" t="s">
        <v>33</v>
      </c>
      <c r="G17" s="40" t="s">
        <v>50</v>
      </c>
      <c r="H17" s="41"/>
      <c r="R17" s="13"/>
      <c r="S17" s="13"/>
      <c r="T17" s="13"/>
      <c r="U17" s="13"/>
      <c r="V17" s="13"/>
      <c r="W17" s="13"/>
      <c r="X17" s="13"/>
      <c r="Y17" s="13"/>
      <c r="Z17" s="13"/>
      <c r="AA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</row>
    <row r="18">
      <c r="A18" s="32" t="s">
        <v>31</v>
      </c>
      <c r="B18" s="37" t="s">
        <v>51</v>
      </c>
      <c r="C18" s="38"/>
      <c r="D18" s="39"/>
      <c r="F18" s="32" t="s">
        <v>36</v>
      </c>
      <c r="G18" s="40" t="s">
        <v>52</v>
      </c>
      <c r="H18" s="41"/>
      <c r="R18" s="13"/>
      <c r="S18" s="13"/>
      <c r="T18" s="13"/>
      <c r="U18" s="13"/>
      <c r="V18" s="13"/>
      <c r="W18" s="13"/>
      <c r="X18" s="13"/>
      <c r="Y18" s="13"/>
      <c r="Z18" s="13"/>
      <c r="AA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</row>
    <row r="19" ht="30.0" customHeight="1">
      <c r="A19" s="32" t="s">
        <v>34</v>
      </c>
      <c r="B19" s="33" t="s">
        <v>53</v>
      </c>
      <c r="C19" s="34"/>
      <c r="D19" s="35"/>
      <c r="F19" s="32" t="s">
        <v>28</v>
      </c>
      <c r="G19" s="42" t="s">
        <v>54</v>
      </c>
      <c r="H19" s="35"/>
      <c r="O19" s="1" t="s">
        <v>55</v>
      </c>
      <c r="R19" s="7"/>
      <c r="S19" s="7"/>
      <c r="T19" s="13"/>
      <c r="U19" s="13"/>
      <c r="V19" s="13"/>
      <c r="W19" s="13"/>
      <c r="X19" s="13"/>
      <c r="Y19" s="13"/>
      <c r="Z19" s="13"/>
      <c r="AA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>
      <c r="A20" s="32" t="s">
        <v>26</v>
      </c>
      <c r="B20" s="43" t="s">
        <v>56</v>
      </c>
      <c r="C20" s="34"/>
      <c r="D20" s="35"/>
      <c r="F20" s="32" t="s">
        <v>25</v>
      </c>
      <c r="G20" s="42" t="s">
        <v>57</v>
      </c>
      <c r="H20" s="35"/>
      <c r="O20" s="1" t="s">
        <v>58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ht="15.75" customHeight="1">
      <c r="A21" s="32" t="s">
        <v>30</v>
      </c>
      <c r="B21" s="37" t="s">
        <v>59</v>
      </c>
      <c r="C21" s="38"/>
      <c r="D21" s="39"/>
      <c r="O21" s="1" t="s">
        <v>60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 ht="30.0" customHeight="1">
      <c r="A22" s="32" t="s">
        <v>37</v>
      </c>
      <c r="B22" s="44" t="s">
        <v>61</v>
      </c>
      <c r="C22" s="45"/>
      <c r="D22" s="39"/>
      <c r="O22" s="1" t="s">
        <v>62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</row>
    <row r="23" ht="15.75" customHeight="1">
      <c r="R23" s="13"/>
      <c r="S23" s="13"/>
      <c r="T23" s="13"/>
      <c r="U23" s="13"/>
      <c r="V23" s="13"/>
      <c r="W23" s="13"/>
      <c r="X23" s="13"/>
      <c r="Y23" s="13"/>
      <c r="Z23" s="13"/>
      <c r="AA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</row>
    <row r="24" ht="15.75" customHeight="1">
      <c r="R24" s="13"/>
      <c r="S24" s="13"/>
      <c r="T24" s="13"/>
      <c r="U24" s="13"/>
      <c r="V24" s="13"/>
      <c r="W24" s="13"/>
      <c r="X24" s="13"/>
      <c r="Y24" s="13"/>
      <c r="Z24" s="13"/>
      <c r="AA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ht="15.75" customHeight="1">
      <c r="R25" s="13"/>
      <c r="S25" s="13"/>
      <c r="T25" s="13"/>
      <c r="U25" s="13"/>
      <c r="V25" s="13"/>
      <c r="W25" s="13"/>
      <c r="X25" s="13"/>
      <c r="Y25" s="13"/>
      <c r="Z25" s="13"/>
      <c r="AA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 ht="15.75" customHeight="1">
      <c r="R26" s="13"/>
      <c r="S26" s="13"/>
      <c r="T26" s="13"/>
      <c r="U26" s="13"/>
      <c r="V26" s="13"/>
      <c r="W26" s="13"/>
      <c r="X26" s="13"/>
      <c r="Y26" s="13"/>
      <c r="Z26" s="13"/>
      <c r="AA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</row>
    <row r="27" ht="15.75" customHeight="1">
      <c r="R27" s="13"/>
      <c r="S27" s="13"/>
      <c r="T27" s="13"/>
      <c r="U27" s="13"/>
      <c r="V27" s="13"/>
      <c r="W27" s="13"/>
      <c r="X27" s="13"/>
      <c r="Y27" s="13"/>
      <c r="Z27" s="13"/>
      <c r="AA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8" ht="15.75" customHeight="1">
      <c r="R28" s="13"/>
      <c r="S28" s="13"/>
      <c r="T28" s="13"/>
      <c r="U28" s="13"/>
      <c r="V28" s="13"/>
      <c r="W28" s="13"/>
      <c r="X28" s="13"/>
      <c r="Y28" s="13"/>
      <c r="Z28" s="13"/>
      <c r="AA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</row>
    <row r="29" ht="15.75" customHeight="1">
      <c r="R29" s="13"/>
      <c r="S29" s="13"/>
      <c r="T29" s="13"/>
      <c r="U29" s="13"/>
      <c r="V29" s="13"/>
      <c r="W29" s="13"/>
      <c r="X29" s="13"/>
      <c r="Y29" s="13"/>
      <c r="Z29" s="13"/>
      <c r="AA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 ht="15.75" customHeight="1">
      <c r="R30" s="13"/>
      <c r="S30" s="13"/>
      <c r="T30" s="13"/>
      <c r="U30" s="13"/>
      <c r="V30" s="13"/>
      <c r="W30" s="13"/>
      <c r="X30" s="13"/>
      <c r="Y30" s="13"/>
      <c r="Z30" s="13"/>
      <c r="AA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</row>
    <row r="31" ht="15.75" customHeight="1">
      <c r="R31" s="13"/>
      <c r="S31" s="13"/>
      <c r="T31" s="13"/>
      <c r="U31" s="13"/>
      <c r="V31" s="13"/>
      <c r="W31" s="13"/>
      <c r="X31" s="13"/>
      <c r="Y31" s="13"/>
      <c r="Z31" s="13"/>
      <c r="AA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</row>
    <row r="32" ht="15.75" customHeight="1">
      <c r="R32" s="13"/>
      <c r="S32" s="13"/>
      <c r="T32" s="13"/>
      <c r="U32" s="13"/>
      <c r="V32" s="13"/>
      <c r="W32" s="13"/>
      <c r="X32" s="13"/>
      <c r="Y32" s="13"/>
      <c r="Z32" s="13"/>
      <c r="AA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ht="15.75" customHeight="1">
      <c r="R33" s="13"/>
      <c r="S33" s="13"/>
      <c r="T33" s="13"/>
      <c r="U33" s="13"/>
      <c r="V33" s="13"/>
      <c r="W33" s="13"/>
      <c r="X33" s="13"/>
      <c r="Y33" s="13"/>
      <c r="Z33" s="13"/>
      <c r="AA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</row>
    <row r="34" ht="15.75" customHeight="1">
      <c r="R34" s="13"/>
      <c r="S34" s="13"/>
      <c r="T34" s="13"/>
      <c r="U34" s="13"/>
      <c r="V34" s="13"/>
      <c r="W34" s="13"/>
      <c r="X34" s="13"/>
      <c r="Y34" s="13"/>
      <c r="Z34" s="13"/>
      <c r="AA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</row>
    <row r="35" ht="15.75" customHeight="1">
      <c r="R35" s="13"/>
      <c r="S35" s="13"/>
      <c r="T35" s="13"/>
      <c r="U35" s="13"/>
      <c r="V35" s="13"/>
      <c r="W35" s="13"/>
      <c r="X35" s="13"/>
      <c r="Y35" s="13"/>
      <c r="Z35" s="13"/>
      <c r="AA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</row>
    <row r="36" ht="15.75" customHeight="1">
      <c r="R36" s="13"/>
      <c r="S36" s="13"/>
      <c r="T36" s="13"/>
      <c r="U36" s="13"/>
      <c r="V36" s="13"/>
      <c r="W36" s="13"/>
      <c r="X36" s="13"/>
      <c r="Y36" s="13"/>
      <c r="Z36" s="13"/>
      <c r="AA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</row>
    <row r="37" ht="15.75" customHeight="1">
      <c r="R37" s="13"/>
      <c r="S37" s="13"/>
      <c r="T37" s="13"/>
      <c r="U37" s="13"/>
      <c r="V37" s="13"/>
      <c r="W37" s="13"/>
      <c r="X37" s="13"/>
      <c r="Y37" s="13"/>
      <c r="Z37" s="13"/>
      <c r="AA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</row>
    <row r="38" ht="15.75" customHeight="1">
      <c r="R38" s="13"/>
      <c r="S38" s="13"/>
      <c r="T38" s="13"/>
      <c r="U38" s="13"/>
      <c r="V38" s="13"/>
      <c r="W38" s="13"/>
      <c r="X38" s="13"/>
      <c r="Y38" s="13"/>
      <c r="Z38" s="13"/>
      <c r="AA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</row>
    <row r="39" ht="15.75" customHeight="1">
      <c r="R39" s="13"/>
      <c r="S39" s="13"/>
      <c r="T39" s="13"/>
      <c r="U39" s="13"/>
      <c r="V39" s="13"/>
      <c r="W39" s="13"/>
      <c r="X39" s="13"/>
      <c r="Y39" s="13"/>
      <c r="Z39" s="13"/>
      <c r="AA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</row>
    <row r="40" ht="15.75" customHeight="1">
      <c r="R40" s="13"/>
      <c r="S40" s="13"/>
      <c r="T40" s="13"/>
      <c r="U40" s="13"/>
      <c r="V40" s="13"/>
      <c r="W40" s="13"/>
      <c r="X40" s="13"/>
      <c r="Y40" s="13"/>
      <c r="Z40" s="13"/>
      <c r="AA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</row>
    <row r="41" ht="15.75" customHeight="1">
      <c r="R41" s="13"/>
      <c r="S41" s="13"/>
      <c r="T41" s="13"/>
      <c r="U41" s="13"/>
      <c r="V41" s="13"/>
      <c r="W41" s="13"/>
      <c r="X41" s="13"/>
      <c r="Y41" s="13"/>
      <c r="Z41" s="13"/>
      <c r="AA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 ht="15.75" customHeight="1">
      <c r="R42" s="13"/>
      <c r="S42" s="13"/>
      <c r="T42" s="13"/>
      <c r="U42" s="13"/>
      <c r="V42" s="13"/>
      <c r="W42" s="13"/>
      <c r="X42" s="13"/>
      <c r="Y42" s="13"/>
      <c r="Z42" s="13"/>
      <c r="AA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</row>
    <row r="43" ht="15.75" customHeight="1">
      <c r="R43" s="13"/>
      <c r="S43" s="13"/>
      <c r="T43" s="13"/>
      <c r="U43" s="13"/>
      <c r="V43" s="13"/>
      <c r="W43" s="13"/>
      <c r="X43" s="13"/>
      <c r="Y43" s="13"/>
      <c r="Z43" s="13"/>
      <c r="AA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 ht="15.75" customHeight="1">
      <c r="R44" s="13"/>
      <c r="S44" s="13"/>
      <c r="T44" s="13"/>
      <c r="U44" s="13"/>
      <c r="V44" s="13"/>
      <c r="W44" s="13"/>
      <c r="X44" s="13"/>
      <c r="Y44" s="13"/>
      <c r="Z44" s="13"/>
      <c r="AA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ht="15.75" customHeight="1">
      <c r="R45" s="13"/>
      <c r="S45" s="13"/>
      <c r="T45" s="13"/>
      <c r="U45" s="13"/>
      <c r="V45" s="13"/>
      <c r="W45" s="13"/>
      <c r="X45" s="13"/>
      <c r="Y45" s="13"/>
      <c r="Z45" s="13"/>
      <c r="AA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ht="15.75" customHeight="1">
      <c r="R46" s="13"/>
      <c r="S46" s="13"/>
      <c r="T46" s="13"/>
      <c r="U46" s="13"/>
      <c r="V46" s="13"/>
      <c r="W46" s="13"/>
      <c r="X46" s="13"/>
      <c r="Y46" s="13"/>
      <c r="Z46" s="13"/>
      <c r="AA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ht="15.75" customHeight="1">
      <c r="R47" s="13"/>
      <c r="S47" s="13"/>
      <c r="T47" s="13"/>
      <c r="U47" s="13"/>
      <c r="V47" s="13"/>
      <c r="W47" s="13"/>
      <c r="X47" s="13"/>
      <c r="Y47" s="13"/>
      <c r="Z47" s="13"/>
      <c r="AA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ht="15.75" customHeight="1">
      <c r="R48" s="13"/>
      <c r="S48" s="13"/>
      <c r="T48" s="13"/>
      <c r="U48" s="13"/>
      <c r="V48" s="13"/>
      <c r="W48" s="13"/>
      <c r="X48" s="13"/>
      <c r="Y48" s="13"/>
      <c r="Z48" s="13"/>
      <c r="AA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ht="15.75" customHeight="1">
      <c r="R49" s="13"/>
      <c r="S49" s="13"/>
      <c r="T49" s="13"/>
      <c r="U49" s="13"/>
      <c r="V49" s="13"/>
      <c r="W49" s="13"/>
      <c r="X49" s="13"/>
      <c r="Y49" s="13"/>
      <c r="Z49" s="13"/>
      <c r="AA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ht="15.75" customHeight="1">
      <c r="R50" s="13"/>
      <c r="S50" s="13"/>
      <c r="T50" s="13"/>
      <c r="U50" s="13"/>
      <c r="V50" s="13"/>
      <c r="W50" s="13"/>
      <c r="X50" s="13"/>
      <c r="Y50" s="13"/>
      <c r="Z50" s="13"/>
      <c r="AA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ht="15.75" customHeight="1">
      <c r="R51" s="13"/>
      <c r="S51" s="13"/>
      <c r="T51" s="13"/>
      <c r="U51" s="13"/>
      <c r="V51" s="13"/>
      <c r="W51" s="13"/>
      <c r="X51" s="13"/>
      <c r="Y51" s="13"/>
      <c r="Z51" s="13"/>
      <c r="AA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ht="15.75" customHeight="1">
      <c r="R52" s="13"/>
      <c r="S52" s="13"/>
      <c r="T52" s="13"/>
      <c r="U52" s="13"/>
      <c r="V52" s="13"/>
      <c r="W52" s="13"/>
      <c r="X52" s="13"/>
      <c r="Y52" s="13"/>
      <c r="Z52" s="13"/>
      <c r="AA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ht="15.75" customHeight="1">
      <c r="R53" s="13"/>
      <c r="S53" s="13"/>
      <c r="T53" s="13"/>
      <c r="U53" s="13"/>
      <c r="V53" s="13"/>
      <c r="W53" s="13"/>
      <c r="X53" s="13"/>
      <c r="Y53" s="13"/>
      <c r="Z53" s="13"/>
      <c r="AA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ht="15.75" customHeight="1">
      <c r="R54" s="13"/>
      <c r="S54" s="13"/>
      <c r="T54" s="13"/>
      <c r="U54" s="13"/>
      <c r="V54" s="13"/>
      <c r="W54" s="13"/>
      <c r="X54" s="13"/>
      <c r="Y54" s="13"/>
      <c r="Z54" s="13"/>
      <c r="AA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ht="15.75" customHeight="1">
      <c r="R55" s="13"/>
      <c r="S55" s="13"/>
      <c r="T55" s="13"/>
      <c r="U55" s="13"/>
      <c r="V55" s="13"/>
      <c r="W55" s="13"/>
      <c r="X55" s="13"/>
      <c r="Y55" s="13"/>
      <c r="Z55" s="13"/>
      <c r="AA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ht="15.75" customHeight="1">
      <c r="R56" s="13"/>
      <c r="S56" s="13"/>
      <c r="T56" s="13"/>
      <c r="U56" s="13"/>
      <c r="V56" s="13"/>
      <c r="W56" s="13"/>
      <c r="X56" s="13"/>
      <c r="Y56" s="13"/>
      <c r="Z56" s="13"/>
      <c r="AA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ht="15.75" customHeight="1">
      <c r="R57" s="13"/>
      <c r="S57" s="13"/>
      <c r="T57" s="13"/>
      <c r="U57" s="13"/>
      <c r="V57" s="13"/>
      <c r="W57" s="13"/>
      <c r="X57" s="13"/>
      <c r="Y57" s="13"/>
      <c r="Z57" s="13"/>
      <c r="AA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ht="15.75" customHeight="1">
      <c r="R58" s="13"/>
      <c r="S58" s="13"/>
      <c r="T58" s="13"/>
      <c r="U58" s="13"/>
      <c r="V58" s="13"/>
      <c r="W58" s="13"/>
      <c r="X58" s="13"/>
      <c r="Y58" s="13"/>
      <c r="Z58" s="13"/>
      <c r="AA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ht="15.75" customHeight="1">
      <c r="R59" s="13"/>
      <c r="S59" s="13"/>
      <c r="T59" s="13"/>
      <c r="U59" s="13"/>
      <c r="V59" s="13"/>
      <c r="W59" s="13"/>
      <c r="X59" s="13"/>
      <c r="Y59" s="13"/>
      <c r="Z59" s="13"/>
      <c r="AA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ht="15.75" customHeight="1">
      <c r="R60" s="13"/>
      <c r="S60" s="13"/>
      <c r="T60" s="13"/>
      <c r="U60" s="13"/>
      <c r="V60" s="13"/>
      <c r="W60" s="13"/>
      <c r="X60" s="13"/>
      <c r="Y60" s="13"/>
      <c r="Z60" s="13"/>
      <c r="AA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ht="15.75" customHeight="1">
      <c r="R61" s="13"/>
      <c r="S61" s="13"/>
      <c r="T61" s="13"/>
      <c r="U61" s="13"/>
      <c r="V61" s="13"/>
      <c r="W61" s="13"/>
      <c r="X61" s="13"/>
      <c r="Y61" s="13"/>
      <c r="Z61" s="13"/>
      <c r="AA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ht="15.75" customHeight="1">
      <c r="R62" s="13"/>
      <c r="S62" s="13"/>
      <c r="T62" s="13"/>
      <c r="U62" s="13"/>
      <c r="V62" s="13"/>
      <c r="W62" s="13"/>
      <c r="X62" s="13"/>
      <c r="Y62" s="13"/>
      <c r="Z62" s="13"/>
      <c r="AA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ht="15.75" customHeight="1">
      <c r="R63" s="13"/>
      <c r="S63" s="13"/>
      <c r="T63" s="13"/>
      <c r="U63" s="13"/>
      <c r="V63" s="13"/>
      <c r="W63" s="13"/>
      <c r="X63" s="13"/>
      <c r="Y63" s="13"/>
      <c r="Z63" s="13"/>
      <c r="AA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ht="15.75" customHeight="1">
      <c r="R64" s="13"/>
      <c r="S64" s="13"/>
      <c r="T64" s="13"/>
      <c r="U64" s="13"/>
      <c r="V64" s="13"/>
      <c r="W64" s="13"/>
      <c r="X64" s="13"/>
      <c r="Y64" s="13"/>
      <c r="Z64" s="13"/>
      <c r="AA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ht="15.75" customHeight="1">
      <c r="R65" s="13"/>
      <c r="S65" s="13"/>
      <c r="T65" s="13"/>
      <c r="U65" s="13"/>
      <c r="V65" s="13"/>
      <c r="W65" s="13"/>
      <c r="X65" s="13"/>
      <c r="Y65" s="13"/>
      <c r="Z65" s="13"/>
      <c r="AA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ht="15.75" customHeight="1">
      <c r="R66" s="13"/>
      <c r="S66" s="13"/>
      <c r="T66" s="13"/>
      <c r="U66" s="13"/>
      <c r="V66" s="13"/>
      <c r="W66" s="13"/>
      <c r="X66" s="13"/>
      <c r="Y66" s="13"/>
      <c r="Z66" s="13"/>
      <c r="AA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ht="15.75" customHeight="1">
      <c r="R67" s="13"/>
      <c r="S67" s="13"/>
      <c r="T67" s="13"/>
      <c r="U67" s="13"/>
      <c r="V67" s="13"/>
      <c r="W67" s="13"/>
      <c r="X67" s="13"/>
      <c r="Y67" s="13"/>
      <c r="Z67" s="13"/>
      <c r="AA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ht="15.75" customHeight="1">
      <c r="R68" s="13"/>
      <c r="S68" s="13"/>
      <c r="T68" s="13"/>
      <c r="U68" s="13"/>
      <c r="V68" s="13"/>
      <c r="W68" s="13"/>
      <c r="X68" s="13"/>
      <c r="Y68" s="13"/>
      <c r="Z68" s="13"/>
      <c r="AA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ht="15.75" customHeight="1">
      <c r="R69" s="13"/>
      <c r="S69" s="13"/>
      <c r="T69" s="13"/>
      <c r="U69" s="13"/>
      <c r="V69" s="13"/>
      <c r="W69" s="13"/>
      <c r="X69" s="13"/>
      <c r="Y69" s="13"/>
      <c r="Z69" s="13"/>
      <c r="AA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ht="15.75" customHeight="1">
      <c r="R70" s="13"/>
      <c r="S70" s="13"/>
      <c r="T70" s="13"/>
      <c r="U70" s="13"/>
      <c r="V70" s="13"/>
      <c r="W70" s="13"/>
      <c r="X70" s="13"/>
      <c r="Y70" s="13"/>
      <c r="Z70" s="13"/>
      <c r="AA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ht="15.75" customHeight="1">
      <c r="R71" s="13"/>
      <c r="S71" s="13"/>
      <c r="T71" s="13"/>
      <c r="U71" s="13"/>
      <c r="V71" s="13"/>
      <c r="W71" s="13"/>
      <c r="X71" s="13"/>
      <c r="Y71" s="13"/>
      <c r="Z71" s="13"/>
      <c r="AA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ht="15.75" customHeight="1">
      <c r="R72" s="13"/>
      <c r="S72" s="13"/>
      <c r="T72" s="13"/>
      <c r="U72" s="13"/>
      <c r="V72" s="13"/>
      <c r="W72" s="13"/>
      <c r="X72" s="13"/>
      <c r="Y72" s="13"/>
      <c r="Z72" s="13"/>
      <c r="AA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ht="15.75" customHeight="1">
      <c r="R73" s="13"/>
      <c r="S73" s="13"/>
      <c r="T73" s="13"/>
      <c r="U73" s="13"/>
      <c r="V73" s="13"/>
      <c r="W73" s="13"/>
      <c r="X73" s="13"/>
      <c r="Y73" s="13"/>
      <c r="Z73" s="13"/>
      <c r="AA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ht="15.75" customHeight="1">
      <c r="R74" s="13"/>
      <c r="S74" s="13"/>
      <c r="T74" s="13"/>
      <c r="U74" s="13"/>
      <c r="V74" s="13"/>
      <c r="W74" s="13"/>
      <c r="X74" s="13"/>
      <c r="Y74" s="13"/>
      <c r="Z74" s="13"/>
      <c r="AA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ht="15.75" customHeight="1">
      <c r="R75" s="13"/>
      <c r="S75" s="13"/>
      <c r="T75" s="13"/>
      <c r="U75" s="13"/>
      <c r="V75" s="13"/>
      <c r="W75" s="13"/>
      <c r="X75" s="13"/>
      <c r="Y75" s="13"/>
      <c r="Z75" s="13"/>
      <c r="AA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ht="15.75" customHeight="1">
      <c r="R76" s="13"/>
      <c r="S76" s="13"/>
      <c r="T76" s="13"/>
      <c r="U76" s="13"/>
      <c r="V76" s="13"/>
      <c r="W76" s="13"/>
      <c r="X76" s="13"/>
      <c r="Y76" s="13"/>
      <c r="Z76" s="13"/>
      <c r="AA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ht="15.75" customHeight="1">
      <c r="R77" s="13"/>
      <c r="S77" s="13"/>
      <c r="T77" s="13"/>
      <c r="U77" s="13"/>
      <c r="V77" s="13"/>
      <c r="W77" s="13"/>
      <c r="X77" s="13"/>
      <c r="Y77" s="13"/>
      <c r="Z77" s="13"/>
      <c r="AA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ht="15.75" customHeight="1">
      <c r="R78" s="13"/>
      <c r="S78" s="13"/>
      <c r="T78" s="13"/>
      <c r="U78" s="13"/>
      <c r="V78" s="13"/>
      <c r="W78" s="13"/>
      <c r="X78" s="13"/>
      <c r="Y78" s="13"/>
      <c r="Z78" s="13"/>
      <c r="AA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ht="15.75" customHeight="1">
      <c r="R79" s="13"/>
      <c r="S79" s="13"/>
      <c r="T79" s="13"/>
      <c r="U79" s="13"/>
      <c r="V79" s="13"/>
      <c r="W79" s="13"/>
      <c r="X79" s="13"/>
      <c r="Y79" s="13"/>
      <c r="Z79" s="13"/>
      <c r="AA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ht="15.75" customHeight="1">
      <c r="R80" s="13"/>
      <c r="S80" s="13"/>
      <c r="T80" s="13"/>
      <c r="U80" s="13"/>
      <c r="V80" s="13"/>
      <c r="W80" s="13"/>
      <c r="X80" s="13"/>
      <c r="Y80" s="13"/>
      <c r="Z80" s="13"/>
      <c r="AA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ht="15.75" customHeight="1">
      <c r="R81" s="13"/>
      <c r="S81" s="13"/>
      <c r="T81" s="13"/>
      <c r="U81" s="13"/>
      <c r="V81" s="13"/>
      <c r="W81" s="13"/>
      <c r="X81" s="13"/>
      <c r="Y81" s="13"/>
      <c r="Z81" s="13"/>
      <c r="AA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ht="15.75" customHeight="1">
      <c r="R82" s="13"/>
      <c r="S82" s="13"/>
      <c r="T82" s="13"/>
      <c r="U82" s="13"/>
      <c r="V82" s="13"/>
      <c r="W82" s="13"/>
      <c r="X82" s="13"/>
      <c r="Y82" s="13"/>
      <c r="Z82" s="13"/>
      <c r="AA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ht="15.75" customHeight="1">
      <c r="R83" s="13"/>
      <c r="S83" s="13"/>
      <c r="T83" s="13"/>
      <c r="U83" s="13"/>
      <c r="V83" s="13"/>
      <c r="W83" s="13"/>
      <c r="X83" s="13"/>
      <c r="Y83" s="13"/>
      <c r="Z83" s="13"/>
      <c r="AA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ht="15.75" customHeight="1">
      <c r="R84" s="13"/>
      <c r="S84" s="13"/>
      <c r="T84" s="13"/>
      <c r="U84" s="13"/>
      <c r="V84" s="13"/>
      <c r="W84" s="13"/>
      <c r="X84" s="13"/>
      <c r="Y84" s="13"/>
      <c r="Z84" s="13"/>
      <c r="AA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ht="15.75" customHeight="1">
      <c r="R85" s="13"/>
      <c r="S85" s="13"/>
      <c r="T85" s="13"/>
      <c r="U85" s="13"/>
      <c r="V85" s="13"/>
      <c r="W85" s="13"/>
      <c r="X85" s="13"/>
      <c r="Y85" s="13"/>
      <c r="Z85" s="13"/>
      <c r="AA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ht="15.75" customHeight="1">
      <c r="R86" s="13"/>
      <c r="S86" s="13"/>
      <c r="T86" s="13"/>
      <c r="U86" s="13"/>
      <c r="V86" s="13"/>
      <c r="W86" s="13"/>
      <c r="X86" s="13"/>
      <c r="Y86" s="13"/>
      <c r="Z86" s="13"/>
      <c r="AA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ht="15.75" customHeight="1">
      <c r="R87" s="13"/>
      <c r="S87" s="13"/>
      <c r="T87" s="13"/>
      <c r="U87" s="13"/>
      <c r="V87" s="13"/>
      <c r="W87" s="13"/>
      <c r="X87" s="13"/>
      <c r="Y87" s="13"/>
      <c r="Z87" s="13"/>
      <c r="AA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ht="15.75" customHeight="1">
      <c r="R88" s="13"/>
      <c r="S88" s="13"/>
      <c r="T88" s="13"/>
      <c r="U88" s="13"/>
      <c r="V88" s="13"/>
      <c r="W88" s="13"/>
      <c r="X88" s="13"/>
      <c r="Y88" s="13"/>
      <c r="Z88" s="13"/>
      <c r="AA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ht="15.75" customHeight="1">
      <c r="R89" s="13"/>
      <c r="S89" s="13"/>
      <c r="T89" s="13"/>
      <c r="U89" s="13"/>
      <c r="V89" s="13"/>
      <c r="W89" s="13"/>
      <c r="X89" s="13"/>
      <c r="Y89" s="13"/>
      <c r="Z89" s="13"/>
      <c r="AA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ht="15.75" customHeight="1">
      <c r="R90" s="13"/>
      <c r="S90" s="13"/>
      <c r="T90" s="13"/>
      <c r="U90" s="13"/>
      <c r="V90" s="13"/>
      <c r="W90" s="13"/>
      <c r="X90" s="13"/>
      <c r="Y90" s="13"/>
      <c r="Z90" s="13"/>
      <c r="AA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ht="15.75" customHeight="1">
      <c r="R91" s="13"/>
      <c r="S91" s="13"/>
      <c r="T91" s="13"/>
      <c r="U91" s="13"/>
      <c r="V91" s="13"/>
      <c r="W91" s="13"/>
      <c r="X91" s="13"/>
      <c r="Y91" s="13"/>
      <c r="Z91" s="13"/>
      <c r="AA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ht="15.75" customHeight="1">
      <c r="R92" s="13"/>
      <c r="S92" s="13"/>
      <c r="T92" s="13"/>
      <c r="U92" s="13"/>
      <c r="V92" s="13"/>
      <c r="W92" s="13"/>
      <c r="X92" s="13"/>
      <c r="Y92" s="13"/>
      <c r="Z92" s="13"/>
      <c r="AA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ht="15.75" customHeight="1">
      <c r="R93" s="13"/>
      <c r="S93" s="13"/>
      <c r="T93" s="13"/>
      <c r="U93" s="13"/>
      <c r="V93" s="13"/>
      <c r="W93" s="13"/>
      <c r="X93" s="13"/>
      <c r="Y93" s="13"/>
      <c r="Z93" s="13"/>
      <c r="AA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ht="15.75" customHeight="1">
      <c r="R94" s="13"/>
      <c r="S94" s="13"/>
      <c r="T94" s="13"/>
      <c r="U94" s="13"/>
      <c r="V94" s="13"/>
      <c r="W94" s="13"/>
      <c r="X94" s="13"/>
      <c r="Y94" s="13"/>
      <c r="Z94" s="13"/>
      <c r="AA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ht="15.75" customHeight="1">
      <c r="R95" s="13"/>
      <c r="S95" s="13"/>
      <c r="T95" s="13"/>
      <c r="U95" s="13"/>
      <c r="V95" s="13"/>
      <c r="W95" s="13"/>
      <c r="X95" s="13"/>
      <c r="Y95" s="13"/>
      <c r="Z95" s="13"/>
      <c r="AA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ht="15.75" customHeight="1">
      <c r="R96" s="13"/>
      <c r="S96" s="13"/>
      <c r="T96" s="13"/>
      <c r="U96" s="13"/>
      <c r="V96" s="13"/>
      <c r="W96" s="13"/>
      <c r="X96" s="13"/>
      <c r="Y96" s="13"/>
      <c r="Z96" s="13"/>
      <c r="AA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ht="15.75" customHeight="1">
      <c r="R97" s="13"/>
      <c r="S97" s="13"/>
      <c r="T97" s="13"/>
      <c r="U97" s="13"/>
      <c r="V97" s="13"/>
      <c r="W97" s="13"/>
      <c r="X97" s="13"/>
      <c r="Y97" s="13"/>
      <c r="Z97" s="13"/>
      <c r="AA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ht="15.75" customHeight="1">
      <c r="R98" s="13"/>
      <c r="S98" s="13"/>
      <c r="T98" s="13"/>
      <c r="U98" s="13"/>
      <c r="V98" s="13"/>
      <c r="W98" s="13"/>
      <c r="X98" s="13"/>
      <c r="Y98" s="13"/>
      <c r="Z98" s="13"/>
      <c r="AA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ht="15.75" customHeight="1">
      <c r="R99" s="13"/>
      <c r="S99" s="13"/>
      <c r="T99" s="13"/>
      <c r="U99" s="13"/>
      <c r="V99" s="13"/>
      <c r="W99" s="13"/>
      <c r="X99" s="13"/>
      <c r="Y99" s="13"/>
      <c r="Z99" s="13"/>
      <c r="AA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ht="15.75" customHeight="1"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ht="15.75" customHeight="1"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ht="15.75" customHeight="1"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ht="15.75" customHeight="1"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ht="15.75" customHeight="1"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ht="15.75" customHeight="1"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ht="15.75" customHeight="1"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ht="15.75" customHeight="1"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 ht="15.75" customHeight="1"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 ht="15.75" customHeight="1"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 ht="15.75" customHeight="1"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 ht="15.75" customHeight="1"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 ht="15.75" customHeight="1"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 ht="15.75" customHeight="1"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 ht="15.75" customHeight="1"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 ht="15.75" customHeight="1"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ht="15.75" customHeight="1"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 ht="15.75" customHeight="1"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 ht="15.75" customHeight="1"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 ht="15.75" customHeight="1"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 ht="15.75" customHeight="1"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 ht="15.75" customHeight="1"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 ht="15.75" customHeight="1"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 ht="15.75" customHeight="1"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 ht="15.75" customHeight="1"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ht="15.75" customHeight="1"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 ht="15.75" customHeight="1"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 ht="15.75" customHeight="1"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 ht="15.75" customHeight="1"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 ht="15.75" customHeight="1"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 ht="15.75" customHeight="1"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 ht="15.75" customHeight="1"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 ht="15.75" customHeight="1"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 ht="15.75" customHeight="1"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 ht="15.75" customHeight="1"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 ht="15.75" customHeight="1"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 ht="15.75" customHeight="1"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 ht="15.75" customHeight="1"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 ht="15.75" customHeight="1"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 ht="15.75" customHeight="1"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 ht="15.75" customHeight="1"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 ht="15.75" customHeight="1"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 ht="15.75" customHeight="1"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 ht="15.75" customHeight="1"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 ht="15.75" customHeight="1"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 ht="15.75" customHeight="1"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 ht="15.75" customHeight="1"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 ht="15.75" customHeight="1"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 ht="15.75" customHeight="1"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 ht="15.75" customHeight="1"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 ht="15.75" customHeight="1"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 ht="15.75" customHeight="1"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 ht="15.75" customHeight="1"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 ht="15.75" customHeight="1"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 ht="15.75" customHeight="1"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 ht="15.75" customHeight="1"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 ht="15.75" customHeight="1"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 ht="15.75" customHeight="1"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 ht="15.75" customHeight="1"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 ht="15.75" customHeight="1"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 ht="15.75" customHeight="1"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 ht="15.75" customHeight="1"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 ht="15.75" customHeight="1"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 ht="15.75" customHeight="1"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 ht="15.75" customHeight="1"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 ht="15.75" customHeight="1"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 ht="15.75" customHeight="1"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 ht="15.75" customHeight="1"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 ht="15.75" customHeight="1"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 ht="15.75" customHeight="1"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 ht="15.75" customHeight="1"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 ht="15.75" customHeight="1"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 ht="15.75" customHeight="1"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 ht="15.75" customHeight="1"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 ht="15.75" customHeight="1"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 ht="15.75" customHeight="1"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 ht="15.75" customHeight="1"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 ht="15.75" customHeight="1"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 ht="15.75" customHeight="1"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 ht="15.75" customHeight="1"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 ht="15.75" customHeight="1"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 ht="15.75" customHeight="1"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 ht="15.75" customHeight="1"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 ht="15.75" customHeight="1"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 ht="15.75" customHeight="1"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 ht="15.75" customHeight="1"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 ht="15.75" customHeight="1"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 ht="15.75" customHeight="1"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 ht="15.75" customHeight="1"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 ht="15.75" customHeight="1"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 ht="15.75" customHeight="1"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 ht="15.75" customHeight="1"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 ht="15.75" customHeight="1"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 ht="15.75" customHeight="1"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 ht="15.75" customHeight="1"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 ht="15.75" customHeight="1"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 ht="15.75" customHeight="1"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 ht="15.75" customHeight="1"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 ht="15.75" customHeight="1"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 ht="15.75" customHeight="1"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 ht="15.75" customHeight="1"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 ht="15.75" customHeight="1"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 ht="15.75" customHeight="1"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 ht="15.75" customHeight="1"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 ht="15.75" customHeight="1"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 ht="15.75" customHeight="1"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 ht="15.75" customHeight="1"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 ht="15.75" customHeight="1"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 ht="15.75" customHeight="1"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 ht="15.75" customHeight="1"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 ht="15.75" customHeight="1"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 ht="15.75" customHeight="1"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 ht="15.75" customHeight="1"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 ht="15.75" customHeight="1"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5.75" customHeight="1"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5.75" customHeight="1"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5.75" customHeight="1"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5.75" customHeight="1"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5.75" customHeight="1"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5.75" customHeight="1"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5.75" customHeight="1"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5.75" customHeight="1"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5.75" customHeight="1"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5.75" customHeight="1">
      <c r="R223" s="6"/>
      <c r="S223" s="6"/>
    </row>
    <row r="224" ht="15.75" customHeight="1">
      <c r="R224" s="6"/>
      <c r="S224" s="6"/>
    </row>
    <row r="225" ht="15.75" customHeight="1">
      <c r="R225" s="6"/>
      <c r="S225" s="6"/>
    </row>
    <row r="226" ht="15.75" customHeight="1">
      <c r="R226" s="6"/>
      <c r="S226" s="6"/>
    </row>
    <row r="227" ht="15.75" customHeight="1">
      <c r="R227" s="6"/>
      <c r="S227" s="6"/>
    </row>
    <row r="228" ht="15.75" customHeight="1">
      <c r="R228" s="6"/>
      <c r="S228" s="6"/>
    </row>
    <row r="229" ht="15.75" customHeight="1">
      <c r="R229" s="6"/>
      <c r="S229" s="6"/>
    </row>
    <row r="230" ht="15.75" customHeight="1">
      <c r="R230" s="6"/>
      <c r="S230" s="6"/>
    </row>
    <row r="231" ht="15.75" customHeight="1">
      <c r="R231" s="6"/>
      <c r="S231" s="6"/>
    </row>
    <row r="232" ht="15.75" customHeight="1">
      <c r="R232" s="6"/>
      <c r="S232" s="6"/>
    </row>
    <row r="233" ht="15.75" customHeight="1">
      <c r="R233" s="6"/>
      <c r="S233" s="6"/>
    </row>
    <row r="234" ht="15.75" customHeight="1">
      <c r="R234" s="6"/>
      <c r="S234" s="6"/>
    </row>
    <row r="235" ht="15.75" customHeight="1">
      <c r="R235" s="6"/>
      <c r="S235" s="6"/>
    </row>
    <row r="236" ht="15.75" customHeight="1">
      <c r="R236" s="6"/>
      <c r="S236" s="6"/>
    </row>
    <row r="237" ht="15.75" customHeight="1">
      <c r="R237" s="6"/>
      <c r="S237" s="6"/>
    </row>
    <row r="238" ht="15.75" customHeight="1">
      <c r="R238" s="6"/>
      <c r="S238" s="6"/>
    </row>
    <row r="239" ht="15.75" customHeight="1">
      <c r="R239" s="6"/>
      <c r="S239" s="6"/>
    </row>
    <row r="240" ht="15.75" customHeight="1">
      <c r="R240" s="6"/>
      <c r="S240" s="6"/>
    </row>
    <row r="241" ht="15.75" customHeight="1">
      <c r="R241" s="6"/>
      <c r="S241" s="6"/>
    </row>
    <row r="242" ht="15.75" customHeight="1">
      <c r="R242" s="6"/>
      <c r="S242" s="6"/>
    </row>
    <row r="243" ht="15.75" customHeight="1">
      <c r="R243" s="6"/>
      <c r="S243" s="6"/>
    </row>
    <row r="244" ht="15.75" customHeight="1">
      <c r="R244" s="6"/>
      <c r="S244" s="6"/>
    </row>
    <row r="245" ht="15.75" customHeight="1">
      <c r="R245" s="6"/>
      <c r="S245" s="6"/>
    </row>
    <row r="246" ht="15.75" customHeight="1">
      <c r="R246" s="6"/>
      <c r="S246" s="6"/>
    </row>
    <row r="247" ht="15.75" customHeight="1">
      <c r="R247" s="6"/>
      <c r="S247" s="6"/>
    </row>
    <row r="248" ht="15.75" customHeight="1">
      <c r="R248" s="6"/>
      <c r="S248" s="6"/>
    </row>
    <row r="249" ht="15.75" customHeight="1">
      <c r="R249" s="6"/>
      <c r="S249" s="6"/>
    </row>
    <row r="250" ht="15.75" customHeight="1">
      <c r="R250" s="6"/>
      <c r="S250" s="6"/>
    </row>
    <row r="251" ht="15.75" customHeight="1">
      <c r="R251" s="6"/>
      <c r="S251" s="6"/>
    </row>
    <row r="252" ht="15.75" customHeight="1">
      <c r="R252" s="6"/>
      <c r="S252" s="6"/>
    </row>
    <row r="253" ht="15.75" customHeight="1">
      <c r="R253" s="6"/>
      <c r="S253" s="6"/>
    </row>
    <row r="254" ht="15.75" customHeight="1">
      <c r="R254" s="6"/>
      <c r="S254" s="6"/>
    </row>
    <row r="255" ht="15.75" customHeight="1">
      <c r="R255" s="6"/>
      <c r="S255" s="6"/>
    </row>
    <row r="256" ht="15.75" customHeight="1">
      <c r="R256" s="6"/>
      <c r="S256" s="6"/>
    </row>
    <row r="257" ht="15.75" customHeight="1">
      <c r="R257" s="6"/>
      <c r="S257" s="6"/>
    </row>
    <row r="258" ht="15.75" customHeight="1">
      <c r="R258" s="6"/>
      <c r="S258" s="6"/>
    </row>
    <row r="259" ht="15.75" customHeight="1">
      <c r="R259" s="6"/>
      <c r="S259" s="6"/>
    </row>
    <row r="260" ht="15.75" customHeight="1">
      <c r="R260" s="6"/>
      <c r="S260" s="6"/>
    </row>
    <row r="261" ht="15.75" customHeight="1">
      <c r="R261" s="6"/>
      <c r="S261" s="6"/>
    </row>
    <row r="262" ht="15.75" customHeight="1">
      <c r="R262" s="6"/>
      <c r="S262" s="6"/>
    </row>
    <row r="263" ht="15.75" customHeight="1">
      <c r="R263" s="6"/>
      <c r="S263" s="6"/>
    </row>
    <row r="264" ht="15.75" customHeight="1">
      <c r="R264" s="6"/>
      <c r="S264" s="6"/>
    </row>
    <row r="265" ht="15.75" customHeight="1">
      <c r="R265" s="6"/>
      <c r="S265" s="6"/>
    </row>
    <row r="266" ht="15.75" customHeight="1">
      <c r="R266" s="6"/>
      <c r="S266" s="6"/>
    </row>
    <row r="267" ht="15.75" customHeight="1">
      <c r="R267" s="6"/>
      <c r="S267" s="6"/>
    </row>
    <row r="268" ht="15.75" customHeight="1">
      <c r="R268" s="6"/>
      <c r="S268" s="6"/>
    </row>
    <row r="269" ht="15.75" customHeight="1">
      <c r="R269" s="6"/>
      <c r="S269" s="6"/>
    </row>
    <row r="270" ht="15.75" customHeight="1">
      <c r="R270" s="6"/>
      <c r="S270" s="6"/>
    </row>
    <row r="271" ht="15.75" customHeight="1">
      <c r="R271" s="6"/>
      <c r="S271" s="6"/>
    </row>
    <row r="272" ht="15.75" customHeight="1">
      <c r="R272" s="6"/>
      <c r="S272" s="6"/>
    </row>
    <row r="273" ht="15.75" customHeight="1">
      <c r="R273" s="6"/>
      <c r="S273" s="6"/>
    </row>
    <row r="274" ht="15.75" customHeight="1">
      <c r="R274" s="6"/>
      <c r="S274" s="6"/>
    </row>
    <row r="275" ht="15.75" customHeight="1">
      <c r="R275" s="6"/>
      <c r="S275" s="6"/>
    </row>
    <row r="276" ht="15.75" customHeight="1">
      <c r="R276" s="6"/>
      <c r="S276" s="6"/>
    </row>
    <row r="277" ht="15.75" customHeight="1">
      <c r="R277" s="6"/>
      <c r="S277" s="6"/>
    </row>
    <row r="278" ht="15.75" customHeight="1">
      <c r="R278" s="6"/>
      <c r="S278" s="6"/>
    </row>
    <row r="279" ht="15.75" customHeight="1">
      <c r="R279" s="6"/>
      <c r="S279" s="6"/>
    </row>
    <row r="280" ht="15.75" customHeight="1">
      <c r="R280" s="6"/>
      <c r="S280" s="6"/>
    </row>
    <row r="281" ht="15.75" customHeight="1">
      <c r="R281" s="6"/>
      <c r="S281" s="6"/>
    </row>
    <row r="282" ht="15.75" customHeight="1">
      <c r="R282" s="6"/>
      <c r="S282" s="6"/>
    </row>
    <row r="283" ht="15.75" customHeight="1">
      <c r="R283" s="6"/>
      <c r="S283" s="6"/>
    </row>
    <row r="284" ht="15.75" customHeight="1">
      <c r="R284" s="6"/>
      <c r="S284" s="6"/>
    </row>
    <row r="285" ht="15.75" customHeight="1">
      <c r="R285" s="6"/>
      <c r="S285" s="6"/>
    </row>
    <row r="286" ht="15.75" customHeight="1">
      <c r="R286" s="6"/>
      <c r="S286" s="6"/>
    </row>
    <row r="287" ht="15.75" customHeight="1">
      <c r="R287" s="6"/>
      <c r="S287" s="6"/>
    </row>
    <row r="288" ht="15.75" customHeight="1">
      <c r="R288" s="6"/>
      <c r="S288" s="6"/>
    </row>
    <row r="289" ht="15.75" customHeight="1">
      <c r="R289" s="6"/>
      <c r="S289" s="6"/>
    </row>
    <row r="290" ht="15.75" customHeight="1">
      <c r="R290" s="6"/>
      <c r="S290" s="6"/>
    </row>
    <row r="291" ht="15.75" customHeight="1">
      <c r="R291" s="6"/>
      <c r="S291" s="6"/>
    </row>
    <row r="292" ht="15.75" customHeight="1">
      <c r="R292" s="6"/>
      <c r="S292" s="6"/>
    </row>
    <row r="293" ht="15.75" customHeight="1">
      <c r="R293" s="6"/>
      <c r="S293" s="6"/>
    </row>
    <row r="294" ht="15.75" customHeight="1">
      <c r="R294" s="6"/>
      <c r="S294" s="6"/>
    </row>
    <row r="295" ht="15.75" customHeight="1">
      <c r="R295" s="6"/>
      <c r="S295" s="6"/>
    </row>
    <row r="296" ht="15.75" customHeight="1">
      <c r="R296" s="6"/>
      <c r="S296" s="6"/>
    </row>
    <row r="297" ht="15.75" customHeight="1">
      <c r="R297" s="6"/>
      <c r="S297" s="6"/>
    </row>
    <row r="298" ht="15.75" customHeight="1">
      <c r="R298" s="6"/>
      <c r="S298" s="6"/>
    </row>
    <row r="299" ht="15.75" customHeight="1">
      <c r="R299" s="6"/>
      <c r="S299" s="6"/>
    </row>
    <row r="300" ht="15.75" customHeight="1">
      <c r="R300" s="6"/>
      <c r="S300" s="6"/>
    </row>
    <row r="301" ht="15.75" customHeight="1">
      <c r="R301" s="6"/>
      <c r="S301" s="6"/>
    </row>
    <row r="302" ht="15.75" customHeight="1">
      <c r="R302" s="6"/>
      <c r="S302" s="6"/>
    </row>
    <row r="303" ht="15.75" customHeight="1">
      <c r="R303" s="6"/>
      <c r="S303" s="6"/>
    </row>
    <row r="304" ht="15.75" customHeight="1">
      <c r="R304" s="6"/>
      <c r="S304" s="6"/>
    </row>
    <row r="305" ht="15.75" customHeight="1">
      <c r="R305" s="6"/>
      <c r="S305" s="6"/>
    </row>
    <row r="306" ht="15.75" customHeight="1">
      <c r="R306" s="6"/>
      <c r="S306" s="6"/>
    </row>
    <row r="307" ht="15.75" customHeight="1">
      <c r="R307" s="6"/>
      <c r="S307" s="6"/>
    </row>
    <row r="308" ht="15.75" customHeight="1">
      <c r="R308" s="6"/>
      <c r="S308" s="6"/>
    </row>
    <row r="309" ht="15.75" customHeight="1">
      <c r="R309" s="6"/>
      <c r="S309" s="6"/>
    </row>
    <row r="310" ht="15.75" customHeight="1">
      <c r="R310" s="6"/>
      <c r="S310" s="6"/>
    </row>
    <row r="311" ht="15.75" customHeight="1">
      <c r="R311" s="6"/>
      <c r="S311" s="6"/>
    </row>
    <row r="312" ht="15.75" customHeight="1">
      <c r="R312" s="6"/>
      <c r="S312" s="6"/>
    </row>
    <row r="313" ht="15.75" customHeight="1">
      <c r="R313" s="6"/>
      <c r="S313" s="6"/>
    </row>
    <row r="314" ht="15.75" customHeight="1">
      <c r="R314" s="6"/>
      <c r="S314" s="6"/>
    </row>
    <row r="315" ht="15.75" customHeight="1">
      <c r="R315" s="6"/>
      <c r="S315" s="6"/>
    </row>
    <row r="316" ht="15.75" customHeight="1">
      <c r="R316" s="6"/>
      <c r="S316" s="6"/>
    </row>
    <row r="317" ht="15.75" customHeight="1">
      <c r="R317" s="6"/>
      <c r="S317" s="6"/>
    </row>
    <row r="318" ht="15.75" customHeight="1">
      <c r="R318" s="6"/>
      <c r="S318" s="6"/>
    </row>
    <row r="319" ht="15.75" customHeight="1">
      <c r="R319" s="6"/>
      <c r="S319" s="6"/>
    </row>
    <row r="320" ht="15.75" customHeight="1">
      <c r="R320" s="6"/>
      <c r="S320" s="6"/>
    </row>
    <row r="321" ht="15.75" customHeight="1">
      <c r="R321" s="6"/>
      <c r="S321" s="6"/>
    </row>
    <row r="322" ht="15.75" customHeight="1">
      <c r="R322" s="6"/>
      <c r="S322" s="6"/>
    </row>
    <row r="323" ht="15.75" customHeight="1">
      <c r="R323" s="6"/>
      <c r="S323" s="6"/>
    </row>
    <row r="324" ht="15.75" customHeight="1">
      <c r="R324" s="6"/>
      <c r="S324" s="6"/>
    </row>
    <row r="325" ht="15.75" customHeight="1">
      <c r="R325" s="6"/>
      <c r="S325" s="6"/>
    </row>
    <row r="326" ht="15.75" customHeight="1">
      <c r="R326" s="6"/>
      <c r="S326" s="6"/>
    </row>
    <row r="327" ht="15.75" customHeight="1">
      <c r="R327" s="6"/>
      <c r="S327" s="6"/>
    </row>
    <row r="328" ht="15.75" customHeight="1">
      <c r="R328" s="6"/>
      <c r="S328" s="6"/>
    </row>
    <row r="329" ht="15.75" customHeight="1">
      <c r="R329" s="6"/>
      <c r="S329" s="6"/>
    </row>
    <row r="330" ht="15.75" customHeight="1">
      <c r="R330" s="6"/>
      <c r="S330" s="6"/>
    </row>
    <row r="331" ht="15.75" customHeight="1">
      <c r="R331" s="6"/>
      <c r="S331" s="6"/>
    </row>
    <row r="332" ht="15.75" customHeight="1">
      <c r="R332" s="6"/>
      <c r="S332" s="6"/>
    </row>
    <row r="333" ht="15.75" customHeight="1">
      <c r="R333" s="6"/>
      <c r="S333" s="6"/>
    </row>
    <row r="334" ht="15.75" customHeight="1">
      <c r="R334" s="6"/>
      <c r="S334" s="6"/>
    </row>
    <row r="335" ht="15.75" customHeight="1">
      <c r="R335" s="6"/>
      <c r="S335" s="6"/>
    </row>
    <row r="336" ht="15.75" customHeight="1">
      <c r="R336" s="6"/>
      <c r="S336" s="6"/>
    </row>
    <row r="337" ht="15.75" customHeight="1">
      <c r="R337" s="6"/>
      <c r="S337" s="6"/>
    </row>
    <row r="338" ht="15.75" customHeight="1">
      <c r="R338" s="6"/>
      <c r="S338" s="6"/>
    </row>
    <row r="339" ht="15.75" customHeight="1">
      <c r="R339" s="6"/>
      <c r="S339" s="6"/>
    </row>
    <row r="340" ht="15.75" customHeight="1">
      <c r="R340" s="6"/>
      <c r="S340" s="6"/>
    </row>
    <row r="341" ht="15.75" customHeight="1">
      <c r="R341" s="6"/>
      <c r="S341" s="6"/>
    </row>
    <row r="342" ht="15.75" customHeight="1">
      <c r="R342" s="6"/>
      <c r="S342" s="6"/>
    </row>
    <row r="343" ht="15.75" customHeight="1">
      <c r="R343" s="6"/>
      <c r="S343" s="6"/>
    </row>
    <row r="344" ht="15.75" customHeight="1">
      <c r="R344" s="6"/>
      <c r="S344" s="6"/>
    </row>
    <row r="345" ht="15.75" customHeight="1">
      <c r="R345" s="6"/>
      <c r="S345" s="6"/>
    </row>
    <row r="346" ht="15.75" customHeight="1">
      <c r="R346" s="6"/>
      <c r="S346" s="6"/>
    </row>
    <row r="347" ht="15.75" customHeight="1">
      <c r="R347" s="6"/>
      <c r="S347" s="6"/>
    </row>
    <row r="348" ht="15.75" customHeight="1">
      <c r="R348" s="6"/>
      <c r="S348" s="6"/>
    </row>
    <row r="349" ht="15.75" customHeight="1">
      <c r="R349" s="6"/>
      <c r="S349" s="6"/>
    </row>
    <row r="350" ht="15.75" customHeight="1">
      <c r="R350" s="6"/>
      <c r="S350" s="6"/>
    </row>
    <row r="351" ht="15.75" customHeight="1">
      <c r="R351" s="6"/>
      <c r="S351" s="6"/>
    </row>
    <row r="352" ht="15.75" customHeight="1">
      <c r="R352" s="6"/>
      <c r="S352" s="6"/>
    </row>
    <row r="353" ht="15.75" customHeight="1">
      <c r="R353" s="6"/>
      <c r="S353" s="6"/>
    </row>
    <row r="354" ht="15.75" customHeight="1">
      <c r="R354" s="6"/>
      <c r="S354" s="6"/>
    </row>
    <row r="355" ht="15.75" customHeight="1">
      <c r="R355" s="6"/>
      <c r="S355" s="6"/>
    </row>
    <row r="356" ht="15.75" customHeight="1">
      <c r="R356" s="6"/>
      <c r="S356" s="6"/>
    </row>
    <row r="357" ht="15.75" customHeight="1">
      <c r="R357" s="6"/>
      <c r="S357" s="6"/>
    </row>
    <row r="358" ht="15.75" customHeight="1">
      <c r="R358" s="6"/>
      <c r="S358" s="6"/>
    </row>
    <row r="359" ht="15.75" customHeight="1">
      <c r="R359" s="6"/>
      <c r="S359" s="6"/>
    </row>
    <row r="360" ht="15.75" customHeight="1">
      <c r="R360" s="6"/>
      <c r="S360" s="6"/>
    </row>
    <row r="361" ht="15.75" customHeight="1">
      <c r="R361" s="6"/>
      <c r="S361" s="6"/>
    </row>
    <row r="362" ht="15.75" customHeight="1">
      <c r="R362" s="6"/>
      <c r="S362" s="6"/>
    </row>
    <row r="363" ht="15.75" customHeight="1">
      <c r="R363" s="6"/>
      <c r="S363" s="6"/>
    </row>
    <row r="364" ht="15.75" customHeight="1">
      <c r="R364" s="6"/>
      <c r="S364" s="6"/>
    </row>
    <row r="365" ht="15.75" customHeight="1">
      <c r="R365" s="6"/>
      <c r="S365" s="6"/>
    </row>
    <row r="366" ht="15.75" customHeight="1">
      <c r="R366" s="6"/>
      <c r="S366" s="6"/>
    </row>
    <row r="367" ht="15.75" customHeight="1">
      <c r="R367" s="6"/>
      <c r="S367" s="6"/>
    </row>
    <row r="368" ht="15.75" customHeight="1">
      <c r="R368" s="6"/>
      <c r="S368" s="6"/>
    </row>
    <row r="369" ht="15.75" customHeight="1">
      <c r="R369" s="6"/>
      <c r="S369" s="6"/>
    </row>
    <row r="370" ht="15.75" customHeight="1">
      <c r="R370" s="6"/>
      <c r="S370" s="6"/>
    </row>
    <row r="371" ht="15.75" customHeight="1">
      <c r="R371" s="6"/>
      <c r="S371" s="6"/>
    </row>
    <row r="372" ht="15.75" customHeight="1">
      <c r="R372" s="6"/>
      <c r="S372" s="6"/>
    </row>
    <row r="373" ht="15.75" customHeight="1">
      <c r="R373" s="6"/>
      <c r="S373" s="6"/>
    </row>
    <row r="374" ht="15.75" customHeight="1">
      <c r="R374" s="6"/>
      <c r="S374" s="6"/>
    </row>
    <row r="375" ht="15.75" customHeight="1">
      <c r="R375" s="6"/>
      <c r="S375" s="6"/>
    </row>
    <row r="376" ht="15.75" customHeight="1">
      <c r="R376" s="6"/>
      <c r="S376" s="6"/>
    </row>
    <row r="377" ht="15.75" customHeight="1">
      <c r="R377" s="6"/>
      <c r="S377" s="6"/>
    </row>
    <row r="378" ht="15.75" customHeight="1">
      <c r="R378" s="6"/>
      <c r="S378" s="6"/>
    </row>
    <row r="379" ht="15.75" customHeight="1">
      <c r="R379" s="6"/>
      <c r="S379" s="6"/>
    </row>
    <row r="380" ht="15.75" customHeight="1">
      <c r="R380" s="6"/>
      <c r="S380" s="6"/>
    </row>
    <row r="381" ht="15.75" customHeight="1">
      <c r="R381" s="6"/>
      <c r="S381" s="6"/>
    </row>
    <row r="382" ht="15.75" customHeight="1">
      <c r="R382" s="6"/>
      <c r="S382" s="6"/>
    </row>
    <row r="383" ht="15.75" customHeight="1">
      <c r="R383" s="6"/>
      <c r="S383" s="6"/>
    </row>
    <row r="384" ht="15.75" customHeight="1">
      <c r="R384" s="6"/>
      <c r="S384" s="6"/>
    </row>
    <row r="385" ht="15.75" customHeight="1">
      <c r="R385" s="6"/>
      <c r="S385" s="6"/>
    </row>
    <row r="386" ht="15.75" customHeight="1">
      <c r="R386" s="6"/>
      <c r="S386" s="6"/>
    </row>
    <row r="387" ht="15.75" customHeight="1">
      <c r="R387" s="6"/>
      <c r="S387" s="6"/>
    </row>
    <row r="388" ht="15.75" customHeight="1">
      <c r="R388" s="6"/>
      <c r="S388" s="6"/>
    </row>
    <row r="389" ht="15.75" customHeight="1">
      <c r="R389" s="6"/>
      <c r="S389" s="6"/>
    </row>
    <row r="390" ht="15.75" customHeight="1">
      <c r="R390" s="6"/>
      <c r="S390" s="6"/>
    </row>
    <row r="391" ht="15.75" customHeight="1">
      <c r="R391" s="6"/>
      <c r="S391" s="6"/>
    </row>
    <row r="392" ht="15.75" customHeight="1">
      <c r="R392" s="6"/>
      <c r="S392" s="6"/>
    </row>
    <row r="393" ht="15.75" customHeight="1">
      <c r="R393" s="6"/>
      <c r="S393" s="6"/>
    </row>
    <row r="394" ht="15.75" customHeight="1">
      <c r="R394" s="6"/>
      <c r="S394" s="6"/>
    </row>
    <row r="395" ht="15.75" customHeight="1">
      <c r="R395" s="6"/>
      <c r="S395" s="6"/>
    </row>
    <row r="396" ht="15.75" customHeight="1">
      <c r="R396" s="6"/>
      <c r="S396" s="6"/>
    </row>
    <row r="397" ht="15.75" customHeight="1">
      <c r="R397" s="6"/>
      <c r="S397" s="6"/>
    </row>
    <row r="398" ht="15.75" customHeight="1">
      <c r="R398" s="6"/>
      <c r="S398" s="6"/>
    </row>
    <row r="399" ht="15.75" customHeight="1">
      <c r="R399" s="6"/>
      <c r="S399" s="6"/>
    </row>
    <row r="400" ht="15.75" customHeight="1">
      <c r="R400" s="6"/>
      <c r="S400" s="6"/>
    </row>
    <row r="401" ht="15.75" customHeight="1">
      <c r="R401" s="6"/>
      <c r="S401" s="6"/>
    </row>
    <row r="402" ht="15.75" customHeight="1">
      <c r="R402" s="6"/>
      <c r="S402" s="6"/>
    </row>
    <row r="403" ht="15.75" customHeight="1">
      <c r="R403" s="6"/>
      <c r="S403" s="6"/>
    </row>
    <row r="404" ht="15.75" customHeight="1">
      <c r="R404" s="6"/>
      <c r="S404" s="6"/>
    </row>
    <row r="405" ht="15.75" customHeight="1">
      <c r="R405" s="6"/>
      <c r="S405" s="6"/>
    </row>
    <row r="406" ht="15.75" customHeight="1">
      <c r="R406" s="6"/>
      <c r="S406" s="6"/>
    </row>
    <row r="407" ht="15.75" customHeight="1">
      <c r="R407" s="6"/>
      <c r="S407" s="6"/>
    </row>
    <row r="408" ht="15.75" customHeight="1">
      <c r="R408" s="6"/>
      <c r="S408" s="6"/>
    </row>
    <row r="409" ht="15.75" customHeight="1">
      <c r="R409" s="6"/>
      <c r="S409" s="6"/>
    </row>
    <row r="410" ht="15.75" customHeight="1">
      <c r="R410" s="6"/>
      <c r="S410" s="6"/>
    </row>
    <row r="411" ht="15.75" customHeight="1">
      <c r="R411" s="6"/>
      <c r="S411" s="6"/>
    </row>
    <row r="412" ht="15.75" customHeight="1">
      <c r="R412" s="6"/>
      <c r="S412" s="6"/>
    </row>
    <row r="413" ht="15.75" customHeight="1">
      <c r="R413" s="6"/>
      <c r="S413" s="6"/>
    </row>
    <row r="414" ht="15.75" customHeight="1">
      <c r="R414" s="6"/>
      <c r="S414" s="6"/>
    </row>
    <row r="415" ht="15.75" customHeight="1">
      <c r="R415" s="6"/>
      <c r="S415" s="6"/>
    </row>
    <row r="416" ht="15.75" customHeight="1">
      <c r="R416" s="6"/>
      <c r="S416" s="6"/>
    </row>
    <row r="417" ht="15.75" customHeight="1">
      <c r="R417" s="6"/>
      <c r="S417" s="6"/>
    </row>
    <row r="418" ht="15.75" customHeight="1">
      <c r="R418" s="6"/>
      <c r="S418" s="6"/>
    </row>
    <row r="419" ht="15.75" customHeight="1">
      <c r="R419" s="6"/>
      <c r="S419" s="6"/>
    </row>
    <row r="420" ht="15.75" customHeight="1">
      <c r="R420" s="6"/>
      <c r="S420" s="6"/>
    </row>
    <row r="421" ht="15.75" customHeight="1">
      <c r="R421" s="6"/>
      <c r="S421" s="6"/>
    </row>
    <row r="422" ht="15.75" customHeight="1">
      <c r="R422" s="6"/>
      <c r="S422" s="6"/>
    </row>
    <row r="423" ht="15.75" customHeight="1">
      <c r="R423" s="6"/>
      <c r="S423" s="6"/>
    </row>
    <row r="424" ht="15.75" customHeight="1">
      <c r="R424" s="6"/>
      <c r="S424" s="6"/>
    </row>
    <row r="425" ht="15.75" customHeight="1">
      <c r="R425" s="6"/>
      <c r="S425" s="6"/>
    </row>
    <row r="426" ht="15.75" customHeight="1">
      <c r="R426" s="6"/>
      <c r="S426" s="6"/>
    </row>
    <row r="427" ht="15.75" customHeight="1">
      <c r="R427" s="6"/>
      <c r="S427" s="6"/>
    </row>
    <row r="428" ht="15.75" customHeight="1">
      <c r="R428" s="6"/>
      <c r="S428" s="6"/>
    </row>
    <row r="429" ht="15.75" customHeight="1">
      <c r="R429" s="6"/>
      <c r="S429" s="6"/>
    </row>
    <row r="430" ht="15.75" customHeight="1">
      <c r="R430" s="6"/>
      <c r="S430" s="6"/>
    </row>
    <row r="431" ht="15.75" customHeight="1">
      <c r="R431" s="6"/>
      <c r="S431" s="6"/>
    </row>
    <row r="432" ht="15.75" customHeight="1">
      <c r="R432" s="6"/>
      <c r="S432" s="6"/>
    </row>
    <row r="433" ht="15.75" customHeight="1">
      <c r="R433" s="6"/>
      <c r="S433" s="6"/>
    </row>
    <row r="434" ht="15.75" customHeight="1">
      <c r="R434" s="6"/>
      <c r="S434" s="6"/>
    </row>
    <row r="435" ht="15.75" customHeight="1">
      <c r="R435" s="6"/>
      <c r="S435" s="6"/>
    </row>
    <row r="436" ht="15.75" customHeight="1">
      <c r="R436" s="6"/>
      <c r="S436" s="6"/>
    </row>
    <row r="437" ht="15.75" customHeight="1">
      <c r="R437" s="6"/>
      <c r="S437" s="6"/>
    </row>
    <row r="438" ht="15.75" customHeight="1">
      <c r="R438" s="6"/>
      <c r="S438" s="6"/>
    </row>
    <row r="439" ht="15.75" customHeight="1">
      <c r="R439" s="6"/>
      <c r="S439" s="6"/>
    </row>
    <row r="440" ht="15.75" customHeight="1">
      <c r="R440" s="6"/>
      <c r="S440" s="6"/>
    </row>
    <row r="441" ht="15.75" customHeight="1">
      <c r="R441" s="6"/>
      <c r="S441" s="6"/>
    </row>
    <row r="442" ht="15.75" customHeight="1">
      <c r="R442" s="6"/>
      <c r="S442" s="6"/>
    </row>
    <row r="443" ht="15.75" customHeight="1">
      <c r="R443" s="6"/>
      <c r="S443" s="6"/>
    </row>
    <row r="444" ht="15.75" customHeight="1">
      <c r="R444" s="6"/>
      <c r="S444" s="6"/>
    </row>
    <row r="445" ht="15.75" customHeight="1">
      <c r="R445" s="6"/>
      <c r="S445" s="6"/>
    </row>
    <row r="446" ht="15.75" customHeight="1">
      <c r="R446" s="6"/>
      <c r="S446" s="6"/>
    </row>
    <row r="447" ht="15.75" customHeight="1">
      <c r="R447" s="6"/>
      <c r="S447" s="6"/>
    </row>
    <row r="448" ht="15.75" customHeight="1">
      <c r="R448" s="6"/>
      <c r="S448" s="6"/>
    </row>
    <row r="449" ht="15.75" customHeight="1">
      <c r="R449" s="6"/>
      <c r="S449" s="6"/>
    </row>
    <row r="450" ht="15.75" customHeight="1">
      <c r="R450" s="6"/>
      <c r="S450" s="6"/>
    </row>
    <row r="451" ht="15.75" customHeight="1">
      <c r="R451" s="6"/>
      <c r="S451" s="6"/>
    </row>
    <row r="452" ht="15.75" customHeight="1">
      <c r="R452" s="6"/>
      <c r="S452" s="6"/>
    </row>
    <row r="453" ht="15.75" customHeight="1">
      <c r="R453" s="6"/>
      <c r="S453" s="6"/>
    </row>
    <row r="454" ht="15.75" customHeight="1">
      <c r="R454" s="6"/>
      <c r="S454" s="6"/>
    </row>
    <row r="455" ht="15.75" customHeight="1">
      <c r="R455" s="6"/>
      <c r="S455" s="6"/>
    </row>
    <row r="456" ht="15.75" customHeight="1">
      <c r="R456" s="6"/>
      <c r="S456" s="6"/>
    </row>
    <row r="457" ht="15.75" customHeight="1">
      <c r="R457" s="6"/>
      <c r="S457" s="6"/>
    </row>
    <row r="458" ht="15.75" customHeight="1">
      <c r="R458" s="6"/>
      <c r="S458" s="6"/>
    </row>
    <row r="459" ht="15.75" customHeight="1">
      <c r="R459" s="6"/>
      <c r="S459" s="6"/>
    </row>
    <row r="460" ht="15.75" customHeight="1">
      <c r="R460" s="6"/>
      <c r="S460" s="6"/>
    </row>
    <row r="461" ht="15.75" customHeight="1">
      <c r="R461" s="6"/>
      <c r="S461" s="6"/>
    </row>
    <row r="462" ht="15.75" customHeight="1">
      <c r="R462" s="6"/>
      <c r="S462" s="6"/>
    </row>
    <row r="463" ht="15.75" customHeight="1">
      <c r="R463" s="6"/>
      <c r="S463" s="6"/>
    </row>
    <row r="464" ht="15.75" customHeight="1">
      <c r="R464" s="6"/>
      <c r="S464" s="6"/>
    </row>
    <row r="465" ht="15.75" customHeight="1">
      <c r="R465" s="6"/>
      <c r="S465" s="6"/>
    </row>
    <row r="466" ht="15.75" customHeight="1">
      <c r="R466" s="6"/>
      <c r="S466" s="6"/>
    </row>
    <row r="467" ht="15.75" customHeight="1">
      <c r="R467" s="6"/>
      <c r="S467" s="6"/>
    </row>
    <row r="468" ht="15.75" customHeight="1">
      <c r="R468" s="6"/>
      <c r="S468" s="6"/>
    </row>
    <row r="469" ht="15.75" customHeight="1">
      <c r="R469" s="6"/>
      <c r="S469" s="6"/>
    </row>
    <row r="470" ht="15.75" customHeight="1">
      <c r="R470" s="6"/>
      <c r="S470" s="6"/>
    </row>
    <row r="471" ht="15.75" customHeight="1">
      <c r="R471" s="6"/>
      <c r="S471" s="6"/>
    </row>
    <row r="472" ht="15.75" customHeight="1">
      <c r="R472" s="6"/>
      <c r="S472" s="6"/>
    </row>
    <row r="473" ht="15.75" customHeight="1">
      <c r="R473" s="6"/>
      <c r="S473" s="6"/>
    </row>
    <row r="474" ht="15.75" customHeight="1">
      <c r="R474" s="6"/>
      <c r="S474" s="6"/>
    </row>
    <row r="475" ht="15.75" customHeight="1">
      <c r="R475" s="6"/>
      <c r="S475" s="6"/>
    </row>
    <row r="476" ht="15.75" customHeight="1">
      <c r="R476" s="6"/>
      <c r="S476" s="6"/>
    </row>
    <row r="477" ht="15.75" customHeight="1">
      <c r="R477" s="6"/>
      <c r="S477" s="6"/>
    </row>
    <row r="478" ht="15.75" customHeight="1">
      <c r="R478" s="6"/>
      <c r="S478" s="6"/>
    </row>
    <row r="479" ht="15.75" customHeight="1">
      <c r="R479" s="6"/>
      <c r="S479" s="6"/>
    </row>
    <row r="480" ht="15.75" customHeight="1">
      <c r="R480" s="6"/>
      <c r="S480" s="6"/>
    </row>
    <row r="481" ht="15.75" customHeight="1">
      <c r="R481" s="6"/>
      <c r="S481" s="6"/>
    </row>
    <row r="482" ht="15.75" customHeight="1">
      <c r="R482" s="6"/>
      <c r="S482" s="6"/>
    </row>
    <row r="483" ht="15.75" customHeight="1">
      <c r="R483" s="6"/>
      <c r="S483" s="6"/>
    </row>
    <row r="484" ht="15.75" customHeight="1">
      <c r="R484" s="6"/>
      <c r="S484" s="6"/>
    </row>
    <row r="485" ht="15.75" customHeight="1">
      <c r="R485" s="6"/>
      <c r="S485" s="6"/>
    </row>
    <row r="486" ht="15.75" customHeight="1">
      <c r="R486" s="6"/>
      <c r="S486" s="6"/>
    </row>
    <row r="487" ht="15.75" customHeight="1">
      <c r="R487" s="6"/>
      <c r="S487" s="6"/>
    </row>
    <row r="488" ht="15.75" customHeight="1">
      <c r="R488" s="6"/>
      <c r="S488" s="6"/>
    </row>
    <row r="489" ht="15.75" customHeight="1">
      <c r="R489" s="6"/>
      <c r="S489" s="6"/>
    </row>
    <row r="490" ht="15.75" customHeight="1">
      <c r="R490" s="6"/>
      <c r="S490" s="6"/>
    </row>
    <row r="491" ht="15.75" customHeight="1">
      <c r="R491" s="6"/>
      <c r="S491" s="6"/>
    </row>
    <row r="492" ht="15.75" customHeight="1">
      <c r="R492" s="6"/>
      <c r="S492" s="6"/>
    </row>
    <row r="493" ht="15.75" customHeight="1">
      <c r="R493" s="6"/>
      <c r="S493" s="6"/>
    </row>
    <row r="494" ht="15.75" customHeight="1">
      <c r="R494" s="6"/>
      <c r="S494" s="6"/>
    </row>
    <row r="495" ht="15.75" customHeight="1">
      <c r="R495" s="6"/>
      <c r="S495" s="6"/>
    </row>
    <row r="496" ht="15.75" customHeight="1">
      <c r="R496" s="6"/>
      <c r="S496" s="6"/>
    </row>
    <row r="497" ht="15.75" customHeight="1">
      <c r="R497" s="6"/>
      <c r="S497" s="6"/>
    </row>
    <row r="498" ht="15.75" customHeight="1">
      <c r="R498" s="6"/>
      <c r="S498" s="6"/>
    </row>
    <row r="499" ht="15.75" customHeight="1">
      <c r="R499" s="6"/>
      <c r="S499" s="6"/>
    </row>
    <row r="500" ht="15.75" customHeight="1">
      <c r="R500" s="6"/>
      <c r="S500" s="6"/>
    </row>
    <row r="501" ht="15.75" customHeight="1">
      <c r="R501" s="6"/>
      <c r="S501" s="6"/>
    </row>
    <row r="502" ht="15.75" customHeight="1">
      <c r="R502" s="6"/>
      <c r="S502" s="6"/>
    </row>
    <row r="503" ht="15.75" customHeight="1">
      <c r="R503" s="6"/>
      <c r="S503" s="6"/>
    </row>
    <row r="504" ht="15.75" customHeight="1">
      <c r="R504" s="6"/>
      <c r="S504" s="6"/>
    </row>
    <row r="505" ht="15.75" customHeight="1">
      <c r="R505" s="6"/>
      <c r="S505" s="6"/>
    </row>
    <row r="506" ht="15.75" customHeight="1">
      <c r="R506" s="6"/>
      <c r="S506" s="6"/>
    </row>
    <row r="507" ht="15.75" customHeight="1">
      <c r="R507" s="6"/>
      <c r="S507" s="6"/>
    </row>
    <row r="508" ht="15.75" customHeight="1">
      <c r="R508" s="6"/>
      <c r="S508" s="6"/>
    </row>
    <row r="509" ht="15.75" customHeight="1">
      <c r="R509" s="6"/>
      <c r="S509" s="6"/>
    </row>
    <row r="510" ht="15.75" customHeight="1">
      <c r="R510" s="6"/>
      <c r="S510" s="6"/>
    </row>
    <row r="511" ht="15.75" customHeight="1">
      <c r="R511" s="6"/>
      <c r="S511" s="6"/>
    </row>
    <row r="512" ht="15.75" customHeight="1">
      <c r="R512" s="6"/>
      <c r="S512" s="6"/>
    </row>
    <row r="513" ht="15.75" customHeight="1">
      <c r="R513" s="6"/>
      <c r="S513" s="6"/>
    </row>
    <row r="514" ht="15.75" customHeight="1">
      <c r="R514" s="6"/>
      <c r="S514" s="6"/>
    </row>
    <row r="515" ht="15.75" customHeight="1">
      <c r="R515" s="6"/>
      <c r="S515" s="6"/>
    </row>
    <row r="516" ht="15.75" customHeight="1">
      <c r="R516" s="6"/>
      <c r="S516" s="6"/>
    </row>
    <row r="517" ht="15.75" customHeight="1">
      <c r="R517" s="6"/>
      <c r="S517" s="6"/>
    </row>
    <row r="518" ht="15.75" customHeight="1">
      <c r="R518" s="6"/>
      <c r="S518" s="6"/>
    </row>
    <row r="519" ht="15.75" customHeight="1">
      <c r="R519" s="6"/>
      <c r="S519" s="6"/>
    </row>
    <row r="520" ht="15.75" customHeight="1">
      <c r="R520" s="6"/>
      <c r="S520" s="6"/>
    </row>
    <row r="521" ht="15.75" customHeight="1">
      <c r="R521" s="6"/>
      <c r="S521" s="6"/>
    </row>
    <row r="522" ht="15.75" customHeight="1">
      <c r="R522" s="6"/>
      <c r="S522" s="6"/>
    </row>
    <row r="523" ht="15.75" customHeight="1">
      <c r="R523" s="6"/>
      <c r="S523" s="6"/>
    </row>
    <row r="524" ht="15.75" customHeight="1">
      <c r="R524" s="6"/>
      <c r="S524" s="6"/>
    </row>
    <row r="525" ht="15.75" customHeight="1">
      <c r="R525" s="6"/>
      <c r="S525" s="6"/>
    </row>
    <row r="526" ht="15.75" customHeight="1">
      <c r="R526" s="6"/>
      <c r="S526" s="6"/>
    </row>
    <row r="527" ht="15.75" customHeight="1">
      <c r="R527" s="6"/>
      <c r="S527" s="6"/>
    </row>
    <row r="528" ht="15.75" customHeight="1">
      <c r="R528" s="6"/>
      <c r="S528" s="6"/>
    </row>
    <row r="529" ht="15.75" customHeight="1">
      <c r="R529" s="6"/>
      <c r="S529" s="6"/>
    </row>
    <row r="530" ht="15.75" customHeight="1">
      <c r="R530" s="6"/>
      <c r="S530" s="6"/>
    </row>
    <row r="531" ht="15.75" customHeight="1">
      <c r="R531" s="6"/>
      <c r="S531" s="6"/>
    </row>
    <row r="532" ht="15.75" customHeight="1">
      <c r="R532" s="6"/>
      <c r="S532" s="6"/>
    </row>
    <row r="533" ht="15.75" customHeight="1">
      <c r="R533" s="6"/>
      <c r="S533" s="6"/>
    </row>
    <row r="534" ht="15.75" customHeight="1">
      <c r="R534" s="6"/>
      <c r="S534" s="6"/>
    </row>
    <row r="535" ht="15.75" customHeight="1">
      <c r="R535" s="6"/>
      <c r="S535" s="6"/>
    </row>
    <row r="536" ht="15.75" customHeight="1">
      <c r="R536" s="6"/>
      <c r="S536" s="6"/>
    </row>
    <row r="537" ht="15.75" customHeight="1">
      <c r="R537" s="6"/>
      <c r="S537" s="6"/>
    </row>
    <row r="538" ht="15.75" customHeight="1">
      <c r="R538" s="6"/>
      <c r="S538" s="6"/>
    </row>
    <row r="539" ht="15.75" customHeight="1">
      <c r="R539" s="6"/>
      <c r="S539" s="6"/>
    </row>
    <row r="540" ht="15.75" customHeight="1">
      <c r="R540" s="6"/>
      <c r="S540" s="6"/>
    </row>
    <row r="541" ht="15.75" customHeight="1">
      <c r="R541" s="6"/>
      <c r="S541" s="6"/>
    </row>
    <row r="542" ht="15.75" customHeight="1">
      <c r="R542" s="6"/>
      <c r="S542" s="6"/>
    </row>
    <row r="543" ht="15.75" customHeight="1">
      <c r="R543" s="6"/>
      <c r="S543" s="6"/>
    </row>
    <row r="544" ht="15.75" customHeight="1">
      <c r="R544" s="6"/>
      <c r="S544" s="6"/>
    </row>
    <row r="545" ht="15.75" customHeight="1">
      <c r="R545" s="6"/>
      <c r="S545" s="6"/>
    </row>
    <row r="546" ht="15.75" customHeight="1">
      <c r="R546" s="6"/>
      <c r="S546" s="6"/>
    </row>
    <row r="547" ht="15.75" customHeight="1">
      <c r="R547" s="6"/>
      <c r="S547" s="6"/>
    </row>
    <row r="548" ht="15.75" customHeight="1">
      <c r="R548" s="6"/>
      <c r="S548" s="6"/>
    </row>
    <row r="549" ht="15.75" customHeight="1">
      <c r="R549" s="6"/>
      <c r="S549" s="6"/>
    </row>
    <row r="550" ht="15.75" customHeight="1">
      <c r="R550" s="6"/>
      <c r="S550" s="6"/>
    </row>
    <row r="551" ht="15.75" customHeight="1">
      <c r="R551" s="6"/>
      <c r="S551" s="6"/>
    </row>
    <row r="552" ht="15.75" customHeight="1">
      <c r="R552" s="6"/>
      <c r="S552" s="6"/>
    </row>
    <row r="553" ht="15.75" customHeight="1">
      <c r="R553" s="6"/>
      <c r="S553" s="6"/>
    </row>
    <row r="554" ht="15.75" customHeight="1">
      <c r="R554" s="6"/>
      <c r="S554" s="6"/>
    </row>
    <row r="555" ht="15.75" customHeight="1">
      <c r="R555" s="6"/>
      <c r="S555" s="6"/>
    </row>
    <row r="556" ht="15.75" customHeight="1">
      <c r="R556" s="6"/>
      <c r="S556" s="6"/>
    </row>
    <row r="557" ht="15.75" customHeight="1">
      <c r="R557" s="6"/>
      <c r="S557" s="6"/>
    </row>
    <row r="558" ht="15.75" customHeight="1">
      <c r="R558" s="6"/>
      <c r="S558" s="6"/>
    </row>
    <row r="559" ht="15.75" customHeight="1">
      <c r="R559" s="6"/>
      <c r="S559" s="6"/>
    </row>
    <row r="560" ht="15.75" customHeight="1">
      <c r="R560" s="6"/>
      <c r="S560" s="6"/>
    </row>
    <row r="561" ht="15.75" customHeight="1">
      <c r="R561" s="6"/>
      <c r="S561" s="6"/>
    </row>
    <row r="562" ht="15.75" customHeight="1">
      <c r="R562" s="6"/>
      <c r="S562" s="6"/>
    </row>
    <row r="563" ht="15.75" customHeight="1">
      <c r="R563" s="6"/>
      <c r="S563" s="6"/>
    </row>
    <row r="564" ht="15.75" customHeight="1">
      <c r="R564" s="6"/>
      <c r="S564" s="6"/>
    </row>
    <row r="565" ht="15.75" customHeight="1">
      <c r="R565" s="6"/>
      <c r="S565" s="6"/>
    </row>
    <row r="566" ht="15.75" customHeight="1">
      <c r="R566" s="6"/>
      <c r="S566" s="6"/>
    </row>
    <row r="567" ht="15.75" customHeight="1">
      <c r="R567" s="6"/>
      <c r="S567" s="6"/>
    </row>
    <row r="568" ht="15.75" customHeight="1">
      <c r="R568" s="6"/>
      <c r="S568" s="6"/>
    </row>
    <row r="569" ht="15.75" customHeight="1">
      <c r="R569" s="6"/>
      <c r="S569" s="6"/>
    </row>
    <row r="570" ht="15.75" customHeight="1">
      <c r="R570" s="6"/>
      <c r="S570" s="6"/>
    </row>
    <row r="571" ht="15.75" customHeight="1">
      <c r="R571" s="6"/>
      <c r="S571" s="6"/>
    </row>
    <row r="572" ht="15.75" customHeight="1">
      <c r="R572" s="6"/>
      <c r="S572" s="6"/>
    </row>
    <row r="573" ht="15.75" customHeight="1">
      <c r="R573" s="6"/>
      <c r="S573" s="6"/>
    </row>
    <row r="574" ht="15.75" customHeight="1">
      <c r="R574" s="6"/>
      <c r="S574" s="6"/>
    </row>
    <row r="575" ht="15.75" customHeight="1">
      <c r="R575" s="6"/>
      <c r="S575" s="6"/>
    </row>
    <row r="576" ht="15.75" customHeight="1">
      <c r="R576" s="6"/>
      <c r="S576" s="6"/>
    </row>
    <row r="577" ht="15.75" customHeight="1">
      <c r="R577" s="6"/>
      <c r="S577" s="6"/>
    </row>
    <row r="578" ht="15.75" customHeight="1">
      <c r="R578" s="6"/>
      <c r="S578" s="6"/>
    </row>
    <row r="579" ht="15.75" customHeight="1">
      <c r="R579" s="6"/>
      <c r="S579" s="6"/>
    </row>
    <row r="580" ht="15.75" customHeight="1">
      <c r="R580" s="6"/>
      <c r="S580" s="6"/>
    </row>
    <row r="581" ht="15.75" customHeight="1">
      <c r="R581" s="6"/>
      <c r="S581" s="6"/>
    </row>
    <row r="582" ht="15.75" customHeight="1">
      <c r="R582" s="6"/>
      <c r="S582" s="6"/>
    </row>
    <row r="583" ht="15.75" customHeight="1">
      <c r="R583" s="6"/>
      <c r="S583" s="6"/>
    </row>
    <row r="584" ht="15.75" customHeight="1">
      <c r="R584" s="6"/>
      <c r="S584" s="6"/>
    </row>
    <row r="585" ht="15.75" customHeight="1">
      <c r="R585" s="6"/>
      <c r="S585" s="6"/>
    </row>
    <row r="586" ht="15.75" customHeight="1">
      <c r="R586" s="6"/>
      <c r="S586" s="6"/>
    </row>
    <row r="587" ht="15.75" customHeight="1">
      <c r="R587" s="6"/>
      <c r="S587" s="6"/>
    </row>
    <row r="588" ht="15.75" customHeight="1">
      <c r="R588" s="6"/>
      <c r="S588" s="6"/>
    </row>
    <row r="589" ht="15.75" customHeight="1">
      <c r="R589" s="6"/>
      <c r="S589" s="6"/>
    </row>
    <row r="590" ht="15.75" customHeight="1">
      <c r="R590" s="6"/>
      <c r="S590" s="6"/>
    </row>
    <row r="591" ht="15.75" customHeight="1">
      <c r="R591" s="6"/>
      <c r="S591" s="6"/>
    </row>
    <row r="592" ht="15.75" customHeight="1">
      <c r="R592" s="6"/>
      <c r="S592" s="6"/>
    </row>
    <row r="593" ht="15.75" customHeight="1">
      <c r="R593" s="6"/>
      <c r="S593" s="6"/>
    </row>
    <row r="594" ht="15.75" customHeight="1">
      <c r="R594" s="6"/>
      <c r="S594" s="6"/>
    </row>
    <row r="595" ht="15.75" customHeight="1">
      <c r="R595" s="6"/>
      <c r="S595" s="6"/>
    </row>
    <row r="596" ht="15.75" customHeight="1">
      <c r="R596" s="6"/>
      <c r="S596" s="6"/>
    </row>
    <row r="597" ht="15.75" customHeight="1">
      <c r="R597" s="6"/>
      <c r="S597" s="6"/>
    </row>
    <row r="598" ht="15.75" customHeight="1">
      <c r="R598" s="6"/>
      <c r="S598" s="6"/>
    </row>
    <row r="599" ht="15.75" customHeight="1">
      <c r="R599" s="6"/>
      <c r="S599" s="6"/>
    </row>
    <row r="600" ht="15.75" customHeight="1">
      <c r="R600" s="6"/>
      <c r="S600" s="6"/>
    </row>
    <row r="601" ht="15.75" customHeight="1">
      <c r="R601" s="6"/>
      <c r="S601" s="6"/>
    </row>
    <row r="602" ht="15.75" customHeight="1">
      <c r="R602" s="6"/>
      <c r="S602" s="6"/>
    </row>
    <row r="603" ht="15.75" customHeight="1">
      <c r="R603" s="6"/>
      <c r="S603" s="6"/>
    </row>
    <row r="604" ht="15.75" customHeight="1">
      <c r="R604" s="6"/>
      <c r="S604" s="6"/>
    </row>
    <row r="605" ht="15.75" customHeight="1">
      <c r="R605" s="6"/>
      <c r="S605" s="6"/>
    </row>
    <row r="606" ht="15.75" customHeight="1">
      <c r="R606" s="6"/>
      <c r="S606" s="6"/>
    </row>
    <row r="607" ht="15.75" customHeight="1">
      <c r="R607" s="6"/>
      <c r="S607" s="6"/>
    </row>
    <row r="608" ht="15.75" customHeight="1">
      <c r="R608" s="6"/>
      <c r="S608" s="6"/>
    </row>
    <row r="609" ht="15.75" customHeight="1">
      <c r="R609" s="6"/>
      <c r="S609" s="6"/>
    </row>
    <row r="610" ht="15.75" customHeight="1">
      <c r="R610" s="6"/>
      <c r="S610" s="6"/>
    </row>
    <row r="611" ht="15.75" customHeight="1">
      <c r="R611" s="6"/>
      <c r="S611" s="6"/>
    </row>
    <row r="612" ht="15.75" customHeight="1">
      <c r="R612" s="6"/>
      <c r="S612" s="6"/>
    </row>
    <row r="613" ht="15.75" customHeight="1">
      <c r="R613" s="6"/>
      <c r="S613" s="6"/>
    </row>
    <row r="614" ht="15.75" customHeight="1">
      <c r="R614" s="6"/>
      <c r="S614" s="6"/>
    </row>
    <row r="615" ht="15.75" customHeight="1">
      <c r="R615" s="6"/>
      <c r="S615" s="6"/>
    </row>
    <row r="616" ht="15.75" customHeight="1">
      <c r="R616" s="6"/>
      <c r="S616" s="6"/>
    </row>
    <row r="617" ht="15.75" customHeight="1">
      <c r="R617" s="6"/>
      <c r="S617" s="6"/>
    </row>
    <row r="618" ht="15.75" customHeight="1">
      <c r="R618" s="6"/>
      <c r="S618" s="6"/>
    </row>
    <row r="619" ht="15.75" customHeight="1">
      <c r="R619" s="6"/>
      <c r="S619" s="6"/>
    </row>
    <row r="620" ht="15.75" customHeight="1">
      <c r="R620" s="6"/>
      <c r="S620" s="6"/>
    </row>
    <row r="621" ht="15.75" customHeight="1">
      <c r="R621" s="6"/>
      <c r="S621" s="6"/>
    </row>
    <row r="622" ht="15.75" customHeight="1">
      <c r="R622" s="6"/>
      <c r="S622" s="6"/>
    </row>
    <row r="623" ht="15.75" customHeight="1">
      <c r="R623" s="6"/>
      <c r="S623" s="6"/>
    </row>
    <row r="624" ht="15.75" customHeight="1">
      <c r="R624" s="6"/>
      <c r="S624" s="6"/>
    </row>
    <row r="625" ht="15.75" customHeight="1">
      <c r="R625" s="6"/>
      <c r="S625" s="6"/>
    </row>
    <row r="626" ht="15.75" customHeight="1">
      <c r="R626" s="6"/>
      <c r="S626" s="6"/>
    </row>
    <row r="627" ht="15.75" customHeight="1">
      <c r="R627" s="6"/>
      <c r="S627" s="6"/>
    </row>
    <row r="628" ht="15.75" customHeight="1">
      <c r="R628" s="6"/>
      <c r="S628" s="6"/>
    </row>
    <row r="629" ht="15.75" customHeight="1">
      <c r="R629" s="6"/>
      <c r="S629" s="6"/>
    </row>
    <row r="630" ht="15.75" customHeight="1">
      <c r="R630" s="6"/>
      <c r="S630" s="6"/>
    </row>
    <row r="631" ht="15.75" customHeight="1">
      <c r="R631" s="6"/>
      <c r="S631" s="6"/>
    </row>
    <row r="632" ht="15.75" customHeight="1">
      <c r="R632" s="6"/>
      <c r="S632" s="6"/>
    </row>
    <row r="633" ht="15.75" customHeight="1">
      <c r="R633" s="6"/>
      <c r="S633" s="6"/>
    </row>
    <row r="634" ht="15.75" customHeight="1">
      <c r="R634" s="6"/>
      <c r="S634" s="6"/>
    </row>
    <row r="635" ht="15.75" customHeight="1">
      <c r="R635" s="6"/>
      <c r="S635" s="6"/>
    </row>
    <row r="636" ht="15.75" customHeight="1">
      <c r="R636" s="6"/>
      <c r="S636" s="6"/>
    </row>
    <row r="637" ht="15.75" customHeight="1">
      <c r="R637" s="6"/>
      <c r="S637" s="6"/>
    </row>
    <row r="638" ht="15.75" customHeight="1">
      <c r="R638" s="6"/>
      <c r="S638" s="6"/>
    </row>
    <row r="639" ht="15.75" customHeight="1">
      <c r="R639" s="6"/>
      <c r="S639" s="6"/>
    </row>
    <row r="640" ht="15.75" customHeight="1">
      <c r="R640" s="6"/>
      <c r="S640" s="6"/>
    </row>
    <row r="641" ht="15.75" customHeight="1">
      <c r="R641" s="6"/>
      <c r="S641" s="6"/>
    </row>
    <row r="642" ht="15.75" customHeight="1">
      <c r="R642" s="6"/>
      <c r="S642" s="6"/>
    </row>
    <row r="643" ht="15.75" customHeight="1">
      <c r="R643" s="6"/>
      <c r="S643" s="6"/>
    </row>
    <row r="644" ht="15.75" customHeight="1">
      <c r="R644" s="6"/>
      <c r="S644" s="6"/>
    </row>
    <row r="645" ht="15.75" customHeight="1">
      <c r="R645" s="6"/>
      <c r="S645" s="6"/>
    </row>
    <row r="646" ht="15.75" customHeight="1">
      <c r="R646" s="6"/>
      <c r="S646" s="6"/>
    </row>
    <row r="647" ht="15.75" customHeight="1">
      <c r="R647" s="6"/>
      <c r="S647" s="6"/>
    </row>
    <row r="648" ht="15.75" customHeight="1">
      <c r="R648" s="6"/>
      <c r="S648" s="6"/>
    </row>
    <row r="649" ht="15.75" customHeight="1">
      <c r="R649" s="6"/>
      <c r="S649" s="6"/>
    </row>
    <row r="650" ht="15.75" customHeight="1">
      <c r="R650" s="6"/>
      <c r="S650" s="6"/>
    </row>
    <row r="651" ht="15.75" customHeight="1">
      <c r="R651" s="6"/>
      <c r="S651" s="6"/>
    </row>
    <row r="652" ht="15.75" customHeight="1">
      <c r="R652" s="6"/>
      <c r="S652" s="6"/>
    </row>
    <row r="653" ht="15.75" customHeight="1">
      <c r="R653" s="6"/>
      <c r="S653" s="6"/>
    </row>
    <row r="654" ht="15.75" customHeight="1">
      <c r="R654" s="6"/>
      <c r="S654" s="6"/>
    </row>
    <row r="655" ht="15.75" customHeight="1">
      <c r="R655" s="6"/>
      <c r="S655" s="6"/>
    </row>
    <row r="656" ht="15.75" customHeight="1">
      <c r="R656" s="6"/>
      <c r="S656" s="6"/>
    </row>
    <row r="657" ht="15.75" customHeight="1">
      <c r="R657" s="6"/>
      <c r="S657" s="6"/>
    </row>
    <row r="658" ht="15.75" customHeight="1">
      <c r="R658" s="6"/>
      <c r="S658" s="6"/>
    </row>
    <row r="659" ht="15.75" customHeight="1">
      <c r="R659" s="6"/>
      <c r="S659" s="6"/>
    </row>
    <row r="660" ht="15.75" customHeight="1">
      <c r="R660" s="6"/>
      <c r="S660" s="6"/>
    </row>
    <row r="661" ht="15.75" customHeight="1">
      <c r="R661" s="6"/>
      <c r="S661" s="6"/>
    </row>
    <row r="662" ht="15.75" customHeight="1">
      <c r="R662" s="6"/>
      <c r="S662" s="6"/>
    </row>
    <row r="663" ht="15.75" customHeight="1">
      <c r="R663" s="6"/>
      <c r="S663" s="6"/>
    </row>
    <row r="664" ht="15.75" customHeight="1">
      <c r="R664" s="6"/>
      <c r="S664" s="6"/>
    </row>
    <row r="665" ht="15.75" customHeight="1">
      <c r="R665" s="6"/>
      <c r="S665" s="6"/>
    </row>
    <row r="666" ht="15.75" customHeight="1">
      <c r="R666" s="6"/>
      <c r="S666" s="6"/>
    </row>
    <row r="667" ht="15.75" customHeight="1">
      <c r="R667" s="6"/>
      <c r="S667" s="6"/>
    </row>
    <row r="668" ht="15.75" customHeight="1">
      <c r="R668" s="6"/>
      <c r="S668" s="6"/>
    </row>
    <row r="669" ht="15.75" customHeight="1">
      <c r="R669" s="6"/>
      <c r="S669" s="6"/>
    </row>
    <row r="670" ht="15.75" customHeight="1">
      <c r="R670" s="6"/>
      <c r="S670" s="6"/>
    </row>
    <row r="671" ht="15.75" customHeight="1">
      <c r="R671" s="6"/>
      <c r="S671" s="6"/>
    </row>
    <row r="672" ht="15.75" customHeight="1">
      <c r="R672" s="6"/>
      <c r="S672" s="6"/>
    </row>
    <row r="673" ht="15.75" customHeight="1">
      <c r="R673" s="6"/>
      <c r="S673" s="6"/>
    </row>
    <row r="674" ht="15.75" customHeight="1">
      <c r="R674" s="6"/>
      <c r="S674" s="6"/>
    </row>
    <row r="675" ht="15.75" customHeight="1">
      <c r="R675" s="6"/>
      <c r="S675" s="6"/>
    </row>
    <row r="676" ht="15.75" customHeight="1">
      <c r="R676" s="6"/>
      <c r="S676" s="6"/>
    </row>
    <row r="677" ht="15.75" customHeight="1">
      <c r="R677" s="6"/>
      <c r="S677" s="6"/>
    </row>
    <row r="678" ht="15.75" customHeight="1">
      <c r="R678" s="6"/>
      <c r="S678" s="6"/>
    </row>
    <row r="679" ht="15.75" customHeight="1">
      <c r="R679" s="6"/>
      <c r="S679" s="6"/>
    </row>
    <row r="680" ht="15.75" customHeight="1">
      <c r="R680" s="6"/>
      <c r="S680" s="6"/>
    </row>
    <row r="681" ht="15.75" customHeight="1">
      <c r="R681" s="6"/>
      <c r="S681" s="6"/>
    </row>
    <row r="682" ht="15.75" customHeight="1">
      <c r="R682" s="6"/>
      <c r="S682" s="6"/>
    </row>
    <row r="683" ht="15.75" customHeight="1">
      <c r="R683" s="6"/>
      <c r="S683" s="6"/>
    </row>
    <row r="684" ht="15.75" customHeight="1">
      <c r="R684" s="6"/>
      <c r="S684" s="6"/>
    </row>
    <row r="685" ht="15.75" customHeight="1">
      <c r="R685" s="6"/>
      <c r="S685" s="6"/>
    </row>
    <row r="686" ht="15.75" customHeight="1">
      <c r="R686" s="6"/>
      <c r="S686" s="6"/>
    </row>
    <row r="687" ht="15.75" customHeight="1">
      <c r="R687" s="6"/>
      <c r="S687" s="6"/>
    </row>
    <row r="688" ht="15.75" customHeight="1">
      <c r="R688" s="6"/>
      <c r="S688" s="6"/>
    </row>
    <row r="689" ht="15.75" customHeight="1">
      <c r="R689" s="6"/>
      <c r="S689" s="6"/>
    </row>
    <row r="690" ht="15.75" customHeight="1">
      <c r="R690" s="6"/>
      <c r="S690" s="6"/>
    </row>
    <row r="691" ht="15.75" customHeight="1">
      <c r="R691" s="6"/>
      <c r="S691" s="6"/>
    </row>
    <row r="692" ht="15.75" customHeight="1">
      <c r="R692" s="6"/>
      <c r="S692" s="6"/>
    </row>
    <row r="693" ht="15.75" customHeight="1">
      <c r="R693" s="6"/>
      <c r="S693" s="6"/>
    </row>
    <row r="694" ht="15.75" customHeight="1">
      <c r="R694" s="6"/>
      <c r="S694" s="6"/>
    </row>
    <row r="695" ht="15.75" customHeight="1">
      <c r="R695" s="6"/>
      <c r="S695" s="6"/>
    </row>
    <row r="696" ht="15.75" customHeight="1">
      <c r="R696" s="6"/>
      <c r="S696" s="6"/>
    </row>
    <row r="697" ht="15.75" customHeight="1">
      <c r="R697" s="6"/>
      <c r="S697" s="6"/>
    </row>
    <row r="698" ht="15.75" customHeight="1">
      <c r="R698" s="6"/>
      <c r="S698" s="6"/>
    </row>
    <row r="699" ht="15.75" customHeight="1">
      <c r="R699" s="6"/>
      <c r="S699" s="6"/>
    </row>
    <row r="700" ht="15.75" customHeight="1">
      <c r="R700" s="6"/>
      <c r="S700" s="6"/>
    </row>
    <row r="701" ht="15.75" customHeight="1">
      <c r="R701" s="6"/>
      <c r="S701" s="6"/>
    </row>
    <row r="702" ht="15.75" customHeight="1">
      <c r="R702" s="6"/>
      <c r="S702" s="6"/>
    </row>
    <row r="703" ht="15.75" customHeight="1">
      <c r="R703" s="6"/>
      <c r="S703" s="6"/>
    </row>
    <row r="704" ht="15.75" customHeight="1">
      <c r="R704" s="6"/>
      <c r="S704" s="6"/>
    </row>
    <row r="705" ht="15.75" customHeight="1">
      <c r="R705" s="6"/>
      <c r="S705" s="6"/>
    </row>
    <row r="706" ht="15.75" customHeight="1">
      <c r="R706" s="6"/>
      <c r="S706" s="6"/>
    </row>
    <row r="707" ht="15.75" customHeight="1">
      <c r="R707" s="6"/>
      <c r="S707" s="6"/>
    </row>
    <row r="708" ht="15.75" customHeight="1">
      <c r="R708" s="6"/>
      <c r="S708" s="6"/>
    </row>
    <row r="709" ht="15.75" customHeight="1">
      <c r="R709" s="6"/>
      <c r="S709" s="6"/>
    </row>
    <row r="710" ht="15.75" customHeight="1">
      <c r="R710" s="6"/>
      <c r="S710" s="6"/>
    </row>
    <row r="711" ht="15.75" customHeight="1">
      <c r="R711" s="6"/>
      <c r="S711" s="6"/>
    </row>
    <row r="712" ht="15.75" customHeight="1">
      <c r="R712" s="6"/>
      <c r="S712" s="6"/>
    </row>
    <row r="713" ht="15.75" customHeight="1">
      <c r="R713" s="6"/>
      <c r="S713" s="6"/>
    </row>
    <row r="714" ht="15.75" customHeight="1">
      <c r="R714" s="6"/>
      <c r="S714" s="6"/>
    </row>
    <row r="715" ht="15.75" customHeight="1">
      <c r="R715" s="6"/>
      <c r="S715" s="6"/>
    </row>
    <row r="716" ht="15.75" customHeight="1">
      <c r="R716" s="6"/>
      <c r="S716" s="6"/>
    </row>
    <row r="717" ht="15.75" customHeight="1">
      <c r="R717" s="6"/>
      <c r="S717" s="6"/>
    </row>
    <row r="718" ht="15.75" customHeight="1">
      <c r="R718" s="6"/>
      <c r="S718" s="6"/>
    </row>
    <row r="719" ht="15.75" customHeight="1">
      <c r="R719" s="6"/>
      <c r="S719" s="6"/>
    </row>
    <row r="720" ht="15.75" customHeight="1">
      <c r="R720" s="6"/>
      <c r="S720" s="6"/>
    </row>
    <row r="721" ht="15.75" customHeight="1">
      <c r="R721" s="6"/>
      <c r="S721" s="6"/>
    </row>
    <row r="722" ht="15.75" customHeight="1">
      <c r="R722" s="6"/>
      <c r="S722" s="6"/>
    </row>
    <row r="723" ht="15.75" customHeight="1">
      <c r="R723" s="6"/>
      <c r="S723" s="6"/>
    </row>
    <row r="724" ht="15.75" customHeight="1">
      <c r="R724" s="6"/>
      <c r="S724" s="6"/>
    </row>
    <row r="725" ht="15.75" customHeight="1">
      <c r="R725" s="6"/>
      <c r="S725" s="6"/>
    </row>
    <row r="726" ht="15.75" customHeight="1">
      <c r="R726" s="6"/>
      <c r="S726" s="6"/>
    </row>
    <row r="727" ht="15.75" customHeight="1">
      <c r="R727" s="6"/>
      <c r="S727" s="6"/>
    </row>
    <row r="728" ht="15.75" customHeight="1">
      <c r="R728" s="6"/>
      <c r="S728" s="6"/>
    </row>
    <row r="729" ht="15.75" customHeight="1">
      <c r="R729" s="6"/>
      <c r="S729" s="6"/>
    </row>
    <row r="730" ht="15.75" customHeight="1">
      <c r="R730" s="6"/>
      <c r="S730" s="6"/>
    </row>
    <row r="731" ht="15.75" customHeight="1">
      <c r="R731" s="6"/>
      <c r="S731" s="6"/>
    </row>
    <row r="732" ht="15.75" customHeight="1">
      <c r="R732" s="6"/>
      <c r="S732" s="6"/>
    </row>
    <row r="733" ht="15.75" customHeight="1">
      <c r="R733" s="6"/>
      <c r="S733" s="6"/>
    </row>
    <row r="734" ht="15.75" customHeight="1">
      <c r="R734" s="6"/>
      <c r="S734" s="6"/>
    </row>
    <row r="735" ht="15.75" customHeight="1">
      <c r="R735" s="6"/>
      <c r="S735" s="6"/>
    </row>
    <row r="736" ht="15.75" customHeight="1">
      <c r="R736" s="6"/>
      <c r="S736" s="6"/>
    </row>
    <row r="737" ht="15.75" customHeight="1">
      <c r="R737" s="6"/>
      <c r="S737" s="6"/>
    </row>
    <row r="738" ht="15.75" customHeight="1">
      <c r="R738" s="6"/>
      <c r="S738" s="6"/>
    </row>
    <row r="739" ht="15.75" customHeight="1">
      <c r="R739" s="6"/>
      <c r="S739" s="6"/>
    </row>
    <row r="740" ht="15.75" customHeight="1">
      <c r="R740" s="6"/>
      <c r="S740" s="6"/>
    </row>
    <row r="741" ht="15.75" customHeight="1">
      <c r="R741" s="6"/>
      <c r="S741" s="6"/>
    </row>
    <row r="742" ht="15.75" customHeight="1">
      <c r="R742" s="6"/>
      <c r="S742" s="6"/>
    </row>
    <row r="743" ht="15.75" customHeight="1">
      <c r="R743" s="6"/>
      <c r="S743" s="6"/>
    </row>
    <row r="744" ht="15.75" customHeight="1">
      <c r="R744" s="6"/>
      <c r="S744" s="6"/>
    </row>
    <row r="745" ht="15.75" customHeight="1">
      <c r="R745" s="6"/>
      <c r="S745" s="6"/>
    </row>
    <row r="746" ht="15.75" customHeight="1">
      <c r="R746" s="6"/>
      <c r="S746" s="6"/>
    </row>
    <row r="747" ht="15.75" customHeight="1">
      <c r="R747" s="6"/>
      <c r="S747" s="6"/>
    </row>
    <row r="748" ht="15.75" customHeight="1">
      <c r="R748" s="6"/>
      <c r="S748" s="6"/>
    </row>
    <row r="749" ht="15.75" customHeight="1">
      <c r="R749" s="6"/>
      <c r="S749" s="6"/>
    </row>
    <row r="750" ht="15.75" customHeight="1">
      <c r="R750" s="6"/>
      <c r="S750" s="6"/>
    </row>
    <row r="751" ht="15.75" customHeight="1">
      <c r="R751" s="6"/>
      <c r="S751" s="6"/>
    </row>
    <row r="752" ht="15.75" customHeight="1">
      <c r="R752" s="6"/>
      <c r="S752" s="6"/>
    </row>
    <row r="753" ht="15.75" customHeight="1">
      <c r="R753" s="6"/>
      <c r="S753" s="6"/>
    </row>
    <row r="754" ht="15.75" customHeight="1">
      <c r="R754" s="6"/>
      <c r="S754" s="6"/>
    </row>
    <row r="755" ht="15.75" customHeight="1">
      <c r="R755" s="6"/>
      <c r="S755" s="6"/>
    </row>
    <row r="756" ht="15.75" customHeight="1">
      <c r="R756" s="6"/>
      <c r="S756" s="6"/>
    </row>
    <row r="757" ht="15.75" customHeight="1">
      <c r="R757" s="6"/>
      <c r="S757" s="6"/>
    </row>
    <row r="758" ht="15.75" customHeight="1">
      <c r="R758" s="6"/>
      <c r="S758" s="6"/>
    </row>
    <row r="759" ht="15.75" customHeight="1">
      <c r="R759" s="6"/>
      <c r="S759" s="6"/>
    </row>
    <row r="760" ht="15.75" customHeight="1">
      <c r="R760" s="6"/>
      <c r="S760" s="6"/>
    </row>
    <row r="761" ht="15.75" customHeight="1">
      <c r="R761" s="6"/>
      <c r="S761" s="6"/>
    </row>
    <row r="762" ht="15.75" customHeight="1">
      <c r="R762" s="6"/>
      <c r="S762" s="6"/>
    </row>
    <row r="763" ht="15.75" customHeight="1">
      <c r="R763" s="6"/>
      <c r="S763" s="6"/>
    </row>
    <row r="764" ht="15.75" customHeight="1">
      <c r="R764" s="6"/>
      <c r="S764" s="6"/>
    </row>
    <row r="765" ht="15.75" customHeight="1">
      <c r="R765" s="6"/>
      <c r="S765" s="6"/>
    </row>
    <row r="766" ht="15.75" customHeight="1">
      <c r="R766" s="6"/>
      <c r="S766" s="6"/>
    </row>
    <row r="767" ht="15.75" customHeight="1">
      <c r="R767" s="6"/>
      <c r="S767" s="6"/>
    </row>
    <row r="768" ht="15.75" customHeight="1">
      <c r="R768" s="6"/>
      <c r="S768" s="6"/>
    </row>
    <row r="769" ht="15.75" customHeight="1">
      <c r="R769" s="6"/>
      <c r="S769" s="6"/>
    </row>
    <row r="770" ht="15.75" customHeight="1">
      <c r="R770" s="6"/>
      <c r="S770" s="6"/>
    </row>
    <row r="771" ht="15.75" customHeight="1">
      <c r="R771" s="6"/>
      <c r="S771" s="6"/>
    </row>
    <row r="772" ht="15.75" customHeight="1">
      <c r="R772" s="6"/>
      <c r="S772" s="6"/>
    </row>
    <row r="773" ht="15.75" customHeight="1">
      <c r="R773" s="6"/>
      <c r="S773" s="6"/>
    </row>
    <row r="774" ht="15.75" customHeight="1">
      <c r="R774" s="6"/>
      <c r="S774" s="6"/>
    </row>
    <row r="775" ht="15.75" customHeight="1">
      <c r="R775" s="6"/>
      <c r="S775" s="6"/>
    </row>
    <row r="776" ht="15.75" customHeight="1">
      <c r="R776" s="6"/>
      <c r="S776" s="6"/>
    </row>
    <row r="777" ht="15.75" customHeight="1">
      <c r="R777" s="6"/>
      <c r="S777" s="6"/>
    </row>
    <row r="778" ht="15.75" customHeight="1">
      <c r="R778" s="6"/>
      <c r="S778" s="6"/>
    </row>
    <row r="779" ht="15.75" customHeight="1">
      <c r="R779" s="6"/>
      <c r="S779" s="6"/>
    </row>
    <row r="780" ht="15.75" customHeight="1">
      <c r="R780" s="6"/>
      <c r="S780" s="6"/>
    </row>
    <row r="781" ht="15.75" customHeight="1">
      <c r="R781" s="6"/>
      <c r="S781" s="6"/>
    </row>
    <row r="782" ht="15.75" customHeight="1">
      <c r="R782" s="6"/>
      <c r="S782" s="6"/>
    </row>
    <row r="783" ht="15.75" customHeight="1">
      <c r="R783" s="6"/>
      <c r="S783" s="6"/>
    </row>
    <row r="784" ht="15.75" customHeight="1">
      <c r="R784" s="6"/>
      <c r="S784" s="6"/>
    </row>
    <row r="785" ht="15.75" customHeight="1">
      <c r="R785" s="6"/>
      <c r="S785" s="6"/>
    </row>
    <row r="786" ht="15.75" customHeight="1">
      <c r="R786" s="6"/>
      <c r="S786" s="6"/>
    </row>
    <row r="787" ht="15.75" customHeight="1">
      <c r="R787" s="6"/>
      <c r="S787" s="6"/>
    </row>
    <row r="788" ht="15.75" customHeight="1">
      <c r="R788" s="6"/>
      <c r="S788" s="6"/>
    </row>
    <row r="789" ht="15.75" customHeight="1">
      <c r="R789" s="6"/>
      <c r="S789" s="6"/>
    </row>
    <row r="790" ht="15.75" customHeight="1">
      <c r="R790" s="6"/>
      <c r="S790" s="6"/>
    </row>
    <row r="791" ht="15.75" customHeight="1">
      <c r="R791" s="6"/>
      <c r="S791" s="6"/>
    </row>
    <row r="792" ht="15.75" customHeight="1">
      <c r="R792" s="6"/>
      <c r="S792" s="6"/>
    </row>
    <row r="793" ht="15.75" customHeight="1">
      <c r="R793" s="6"/>
      <c r="S793" s="6"/>
    </row>
    <row r="794" ht="15.75" customHeight="1">
      <c r="R794" s="6"/>
      <c r="S794" s="6"/>
    </row>
    <row r="795" ht="15.75" customHeight="1">
      <c r="R795" s="6"/>
      <c r="S795" s="6"/>
    </row>
    <row r="796" ht="15.75" customHeight="1">
      <c r="R796" s="6"/>
      <c r="S796" s="6"/>
    </row>
    <row r="797" ht="15.75" customHeight="1">
      <c r="R797" s="6"/>
      <c r="S797" s="6"/>
    </row>
    <row r="798" ht="15.75" customHeight="1">
      <c r="R798" s="6"/>
      <c r="S798" s="6"/>
    </row>
    <row r="799" ht="15.75" customHeight="1">
      <c r="R799" s="6"/>
      <c r="S799" s="6"/>
    </row>
    <row r="800" ht="15.75" customHeight="1">
      <c r="R800" s="6"/>
      <c r="S800" s="6"/>
    </row>
    <row r="801" ht="15.75" customHeight="1">
      <c r="R801" s="6"/>
      <c r="S801" s="6"/>
    </row>
    <row r="802" ht="15.75" customHeight="1">
      <c r="R802" s="6"/>
      <c r="S802" s="6"/>
    </row>
    <row r="803" ht="15.75" customHeight="1">
      <c r="R803" s="6"/>
      <c r="S803" s="6"/>
    </row>
    <row r="804" ht="15.75" customHeight="1">
      <c r="R804" s="6"/>
      <c r="S804" s="6"/>
    </row>
    <row r="805" ht="15.75" customHeight="1">
      <c r="R805" s="6"/>
      <c r="S805" s="6"/>
    </row>
    <row r="806" ht="15.75" customHeight="1">
      <c r="R806" s="6"/>
      <c r="S806" s="6"/>
    </row>
    <row r="807" ht="15.75" customHeight="1">
      <c r="R807" s="6"/>
      <c r="S807" s="6"/>
    </row>
    <row r="808" ht="15.75" customHeight="1">
      <c r="R808" s="6"/>
      <c r="S808" s="6"/>
    </row>
    <row r="809" ht="15.75" customHeight="1">
      <c r="R809" s="6"/>
      <c r="S809" s="6"/>
    </row>
    <row r="810" ht="15.75" customHeight="1">
      <c r="R810" s="6"/>
      <c r="S810" s="6"/>
    </row>
    <row r="811" ht="15.75" customHeight="1">
      <c r="R811" s="6"/>
      <c r="S811" s="6"/>
    </row>
    <row r="812" ht="15.75" customHeight="1">
      <c r="R812" s="6"/>
      <c r="S812" s="6"/>
    </row>
    <row r="813" ht="15.75" customHeight="1">
      <c r="R813" s="6"/>
      <c r="S813" s="6"/>
    </row>
    <row r="814" ht="15.75" customHeight="1">
      <c r="R814" s="6"/>
      <c r="S814" s="6"/>
    </row>
    <row r="815" ht="15.75" customHeight="1">
      <c r="R815" s="6"/>
      <c r="S815" s="6"/>
    </row>
    <row r="816" ht="15.75" customHeight="1">
      <c r="R816" s="6"/>
      <c r="S816" s="6"/>
    </row>
    <row r="817" ht="15.75" customHeight="1">
      <c r="R817" s="6"/>
      <c r="S817" s="6"/>
    </row>
    <row r="818" ht="15.75" customHeight="1">
      <c r="R818" s="6"/>
      <c r="S818" s="6"/>
    </row>
    <row r="819" ht="15.75" customHeight="1">
      <c r="R819" s="6"/>
      <c r="S819" s="6"/>
    </row>
    <row r="820" ht="15.75" customHeight="1">
      <c r="R820" s="6"/>
      <c r="S820" s="6"/>
    </row>
    <row r="821" ht="15.75" customHeight="1">
      <c r="R821" s="6"/>
      <c r="S821" s="6"/>
    </row>
    <row r="822" ht="15.75" customHeight="1">
      <c r="R822" s="6"/>
      <c r="S822" s="6"/>
    </row>
    <row r="823" ht="15.75" customHeight="1">
      <c r="R823" s="6"/>
      <c r="S823" s="6"/>
    </row>
    <row r="824" ht="15.75" customHeight="1">
      <c r="R824" s="6"/>
      <c r="S824" s="6"/>
    </row>
    <row r="825" ht="15.75" customHeight="1">
      <c r="R825" s="6"/>
      <c r="S825" s="6"/>
    </row>
    <row r="826" ht="15.75" customHeight="1">
      <c r="R826" s="6"/>
      <c r="S826" s="6"/>
    </row>
    <row r="827" ht="15.75" customHeight="1">
      <c r="R827" s="6"/>
      <c r="S827" s="6"/>
    </row>
    <row r="828" ht="15.75" customHeight="1">
      <c r="R828" s="6"/>
      <c r="S828" s="6"/>
    </row>
    <row r="829" ht="15.75" customHeight="1">
      <c r="R829" s="6"/>
      <c r="S829" s="6"/>
    </row>
    <row r="830" ht="15.75" customHeight="1">
      <c r="R830" s="6"/>
      <c r="S830" s="6"/>
    </row>
    <row r="831" ht="15.75" customHeight="1">
      <c r="R831" s="6"/>
      <c r="S831" s="6"/>
    </row>
    <row r="832" ht="15.75" customHeight="1">
      <c r="R832" s="6"/>
      <c r="S832" s="6"/>
    </row>
    <row r="833" ht="15.75" customHeight="1">
      <c r="R833" s="6"/>
      <c r="S833" s="6"/>
    </row>
    <row r="834" ht="15.75" customHeight="1">
      <c r="R834" s="6"/>
      <c r="S834" s="6"/>
    </row>
    <row r="835" ht="15.75" customHeight="1">
      <c r="R835" s="6"/>
      <c r="S835" s="6"/>
    </row>
    <row r="836" ht="15.75" customHeight="1">
      <c r="R836" s="6"/>
      <c r="S836" s="6"/>
    </row>
    <row r="837" ht="15.75" customHeight="1">
      <c r="R837" s="6"/>
      <c r="S837" s="6"/>
    </row>
    <row r="838" ht="15.75" customHeight="1">
      <c r="R838" s="6"/>
      <c r="S838" s="6"/>
    </row>
    <row r="839" ht="15.75" customHeight="1">
      <c r="R839" s="6"/>
      <c r="S839" s="6"/>
    </row>
    <row r="840" ht="15.75" customHeight="1">
      <c r="R840" s="6"/>
      <c r="S840" s="6"/>
    </row>
    <row r="841" ht="15.75" customHeight="1">
      <c r="R841" s="6"/>
      <c r="S841" s="6"/>
    </row>
    <row r="842" ht="15.75" customHeight="1">
      <c r="R842" s="6"/>
      <c r="S842" s="6"/>
    </row>
    <row r="843" ht="15.75" customHeight="1">
      <c r="R843" s="6"/>
      <c r="S843" s="6"/>
    </row>
    <row r="844" ht="15.75" customHeight="1">
      <c r="R844" s="6"/>
      <c r="S844" s="6"/>
    </row>
    <row r="845" ht="15.75" customHeight="1">
      <c r="R845" s="6"/>
      <c r="S845" s="6"/>
    </row>
    <row r="846" ht="15.75" customHeight="1">
      <c r="R846" s="6"/>
      <c r="S846" s="6"/>
    </row>
    <row r="847" ht="15.75" customHeight="1">
      <c r="R847" s="6"/>
      <c r="S847" s="6"/>
    </row>
    <row r="848" ht="15.75" customHeight="1">
      <c r="R848" s="6"/>
      <c r="S848" s="6"/>
    </row>
    <row r="849" ht="15.75" customHeight="1">
      <c r="R849" s="6"/>
      <c r="S849" s="6"/>
    </row>
    <row r="850" ht="15.75" customHeight="1">
      <c r="R850" s="6"/>
      <c r="S850" s="6"/>
    </row>
    <row r="851" ht="15.75" customHeight="1">
      <c r="R851" s="6"/>
      <c r="S851" s="6"/>
    </row>
    <row r="852" ht="15.75" customHeight="1">
      <c r="R852" s="6"/>
      <c r="S852" s="6"/>
    </row>
    <row r="853" ht="15.75" customHeight="1">
      <c r="R853" s="6"/>
      <c r="S853" s="6"/>
    </row>
    <row r="854" ht="15.75" customHeight="1">
      <c r="R854" s="6"/>
      <c r="S854" s="6"/>
    </row>
    <row r="855" ht="15.75" customHeight="1">
      <c r="R855" s="6"/>
      <c r="S855" s="6"/>
    </row>
    <row r="856" ht="15.75" customHeight="1">
      <c r="R856" s="6"/>
      <c r="S856" s="6"/>
    </row>
    <row r="857" ht="15.75" customHeight="1">
      <c r="R857" s="6"/>
      <c r="S857" s="6"/>
    </row>
    <row r="858" ht="15.75" customHeight="1">
      <c r="R858" s="6"/>
      <c r="S858" s="6"/>
    </row>
    <row r="859" ht="15.75" customHeight="1">
      <c r="R859" s="6"/>
      <c r="S859" s="6"/>
    </row>
    <row r="860" ht="15.75" customHeight="1">
      <c r="R860" s="6"/>
      <c r="S860" s="6"/>
    </row>
    <row r="861" ht="15.75" customHeight="1">
      <c r="R861" s="6"/>
      <c r="S861" s="6"/>
    </row>
    <row r="862" ht="15.75" customHeight="1">
      <c r="R862" s="6"/>
      <c r="S862" s="6"/>
    </row>
    <row r="863" ht="15.75" customHeight="1">
      <c r="R863" s="6"/>
      <c r="S863" s="6"/>
    </row>
    <row r="864" ht="15.75" customHeight="1">
      <c r="R864" s="6"/>
      <c r="S864" s="6"/>
    </row>
    <row r="865" ht="15.75" customHeight="1">
      <c r="R865" s="6"/>
      <c r="S865" s="6"/>
    </row>
    <row r="866" ht="15.75" customHeight="1">
      <c r="R866" s="6"/>
      <c r="S866" s="6"/>
    </row>
    <row r="867" ht="15.75" customHeight="1">
      <c r="R867" s="6"/>
      <c r="S867" s="6"/>
    </row>
    <row r="868" ht="15.75" customHeight="1">
      <c r="R868" s="6"/>
      <c r="S868" s="6"/>
    </row>
    <row r="869" ht="15.75" customHeight="1">
      <c r="R869" s="6"/>
      <c r="S869" s="6"/>
    </row>
    <row r="870" ht="15.75" customHeight="1">
      <c r="R870" s="6"/>
      <c r="S870" s="6"/>
    </row>
    <row r="871" ht="15.75" customHeight="1">
      <c r="R871" s="6"/>
      <c r="S871" s="6"/>
    </row>
    <row r="872" ht="15.75" customHeight="1">
      <c r="R872" s="6"/>
      <c r="S872" s="6"/>
    </row>
    <row r="873" ht="15.75" customHeight="1">
      <c r="R873" s="6"/>
      <c r="S873" s="6"/>
    </row>
    <row r="874" ht="15.75" customHeight="1">
      <c r="R874" s="6"/>
      <c r="S874" s="6"/>
    </row>
    <row r="875" ht="15.75" customHeight="1">
      <c r="R875" s="6"/>
      <c r="S875" s="6"/>
    </row>
    <row r="876" ht="15.75" customHeight="1">
      <c r="R876" s="6"/>
      <c r="S876" s="6"/>
    </row>
    <row r="877" ht="15.75" customHeight="1">
      <c r="R877" s="6"/>
      <c r="S877" s="6"/>
    </row>
    <row r="878" ht="15.75" customHeight="1">
      <c r="R878" s="6"/>
      <c r="S878" s="6"/>
    </row>
    <row r="879" ht="15.75" customHeight="1">
      <c r="R879" s="6"/>
      <c r="S879" s="6"/>
    </row>
    <row r="880" ht="15.75" customHeight="1">
      <c r="R880" s="6"/>
      <c r="S880" s="6"/>
    </row>
    <row r="881" ht="15.75" customHeight="1">
      <c r="R881" s="6"/>
      <c r="S881" s="6"/>
    </row>
    <row r="882" ht="15.75" customHeight="1">
      <c r="R882" s="6"/>
      <c r="S882" s="6"/>
    </row>
    <row r="883" ht="15.75" customHeight="1">
      <c r="R883" s="6"/>
      <c r="S883" s="6"/>
    </row>
    <row r="884" ht="15.75" customHeight="1">
      <c r="R884" s="6"/>
      <c r="S884" s="6"/>
    </row>
    <row r="885" ht="15.75" customHeight="1">
      <c r="R885" s="6"/>
      <c r="S885" s="6"/>
    </row>
    <row r="886" ht="15.75" customHeight="1">
      <c r="R886" s="6"/>
      <c r="S886" s="6"/>
    </row>
    <row r="887" ht="15.75" customHeight="1">
      <c r="R887" s="6"/>
      <c r="S887" s="6"/>
    </row>
    <row r="888" ht="15.75" customHeight="1">
      <c r="R888" s="6"/>
      <c r="S888" s="6"/>
    </row>
    <row r="889" ht="15.75" customHeight="1">
      <c r="R889" s="6"/>
      <c r="S889" s="6"/>
    </row>
    <row r="890" ht="15.75" customHeight="1">
      <c r="R890" s="6"/>
      <c r="S890" s="6"/>
    </row>
    <row r="891" ht="15.75" customHeight="1">
      <c r="R891" s="6"/>
      <c r="S891" s="6"/>
    </row>
    <row r="892" ht="15.75" customHeight="1">
      <c r="R892" s="6"/>
      <c r="S892" s="6"/>
    </row>
    <row r="893" ht="15.75" customHeight="1">
      <c r="R893" s="6"/>
      <c r="S893" s="6"/>
    </row>
    <row r="894" ht="15.75" customHeight="1">
      <c r="R894" s="6"/>
      <c r="S894" s="6"/>
    </row>
    <row r="895" ht="15.75" customHeight="1">
      <c r="R895" s="6"/>
      <c r="S895" s="6"/>
    </row>
    <row r="896" ht="15.75" customHeight="1">
      <c r="R896" s="6"/>
      <c r="S896" s="6"/>
    </row>
    <row r="897" ht="15.75" customHeight="1">
      <c r="R897" s="6"/>
      <c r="S897" s="6"/>
    </row>
    <row r="898" ht="15.75" customHeight="1">
      <c r="R898" s="6"/>
      <c r="S898" s="6"/>
    </row>
    <row r="899" ht="15.75" customHeight="1">
      <c r="R899" s="6"/>
      <c r="S899" s="6"/>
    </row>
    <row r="900" ht="15.75" customHeight="1">
      <c r="R900" s="6"/>
      <c r="S900" s="6"/>
    </row>
    <row r="901" ht="15.75" customHeight="1">
      <c r="R901" s="6"/>
      <c r="S901" s="6"/>
    </row>
    <row r="902" ht="15.75" customHeight="1">
      <c r="R902" s="6"/>
      <c r="S902" s="6"/>
    </row>
    <row r="903" ht="15.75" customHeight="1">
      <c r="R903" s="6"/>
      <c r="S903" s="6"/>
    </row>
    <row r="904" ht="15.75" customHeight="1">
      <c r="R904" s="6"/>
      <c r="S904" s="6"/>
    </row>
    <row r="905" ht="15.75" customHeight="1">
      <c r="R905" s="6"/>
      <c r="S905" s="6"/>
    </row>
    <row r="906" ht="15.75" customHeight="1">
      <c r="R906" s="6"/>
      <c r="S906" s="6"/>
    </row>
    <row r="907" ht="15.75" customHeight="1">
      <c r="R907" s="6"/>
      <c r="S907" s="6"/>
    </row>
    <row r="908" ht="15.75" customHeight="1">
      <c r="R908" s="6"/>
      <c r="S908" s="6"/>
    </row>
    <row r="909" ht="15.75" customHeight="1">
      <c r="R909" s="6"/>
      <c r="S909" s="6"/>
    </row>
    <row r="910" ht="15.75" customHeight="1">
      <c r="R910" s="6"/>
      <c r="S910" s="6"/>
    </row>
    <row r="911" ht="15.75" customHeight="1">
      <c r="R911" s="6"/>
      <c r="S911" s="6"/>
    </row>
    <row r="912" ht="15.75" customHeight="1">
      <c r="R912" s="6"/>
      <c r="S912" s="6"/>
    </row>
    <row r="913" ht="15.75" customHeight="1">
      <c r="R913" s="6"/>
      <c r="S913" s="6"/>
    </row>
    <row r="914" ht="15.75" customHeight="1">
      <c r="R914" s="6"/>
      <c r="S914" s="6"/>
    </row>
    <row r="915" ht="15.75" customHeight="1">
      <c r="R915" s="6"/>
      <c r="S915" s="6"/>
    </row>
    <row r="916" ht="15.75" customHeight="1">
      <c r="R916" s="6"/>
      <c r="S916" s="6"/>
    </row>
    <row r="917" ht="15.75" customHeight="1">
      <c r="R917" s="6"/>
      <c r="S917" s="6"/>
    </row>
    <row r="918" ht="15.75" customHeight="1">
      <c r="R918" s="6"/>
      <c r="S918" s="6"/>
    </row>
    <row r="919" ht="15.75" customHeight="1">
      <c r="R919" s="6"/>
      <c r="S919" s="6"/>
    </row>
    <row r="920" ht="15.75" customHeight="1">
      <c r="R920" s="6"/>
      <c r="S920" s="6"/>
    </row>
    <row r="921" ht="15.75" customHeight="1">
      <c r="R921" s="6"/>
      <c r="S921" s="6"/>
    </row>
    <row r="922" ht="15.75" customHeight="1">
      <c r="R922" s="6"/>
      <c r="S922" s="6"/>
    </row>
    <row r="923" ht="15.75" customHeight="1">
      <c r="R923" s="6"/>
      <c r="S923" s="6"/>
    </row>
    <row r="924" ht="15.75" customHeight="1">
      <c r="R924" s="6"/>
      <c r="S924" s="6"/>
    </row>
    <row r="925" ht="15.75" customHeight="1">
      <c r="R925" s="6"/>
      <c r="S925" s="6"/>
    </row>
    <row r="926" ht="15.75" customHeight="1">
      <c r="R926" s="6"/>
      <c r="S926" s="6"/>
    </row>
    <row r="927" ht="15.75" customHeight="1">
      <c r="R927" s="6"/>
      <c r="S927" s="6"/>
    </row>
    <row r="928" ht="15.75" customHeight="1">
      <c r="R928" s="6"/>
      <c r="S928" s="6"/>
    </row>
    <row r="929" ht="15.75" customHeight="1">
      <c r="R929" s="6"/>
      <c r="S929" s="6"/>
    </row>
    <row r="930" ht="15.75" customHeight="1">
      <c r="R930" s="6"/>
      <c r="S930" s="6"/>
    </row>
    <row r="931" ht="15.75" customHeight="1">
      <c r="R931" s="6"/>
      <c r="S931" s="6"/>
    </row>
    <row r="932" ht="15.75" customHeight="1">
      <c r="R932" s="6"/>
      <c r="S932" s="6"/>
    </row>
    <row r="933" ht="15.75" customHeight="1">
      <c r="R933" s="6"/>
      <c r="S933" s="6"/>
    </row>
    <row r="934" ht="15.75" customHeight="1">
      <c r="R934" s="6"/>
      <c r="S934" s="6"/>
    </row>
    <row r="935" ht="15.75" customHeight="1">
      <c r="R935" s="6"/>
      <c r="S935" s="6"/>
    </row>
    <row r="936" ht="15.75" customHeight="1">
      <c r="R936" s="6"/>
      <c r="S936" s="6"/>
    </row>
    <row r="937" ht="15.75" customHeight="1">
      <c r="R937" s="6"/>
      <c r="S937" s="6"/>
    </row>
    <row r="938" ht="15.75" customHeight="1">
      <c r="R938" s="6"/>
      <c r="S938" s="6"/>
    </row>
    <row r="939" ht="15.75" customHeight="1">
      <c r="R939" s="6"/>
      <c r="S939" s="6"/>
    </row>
    <row r="940" ht="15.75" customHeight="1">
      <c r="R940" s="6"/>
      <c r="S940" s="6"/>
    </row>
    <row r="941" ht="15.75" customHeight="1">
      <c r="R941" s="6"/>
      <c r="S941" s="6"/>
    </row>
    <row r="942" ht="15.75" customHeight="1">
      <c r="R942" s="6"/>
      <c r="S942" s="6"/>
    </row>
    <row r="943" ht="15.75" customHeight="1">
      <c r="R943" s="6"/>
      <c r="S943" s="6"/>
    </row>
    <row r="944" ht="15.75" customHeight="1">
      <c r="R944" s="6"/>
      <c r="S944" s="6"/>
    </row>
    <row r="945" ht="15.75" customHeight="1">
      <c r="R945" s="6"/>
      <c r="S945" s="6"/>
    </row>
    <row r="946" ht="15.75" customHeight="1">
      <c r="R946" s="6"/>
      <c r="S946" s="6"/>
    </row>
    <row r="947" ht="15.75" customHeight="1">
      <c r="R947" s="6"/>
      <c r="S947" s="6"/>
    </row>
    <row r="948" ht="15.75" customHeight="1">
      <c r="R948" s="6"/>
      <c r="S948" s="6"/>
    </row>
    <row r="949" ht="15.75" customHeight="1">
      <c r="R949" s="6"/>
      <c r="S949" s="6"/>
    </row>
    <row r="950" ht="15.75" customHeight="1">
      <c r="R950" s="6"/>
      <c r="S950" s="6"/>
    </row>
    <row r="951" ht="15.75" customHeight="1">
      <c r="R951" s="6"/>
      <c r="S951" s="6"/>
    </row>
    <row r="952" ht="15.75" customHeight="1">
      <c r="R952" s="6"/>
      <c r="S952" s="6"/>
    </row>
    <row r="953" ht="15.75" customHeight="1">
      <c r="R953" s="6"/>
      <c r="S953" s="6"/>
    </row>
    <row r="954" ht="15.75" customHeight="1">
      <c r="R954" s="6"/>
      <c r="S954" s="6"/>
    </row>
    <row r="955" ht="15.75" customHeight="1">
      <c r="R955" s="6"/>
      <c r="S955" s="6"/>
    </row>
    <row r="956" ht="15.75" customHeight="1">
      <c r="R956" s="6"/>
      <c r="S956" s="6"/>
    </row>
    <row r="957" ht="15.75" customHeight="1">
      <c r="R957" s="6"/>
      <c r="S957" s="6"/>
    </row>
    <row r="958" ht="15.75" customHeight="1">
      <c r="R958" s="6"/>
      <c r="S958" s="6"/>
    </row>
    <row r="959" ht="15.75" customHeight="1">
      <c r="R959" s="6"/>
      <c r="S959" s="6"/>
    </row>
    <row r="960" ht="15.75" customHeight="1">
      <c r="R960" s="6"/>
      <c r="S960" s="6"/>
    </row>
    <row r="961" ht="15.75" customHeight="1">
      <c r="R961" s="6"/>
      <c r="S961" s="6"/>
    </row>
    <row r="962" ht="15.75" customHeight="1">
      <c r="R962" s="6"/>
      <c r="S962" s="6"/>
    </row>
    <row r="963" ht="15.75" customHeight="1">
      <c r="R963" s="6"/>
      <c r="S963" s="6"/>
    </row>
    <row r="964" ht="15.75" customHeight="1">
      <c r="R964" s="6"/>
      <c r="S964" s="6"/>
    </row>
    <row r="965" ht="15.75" customHeight="1">
      <c r="R965" s="6"/>
      <c r="S965" s="6"/>
    </row>
    <row r="966" ht="15.75" customHeight="1">
      <c r="R966" s="6"/>
      <c r="S966" s="6"/>
    </row>
    <row r="967" ht="15.75" customHeight="1">
      <c r="R967" s="6"/>
      <c r="S967" s="6"/>
    </row>
    <row r="968" ht="15.75" customHeight="1">
      <c r="R968" s="6"/>
      <c r="S968" s="6"/>
    </row>
    <row r="969" ht="15.75" customHeight="1">
      <c r="R969" s="6"/>
      <c r="S969" s="6"/>
    </row>
    <row r="970" ht="15.75" customHeight="1">
      <c r="R970" s="6"/>
      <c r="S970" s="6"/>
    </row>
    <row r="971" ht="15.75" customHeight="1">
      <c r="R971" s="6"/>
      <c r="S971" s="6"/>
    </row>
    <row r="972" ht="15.75" customHeight="1">
      <c r="R972" s="6"/>
      <c r="S972" s="6"/>
    </row>
    <row r="973" ht="15.75" customHeight="1">
      <c r="R973" s="6"/>
      <c r="S973" s="6"/>
    </row>
    <row r="974" ht="15.75" customHeight="1">
      <c r="R974" s="6"/>
      <c r="S974" s="6"/>
    </row>
    <row r="975" ht="15.75" customHeight="1">
      <c r="R975" s="6"/>
      <c r="S975" s="6"/>
    </row>
    <row r="976" ht="15.75" customHeight="1">
      <c r="R976" s="6"/>
      <c r="S976" s="6"/>
    </row>
    <row r="977" ht="15.75" customHeight="1">
      <c r="R977" s="6"/>
      <c r="S977" s="6"/>
    </row>
    <row r="978" ht="15.75" customHeight="1">
      <c r="R978" s="6"/>
      <c r="S978" s="6"/>
    </row>
    <row r="979" ht="15.75" customHeight="1">
      <c r="R979" s="6"/>
      <c r="S979" s="6"/>
    </row>
    <row r="980" ht="15.75" customHeight="1">
      <c r="R980" s="6"/>
      <c r="S980" s="6"/>
    </row>
    <row r="981" ht="15.75" customHeight="1">
      <c r="R981" s="6"/>
      <c r="S981" s="6"/>
    </row>
    <row r="982" ht="15.75" customHeight="1">
      <c r="R982" s="6"/>
      <c r="S982" s="6"/>
    </row>
    <row r="983" ht="15.75" customHeight="1">
      <c r="R983" s="6"/>
      <c r="S983" s="6"/>
    </row>
    <row r="984" ht="15.75" customHeight="1">
      <c r="R984" s="6"/>
      <c r="S984" s="6"/>
    </row>
    <row r="985" ht="15.75" customHeight="1">
      <c r="R985" s="6"/>
      <c r="S985" s="6"/>
    </row>
    <row r="986" ht="15.75" customHeight="1">
      <c r="R986" s="6"/>
      <c r="S986" s="6"/>
    </row>
    <row r="987" ht="15.75" customHeight="1">
      <c r="R987" s="6"/>
      <c r="S987" s="6"/>
    </row>
    <row r="988" ht="15.75" customHeight="1">
      <c r="R988" s="6"/>
      <c r="S988" s="6"/>
    </row>
    <row r="989" ht="15.75" customHeight="1">
      <c r="R989" s="6"/>
      <c r="S989" s="6"/>
    </row>
    <row r="990" ht="15.75" customHeight="1">
      <c r="R990" s="6"/>
      <c r="S990" s="6"/>
    </row>
    <row r="991" ht="15.75" customHeight="1">
      <c r="R991" s="6"/>
      <c r="S991" s="6"/>
    </row>
    <row r="992" ht="15.75" customHeight="1">
      <c r="R992" s="6"/>
      <c r="S992" s="6"/>
    </row>
    <row r="993" ht="15.75" customHeight="1">
      <c r="R993" s="6"/>
      <c r="S993" s="6"/>
    </row>
    <row r="994" ht="15.75" customHeight="1">
      <c r="R994" s="6"/>
      <c r="S994" s="6"/>
    </row>
    <row r="995" ht="15.75" customHeight="1">
      <c r="R995" s="6"/>
      <c r="S995" s="6"/>
    </row>
    <row r="996" ht="15.75" customHeight="1">
      <c r="R996" s="6"/>
      <c r="S996" s="6"/>
    </row>
    <row r="997" ht="15.75" customHeight="1">
      <c r="R997" s="6"/>
      <c r="S997" s="6"/>
    </row>
    <row r="998" ht="15.75" customHeight="1">
      <c r="R998" s="6"/>
      <c r="S998" s="6"/>
    </row>
    <row r="999" ht="15.75" customHeight="1">
      <c r="R999" s="6"/>
      <c r="S999" s="6"/>
    </row>
    <row r="1000" ht="15.75" customHeight="1">
      <c r="R1000" s="6"/>
      <c r="S1000" s="6"/>
    </row>
  </sheetData>
  <mergeCells count="22">
    <mergeCell ref="C1:D1"/>
    <mergeCell ref="F1:G1"/>
    <mergeCell ref="K1:AG1"/>
    <mergeCell ref="F2:G2"/>
    <mergeCell ref="K2:Q2"/>
    <mergeCell ref="S2:Y2"/>
    <mergeCell ref="AA2:AG2"/>
    <mergeCell ref="AD4:AD6"/>
    <mergeCell ref="AE4:AE6"/>
    <mergeCell ref="B16:D16"/>
    <mergeCell ref="G16:H16"/>
    <mergeCell ref="B19:D19"/>
    <mergeCell ref="G19:H19"/>
    <mergeCell ref="B20:D20"/>
    <mergeCell ref="G20:H20"/>
    <mergeCell ref="K4:K6"/>
    <mergeCell ref="N4:N6"/>
    <mergeCell ref="O4:O6"/>
    <mergeCell ref="S4:S6"/>
    <mergeCell ref="V4:V6"/>
    <mergeCell ref="W4:W6"/>
    <mergeCell ref="AA4:AA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2020-04-05T00:57:58Z</dcterms:created>
  <dc:creator>Anna R</dc:creator>
</cp:coreProperties>
</file>