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Satchit Chatterji\Desktop\Uni Work\Honours\Symbol Evolution\Data and Prep\"/>
    </mc:Choice>
  </mc:AlternateContent>
  <xr:revisionPtr revIDLastSave="0" documentId="13_ncr:1_{EB0101B7-6C37-469F-A85C-DCFD73A3B183}" xr6:coauthVersionLast="46" xr6:coauthVersionMax="46" xr10:uidLastSave="{00000000-0000-0000-0000-000000000000}"/>
  <bookViews>
    <workbookView xWindow="-108" yWindow="-108" windowWidth="23256" windowHeight="13176" activeTab="1" xr2:uid="{366FB8E9-86A5-4FC9-83AA-A982BC9C7F7B}"/>
  </bookViews>
  <sheets>
    <sheet name="Overview" sheetId="1" r:id="rId1"/>
    <sheet name="Issues" sheetId="4" r:id="rId2"/>
    <sheet name="Data Overview" sheetId="5" r:id="rId3"/>
    <sheet name="Data" sheetId="2" r:id="rId4"/>
    <sheet name="Roughwork" sheetId="3" r:id="rId5"/>
  </sheets>
  <definedNames>
    <definedName name="_xlnm._FilterDatabase" localSheetId="4" hidden="1">Roughwork!$A$1:$A$40</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7" i="2" l="1"/>
  <c r="M28" i="2"/>
  <c r="M29" i="2"/>
  <c r="M30" i="2"/>
  <c r="M31" i="2"/>
  <c r="M32" i="2"/>
  <c r="M33" i="2"/>
  <c r="M34" i="2"/>
  <c r="M35" i="2"/>
  <c r="M36" i="2"/>
  <c r="M37" i="2"/>
  <c r="M38" i="2"/>
  <c r="M39" i="2"/>
  <c r="M40" i="2"/>
  <c r="M41" i="2"/>
  <c r="L27" i="2"/>
  <c r="L28" i="2"/>
  <c r="L29" i="2"/>
  <c r="L30" i="2"/>
  <c r="L31" i="2"/>
  <c r="L32" i="2"/>
  <c r="L33" i="2"/>
  <c r="L34" i="2"/>
  <c r="L35" i="2"/>
  <c r="L36" i="2"/>
  <c r="L37" i="2"/>
  <c r="L38" i="2"/>
  <c r="L39" i="2"/>
  <c r="L40" i="2"/>
  <c r="L41" i="2"/>
  <c r="L3" i="2"/>
  <c r="L4" i="2"/>
  <c r="L5" i="2"/>
  <c r="L6" i="2"/>
  <c r="L7" i="2"/>
  <c r="L8" i="2"/>
  <c r="L9" i="2"/>
  <c r="L10" i="2"/>
  <c r="L11" i="2"/>
  <c r="L12" i="2"/>
  <c r="L13" i="2"/>
  <c r="L14" i="2"/>
  <c r="L15" i="2"/>
  <c r="L16" i="2"/>
  <c r="L17" i="2"/>
  <c r="L18" i="2"/>
  <c r="L19" i="2"/>
  <c r="L20" i="2"/>
  <c r="L21" i="2"/>
  <c r="L22" i="2"/>
  <c r="L23" i="2"/>
  <c r="L24" i="2"/>
  <c r="L25" i="2"/>
  <c r="L26" i="2"/>
  <c r="M3" i="2"/>
  <c r="M4" i="2"/>
  <c r="M5" i="2"/>
  <c r="M6" i="2"/>
  <c r="M7" i="2"/>
  <c r="M8" i="2"/>
  <c r="M9" i="2"/>
  <c r="M10" i="2"/>
  <c r="M11" i="2"/>
  <c r="M12" i="2"/>
  <c r="M13" i="2"/>
  <c r="M14" i="2"/>
  <c r="M15" i="2"/>
  <c r="M16" i="2"/>
  <c r="M17" i="2"/>
  <c r="M18" i="2"/>
  <c r="M19" i="2"/>
  <c r="M20" i="2"/>
  <c r="M21" i="2"/>
  <c r="M22" i="2"/>
  <c r="M23" i="2"/>
  <c r="M24" i="2"/>
  <c r="M25" i="2"/>
  <c r="M26" i="2"/>
  <c r="M2" i="2"/>
  <c r="L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Satchit Chatterji</author>
  </authors>
  <commentList>
    <comment ref="C1" authorId="0" shapeId="0" xr:uid="{B3A1D21D-CCED-4B1D-B1E2-09C3F534538A}">
      <text>
        <r>
          <rPr>
            <b/>
            <sz val="9"/>
            <color indexed="81"/>
            <rFont val="Tahoma"/>
            <family val="2"/>
          </rPr>
          <t>Satchit Chatterji:</t>
        </r>
        <r>
          <rPr>
            <sz val="9"/>
            <color indexed="81"/>
            <rFont val="Tahoma"/>
            <family val="2"/>
          </rPr>
          <t xml:space="preserve">
My own opinion about how reliable/valid/useful the data points collected are, on the parameters currently being measured.</t>
        </r>
      </text>
    </comment>
    <comment ref="D1" authorId="0" shapeId="0" xr:uid="{B62ED6D8-5D93-4351-B53E-6040A2DCDD61}">
      <text>
        <r>
          <rPr>
            <b/>
            <sz val="9"/>
            <color indexed="81"/>
            <rFont val="Tahoma"/>
            <charset val="1"/>
          </rPr>
          <t>Satchit Chatterji:</t>
        </r>
        <r>
          <rPr>
            <sz val="9"/>
            <color indexed="81"/>
            <rFont val="Tahoma"/>
            <charset val="1"/>
          </rPr>
          <t xml:space="preserve">
The "Issues" are not issues with the photos necessarily, just with respect with the current rigid goal of depictions of the lion man, and the data being recorded.</t>
        </r>
      </text>
    </comment>
  </commentList>
</comments>
</file>

<file path=xl/sharedStrings.xml><?xml version="1.0" encoding="utf-8"?>
<sst xmlns="http://schemas.openxmlformats.org/spreadsheetml/2006/main" count="369" uniqueCount="155">
  <si>
    <t>Photo ref</t>
  </si>
  <si>
    <t>Notes</t>
  </si>
  <si>
    <t>Origin</t>
  </si>
  <si>
    <t>Japan</t>
  </si>
  <si>
    <t>Beast King</t>
  </si>
  <si>
    <t>Title of piece</t>
  </si>
  <si>
    <t>Artform</t>
  </si>
  <si>
    <t>Illustration</t>
  </si>
  <si>
    <t>Hindu Avatars</t>
  </si>
  <si>
    <t>India</t>
  </si>
  <si>
    <t>unknown</t>
  </si>
  <si>
    <t>Snares the lion</t>
  </si>
  <si>
    <t>Singapore</t>
  </si>
  <si>
    <t>Clothing</t>
  </si>
  <si>
    <t>Costume</t>
  </si>
  <si>
    <t>Narasimha</t>
  </si>
  <si>
    <t>West Africa</t>
  </si>
  <si>
    <t>Leopard man's dress</t>
  </si>
  <si>
    <t>Khajiit</t>
  </si>
  <si>
    <t>USA</t>
  </si>
  <si>
    <t>Videogame</t>
  </si>
  <si>
    <t xml:space="preserve">Ninstints </t>
  </si>
  <si>
    <t>North America</t>
  </si>
  <si>
    <t>Sculpture</t>
  </si>
  <si>
    <t>Indonesia</t>
  </si>
  <si>
    <t xml:space="preserve">The cat headed goddess Bast </t>
  </si>
  <si>
    <t>Egypt</t>
  </si>
  <si>
    <t xml:space="preserve">colossale d'Heracles </t>
  </si>
  <si>
    <t>Cyprus</t>
  </si>
  <si>
    <t>Neppoh and his assistants</t>
  </si>
  <si>
    <t>Book 123 Beast</t>
  </si>
  <si>
    <t>Eye</t>
  </si>
  <si>
    <t>BN</t>
  </si>
  <si>
    <t>FN</t>
  </si>
  <si>
    <t>FC</t>
  </si>
  <si>
    <t>Hair</t>
  </si>
  <si>
    <t>Colour</t>
  </si>
  <si>
    <t>Nose</t>
  </si>
  <si>
    <t>BN/Nose</t>
  </si>
  <si>
    <t>Eye/Nose</t>
  </si>
  <si>
    <t>Anthro</t>
  </si>
  <si>
    <t>Year</t>
  </si>
  <si>
    <t>Years ago</t>
  </si>
  <si>
    <t>Sekhmets bij maanlicht</t>
  </si>
  <si>
    <t>Assyrian Genii</t>
  </si>
  <si>
    <t>Thundercat</t>
  </si>
  <si>
    <t>Gilgamesh</t>
  </si>
  <si>
    <t>Red rock painting</t>
  </si>
  <si>
    <t xml:space="preserve">Votive tablet of king Tanyidamani </t>
  </si>
  <si>
    <t>Herakles</t>
  </si>
  <si>
    <t>Der Löwenmensch</t>
  </si>
  <si>
    <t>Blacksad</t>
  </si>
  <si>
    <t>Olmec figurine of a jaguar shaman</t>
  </si>
  <si>
    <t>Cleo the Cheetah Girl for Genesis 8</t>
  </si>
  <si>
    <t xml:space="preserve">Fuun Lion Maru </t>
  </si>
  <si>
    <t>ansichtkaart Harlingen</t>
  </si>
  <si>
    <t>Kôla Sanniya</t>
  </si>
  <si>
    <t>Serpentine female figure</t>
  </si>
  <si>
    <t xml:space="preserve">Kurohime vol 9 </t>
  </si>
  <si>
    <t>De Sfinx van Giza</t>
  </si>
  <si>
    <t>Tigress</t>
  </si>
  <si>
    <t>danser van Yemal</t>
  </si>
  <si>
    <t>Tigre Carnaval mask</t>
  </si>
  <si>
    <t>Koti</t>
  </si>
  <si>
    <t>Juan de Tovar</t>
  </si>
  <si>
    <t>Issue 1</t>
  </si>
  <si>
    <t>Issue 2</t>
  </si>
  <si>
    <t>Issue 3</t>
  </si>
  <si>
    <t>Stenen beeld van …</t>
  </si>
  <si>
    <t>Data Reliability</t>
  </si>
  <si>
    <t>Profile representation</t>
  </si>
  <si>
    <t>Date Unknown</t>
  </si>
  <si>
    <t>This figure is called the 'Panchmukhi Hanuman' (five-faced Hanuman, the god in the center), from the epic Ramayana, probably 7th to 3rd century BCE. The specific poster date is unknown and could just be a fairly recent phone wallpaper (as is popular).</t>
  </si>
  <si>
    <t>Not a lion</t>
  </si>
  <si>
    <t>Unable to discern features</t>
  </si>
  <si>
    <t>Just a note: Kajiit is a race/species in the videogame where it appears.</t>
  </si>
  <si>
    <t>Some features (esp. the nose and hair) are hard to figure out</t>
  </si>
  <si>
    <t>Not a human</t>
  </si>
  <si>
    <t>Some data points are at best, estimates. This holds for all other profile representations as well. Since it's a recent photo, an alternative may be easy to find.</t>
  </si>
  <si>
    <t>Not sure how to discern facial featues.</t>
  </si>
  <si>
    <t>This is a cat-head, not a lion, so it has some features of a lion but not distinctive ones such as a mane.</t>
  </si>
  <si>
    <t>The face of the lion is nearly invisible in this photo, and it may not be consistent to use the data of the person wearing the lion head.</t>
  </si>
  <si>
    <t>This seems like it could be a long standing tradition: 1953 may not be accurate as to when this artistic depiction was actually made. Also, it is hard to see which one is the lion depiction and what its features are.</t>
  </si>
  <si>
    <t>Facial features are hidden. Again an alternative perspective could be found.</t>
  </si>
  <si>
    <t>Not sure how to interpret this. Also are these full lions or half-lions?</t>
  </si>
  <si>
    <t>Again, not sure how to interpret this.</t>
  </si>
  <si>
    <t>The lion head is hard to view, and thus cannot get good data points.</t>
  </si>
  <si>
    <t>This is a new depiction, and a more head-on image can be found.</t>
  </si>
  <si>
    <t>This may be purposeful but it has the same descriptio as number 12</t>
  </si>
  <si>
    <t>Profile representation (mild)</t>
  </si>
  <si>
    <t>There are head-on photographs online. Also, the nose has been missing for hundreds of years.</t>
  </si>
  <si>
    <t>It's hard to measure physical attributes of the 'lion', because they are hard to specify, and also because that would be the attributes of the person themself, which is arbitrary, unless the person is uniquely related to the depiction. Also, this again seems like a tradition, so probably dates back to before 1958, unless we are talking about this specific instance of the depiction.</t>
  </si>
  <si>
    <t>This seems like it could be a long standing tradition: 1954 may not be accurate as to when this artistic depiction was actually made. Also, not sure how to categorise non-lion depictions. Also the docx description says west africa, but the caption underneath the photo says Bali.</t>
  </si>
  <si>
    <t>Column Name</t>
  </si>
  <si>
    <t xml:space="preserve">Description </t>
  </si>
  <si>
    <t>Year of creation of artwork</t>
  </si>
  <si>
    <t>Distance between pupils</t>
  </si>
  <si>
    <t>Distance between bridge to tip of nose</t>
  </si>
  <si>
    <t>Distance between forehead (hairline) to nose</t>
  </si>
  <si>
    <t>Distance between forehead (hairline) to chin</t>
  </si>
  <si>
    <t>Maximum length of mane</t>
  </si>
  <si>
    <t>Width of nose</t>
  </si>
  <si>
    <t>Whether or not the depiction is anthropomorphic in any way</t>
  </si>
  <si>
    <t>This is usually a straight line, but distances vary slightly in different angles of view.</t>
  </si>
  <si>
    <t>Unit</t>
  </si>
  <si>
    <t>year</t>
  </si>
  <si>
    <t>pixel</t>
  </si>
  <si>
    <t>boolean</t>
  </si>
  <si>
    <t>For clothing, such as masks or skins, it is hard to get a feel as to what is the human and what is the lion.</t>
  </si>
  <si>
    <t>Tradition/Religious/Mythology</t>
  </si>
  <si>
    <t>Subform1</t>
  </si>
  <si>
    <t>Subform2</t>
  </si>
  <si>
    <t>Manga</t>
  </si>
  <si>
    <t>Cosplay? Fursona?</t>
  </si>
  <si>
    <t>3D/Digital</t>
  </si>
  <si>
    <t>Wood? Carving</t>
  </si>
  <si>
    <t>Clothing/Stone</t>
  </si>
  <si>
    <t>Syria</t>
  </si>
  <si>
    <t>Iraq</t>
  </si>
  <si>
    <t>South Africa</t>
  </si>
  <si>
    <t>Sudan</t>
  </si>
  <si>
    <t>Italy</t>
  </si>
  <si>
    <t>Mexico</t>
  </si>
  <si>
    <t>Germany</t>
  </si>
  <si>
    <t>Spain</t>
  </si>
  <si>
    <t>Netherlands</t>
  </si>
  <si>
    <t>Sri Lanka</t>
  </si>
  <si>
    <t>New Guinea</t>
  </si>
  <si>
    <t>France</t>
  </si>
  <si>
    <t>Stone Carving</t>
  </si>
  <si>
    <t>Relief, Stone Carving</t>
  </si>
  <si>
    <t>Painting</t>
  </si>
  <si>
    <t>Mask</t>
  </si>
  <si>
    <t>Ceramic</t>
  </si>
  <si>
    <t>Book/Comic</t>
  </si>
  <si>
    <t>Carving/Ivory</t>
  </si>
  <si>
    <t>3D Model</t>
  </si>
  <si>
    <t>Subform1 is questionable</t>
  </si>
  <si>
    <t>Movie</t>
  </si>
  <si>
    <t>Study/Sketch</t>
  </si>
  <si>
    <t>Anatomical?</t>
  </si>
  <si>
    <t>Similarities Between …</t>
  </si>
  <si>
    <t>-</t>
  </si>
  <si>
    <t>Ratio of BN and Nose</t>
  </si>
  <si>
    <t>Ratio of Eye and Nose</t>
  </si>
  <si>
    <t>'pixel' is the length in pixels, where max(height, width) of image is 1000px.</t>
  </si>
  <si>
    <t>Colour(est.)</t>
  </si>
  <si>
    <t>Whether or not the photograph has colour</t>
  </si>
  <si>
    <t>Sculptures that were painted may have been photographed with b/w film.</t>
  </si>
  <si>
    <t>The paint may have worn down over time, so it still may be innacurate wrt the original.</t>
  </si>
  <si>
    <t>These two seem to be well defined for most depictions</t>
  </si>
  <si>
    <t>The caption in the photo says Bali, Indonesia</t>
  </si>
  <si>
    <t>Whether or not the original depiction had colour (estimated)</t>
  </si>
  <si>
    <t>Hard to estimate for profile photo. The goal was to get the length of the face.</t>
  </si>
  <si>
    <t>Year:=0 == Unknown year, Negative numbers are 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</si>
</sst>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theme="1"/>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2">
    <fill>
      <patternFill patternType="none"/>
    </fill>
    <fill>
      <patternFill patternType="gray125"/>
    </fill>
  </fills>
  <borders count="5">
    <border>
      <left/>
      <right/>
      <top/>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0" fillId="0" borderId="0" xfId="0" quotePrefix="1"/>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0" fillId="0" borderId="0" xfId="0" applyAlignment="1">
      <alignment horizontal="center" vertical="center"/>
    </xf>
    <xf numFmtId="0" fontId="0" fillId="0" borderId="1" xfId="0" applyBorder="1"/>
    <xf numFmtId="0" fontId="0" fillId="0" borderId="1" xfId="0" quotePrefix="1" applyBorder="1"/>
    <xf numFmtId="0" fontId="0" fillId="0" borderId="2" xfId="0" applyBorder="1"/>
    <xf numFmtId="0" fontId="0" fillId="0" borderId="3" xfId="0" applyBorder="1"/>
    <xf numFmtId="0" fontId="0" fillId="0" borderId="4" xfId="0" applyBorder="1"/>
    <xf numFmtId="0" fontId="0" fillId="0" borderId="0" xfId="0" applyFill="1" applyBorder="1"/>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Roughwork!$B$1</c:f>
              <c:strCache>
                <c:ptCount val="1"/>
                <c:pt idx="0">
                  <c:v>Eye/Nose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og"/>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Roughwork!$A$2:$A$40</c:f>
              <c:numCache>
                <c:formatCode>General</c:formatCode>
                <c:ptCount val="39"/>
                <c:pt idx="0">
                  <c:v>4578</c:v>
                </c:pt>
                <c:pt idx="1">
                  <c:v>3170</c:v>
                </c:pt>
                <c:pt idx="2">
                  <c:v>2970</c:v>
                </c:pt>
                <c:pt idx="3">
                  <c:v>2720</c:v>
                </c:pt>
                <c:pt idx="4">
                  <c:v>2620</c:v>
                </c:pt>
                <c:pt idx="5">
                  <c:v>2620</c:v>
                </c:pt>
                <c:pt idx="6">
                  <c:v>2620</c:v>
                </c:pt>
                <c:pt idx="7">
                  <c:v>2130</c:v>
                </c:pt>
                <c:pt idx="8">
                  <c:v>620</c:v>
                </c:pt>
                <c:pt idx="9">
                  <c:v>470</c:v>
                </c:pt>
                <c:pt idx="10">
                  <c:v>437</c:v>
                </c:pt>
                <c:pt idx="11">
                  <c:v>349</c:v>
                </c:pt>
                <c:pt idx="12">
                  <c:v>348</c:v>
                </c:pt>
                <c:pt idx="13">
                  <c:v>66</c:v>
                </c:pt>
                <c:pt idx="14">
                  <c:v>62</c:v>
                </c:pt>
                <c:pt idx="15">
                  <c:v>47</c:v>
                </c:pt>
                <c:pt idx="16">
                  <c:v>31</c:v>
                </c:pt>
                <c:pt idx="17">
                  <c:v>20</c:v>
                </c:pt>
                <c:pt idx="18">
                  <c:v>12</c:v>
                </c:pt>
                <c:pt idx="19">
                  <c:v>7</c:v>
                </c:pt>
                <c:pt idx="20">
                  <c:v>6</c:v>
                </c:pt>
                <c:pt idx="21">
                  <c:v>5</c:v>
                </c:pt>
                <c:pt idx="22">
                  <c:v>5</c:v>
                </c:pt>
                <c:pt idx="23">
                  <c:v>5</c:v>
                </c:pt>
                <c:pt idx="24">
                  <c:v>2</c:v>
                </c:pt>
              </c:numCache>
            </c:numRef>
          </c:xVal>
          <c:yVal>
            <c:numRef>
              <c:f>Roughwork!$B$2:$B$40</c:f>
              <c:numCache>
                <c:formatCode>General</c:formatCode>
                <c:ptCount val="39"/>
                <c:pt idx="0">
                  <c:v>1.9047619047619047</c:v>
                </c:pt>
                <c:pt idx="1">
                  <c:v>1.8095238095238095</c:v>
                </c:pt>
                <c:pt idx="2">
                  <c:v>2.4</c:v>
                </c:pt>
                <c:pt idx="3">
                  <c:v>1.4137931034482758</c:v>
                </c:pt>
                <c:pt idx="4">
                  <c:v>1.55</c:v>
                </c:pt>
                <c:pt idx="5">
                  <c:v>1.2424242424242424</c:v>
                </c:pt>
                <c:pt idx="6">
                  <c:v>0.77777777777777779</c:v>
                </c:pt>
                <c:pt idx="7">
                  <c:v>2</c:v>
                </c:pt>
                <c:pt idx="8">
                  <c:v>1.0576923076923077</c:v>
                </c:pt>
                <c:pt idx="9">
                  <c:v>1.8571428571428572</c:v>
                </c:pt>
                <c:pt idx="10">
                  <c:v>2.3181818181818183</c:v>
                </c:pt>
                <c:pt idx="11">
                  <c:v>1.5909090909090908</c:v>
                </c:pt>
                <c:pt idx="12">
                  <c:v>4.5454545454545459</c:v>
                </c:pt>
                <c:pt idx="13">
                  <c:v>4.0999999999999996</c:v>
                </c:pt>
                <c:pt idx="14">
                  <c:v>1.325</c:v>
                </c:pt>
                <c:pt idx="15">
                  <c:v>1.4761904761904763</c:v>
                </c:pt>
                <c:pt idx="16">
                  <c:v>1.3</c:v>
                </c:pt>
                <c:pt idx="17">
                  <c:v>3.5</c:v>
                </c:pt>
                <c:pt idx="18">
                  <c:v>1.9133858267716535</c:v>
                </c:pt>
                <c:pt idx="19">
                  <c:v>1</c:v>
                </c:pt>
                <c:pt idx="20">
                  <c:v>1.711111111111111</c:v>
                </c:pt>
                <c:pt idx="21">
                  <c:v>1.4042553191489362</c:v>
                </c:pt>
                <c:pt idx="22">
                  <c:v>1.6086956521739131</c:v>
                </c:pt>
                <c:pt idx="23">
                  <c:v>1.7</c:v>
                </c:pt>
                <c:pt idx="24">
                  <c:v>2.5</c:v>
                </c:pt>
              </c:numCache>
            </c:numRef>
          </c:yVal>
          <c:smooth val="0"/>
          <c:extLst>
            <c:ext xmlns:c16="http://schemas.microsoft.com/office/drawing/2014/chart" uri="{C3380CC4-5D6E-409C-BE32-E72D297353CC}">
              <c16:uniqueId val="{00000000-3B9A-4A44-9078-CF98EE484765}"/>
            </c:ext>
          </c:extLst>
        </c:ser>
        <c:dLbls>
          <c:showLegendKey val="0"/>
          <c:showVal val="0"/>
          <c:showCatName val="0"/>
          <c:showSerName val="0"/>
          <c:showPercent val="0"/>
          <c:showBubbleSize val="0"/>
        </c:dLbls>
        <c:axId val="497263656"/>
        <c:axId val="497263328"/>
      </c:scatterChart>
      <c:valAx>
        <c:axId val="497263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263328"/>
        <c:crosses val="autoZero"/>
        <c:crossBetween val="midCat"/>
      </c:valAx>
      <c:valAx>
        <c:axId val="497263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2636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510540</xdr:colOff>
      <xdr:row>1</xdr:row>
      <xdr:rowOff>0</xdr:rowOff>
    </xdr:from>
    <xdr:to>
      <xdr:col>18</xdr:col>
      <xdr:colOff>15240</xdr:colOff>
      <xdr:row>25</xdr:row>
      <xdr:rowOff>91440</xdr:rowOff>
    </xdr:to>
    <xdr:graphicFrame macro="">
      <xdr:nvGraphicFramePr>
        <xdr:cNvPr id="6" name="Chart 5">
          <a:extLst>
            <a:ext uri="{FF2B5EF4-FFF2-40B4-BE49-F238E27FC236}">
              <a16:creationId xmlns:a16="http://schemas.microsoft.com/office/drawing/2014/main" id="{B012801D-D868-48D8-92BB-0C3590FCDA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15F38-16DD-46ED-BDB5-652A8E55071C}">
  <dimension ref="A1:H39"/>
  <sheetViews>
    <sheetView workbookViewId="0">
      <selection activeCell="H11" sqref="H11"/>
    </sheetView>
  </sheetViews>
  <sheetFormatPr defaultRowHeight="14.4" x14ac:dyDescent="0.3"/>
  <cols>
    <col min="1" max="1" width="8.88671875" style="5" bestFit="1" customWidth="1"/>
    <col min="2" max="2" width="29.77734375" bestFit="1" customWidth="1"/>
    <col min="3" max="3" width="8.6640625" style="7" customWidth="1"/>
    <col min="4" max="4" width="12.88671875" bestFit="1" customWidth="1"/>
    <col min="5" max="5" width="9.77734375" bestFit="1" customWidth="1"/>
    <col min="6" max="6" width="26.21875" customWidth="1"/>
    <col min="7" max="7" width="17.88671875" bestFit="1" customWidth="1"/>
    <col min="8" max="8" width="37.5546875" bestFit="1" customWidth="1"/>
  </cols>
  <sheetData>
    <row r="1" spans="1:8" s="1" customFormat="1" x14ac:dyDescent="0.3">
      <c r="A1" s="4" t="s">
        <v>0</v>
      </c>
      <c r="B1" s="1" t="s">
        <v>5</v>
      </c>
      <c r="C1" s="6" t="s">
        <v>41</v>
      </c>
      <c r="D1" s="1" t="s">
        <v>2</v>
      </c>
      <c r="E1" s="1" t="s">
        <v>6</v>
      </c>
      <c r="F1" s="1" t="s">
        <v>110</v>
      </c>
      <c r="G1" s="1" t="s">
        <v>111</v>
      </c>
      <c r="H1" s="1" t="s">
        <v>1</v>
      </c>
    </row>
    <row r="2" spans="1:8" x14ac:dyDescent="0.3">
      <c r="A2" s="5">
        <v>1</v>
      </c>
      <c r="B2" t="s">
        <v>4</v>
      </c>
      <c r="C2" s="7">
        <v>2015</v>
      </c>
      <c r="D2" t="s">
        <v>3</v>
      </c>
      <c r="E2" t="s">
        <v>7</v>
      </c>
      <c r="F2" t="s">
        <v>134</v>
      </c>
      <c r="G2" t="s">
        <v>112</v>
      </c>
    </row>
    <row r="3" spans="1:8" x14ac:dyDescent="0.3">
      <c r="A3" s="5">
        <v>2</v>
      </c>
      <c r="B3" t="s">
        <v>8</v>
      </c>
      <c r="C3" s="7" t="s">
        <v>10</v>
      </c>
      <c r="D3" t="s">
        <v>9</v>
      </c>
      <c r="E3" t="s">
        <v>7</v>
      </c>
      <c r="F3" t="s">
        <v>109</v>
      </c>
    </row>
    <row r="4" spans="1:8" x14ac:dyDescent="0.3">
      <c r="A4" s="5">
        <v>3</v>
      </c>
      <c r="B4" t="s">
        <v>11</v>
      </c>
      <c r="C4" s="7">
        <v>2014</v>
      </c>
      <c r="D4" t="s">
        <v>12</v>
      </c>
      <c r="E4" t="s">
        <v>13</v>
      </c>
      <c r="F4" t="s">
        <v>14</v>
      </c>
      <c r="G4" t="s">
        <v>113</v>
      </c>
    </row>
    <row r="5" spans="1:8" x14ac:dyDescent="0.3">
      <c r="A5" s="5">
        <v>4</v>
      </c>
      <c r="B5" t="s">
        <v>15</v>
      </c>
      <c r="C5" s="7">
        <v>1672</v>
      </c>
      <c r="D5" t="s">
        <v>9</v>
      </c>
      <c r="E5" t="s">
        <v>7</v>
      </c>
      <c r="F5" t="s">
        <v>109</v>
      </c>
    </row>
    <row r="6" spans="1:8" x14ac:dyDescent="0.3">
      <c r="A6" s="5">
        <v>5</v>
      </c>
      <c r="B6" t="s">
        <v>17</v>
      </c>
      <c r="C6" s="7">
        <v>1954</v>
      </c>
      <c r="D6" t="s">
        <v>16</v>
      </c>
      <c r="E6" t="s">
        <v>13</v>
      </c>
      <c r="F6" t="s">
        <v>109</v>
      </c>
      <c r="H6" t="s">
        <v>151</v>
      </c>
    </row>
    <row r="7" spans="1:8" x14ac:dyDescent="0.3">
      <c r="A7" s="5">
        <v>6</v>
      </c>
      <c r="B7" t="s">
        <v>18</v>
      </c>
      <c r="C7" s="7">
        <v>2018</v>
      </c>
      <c r="D7" t="s">
        <v>19</v>
      </c>
      <c r="E7" t="s">
        <v>114</v>
      </c>
      <c r="F7" t="s">
        <v>20</v>
      </c>
    </row>
    <row r="8" spans="1:8" x14ac:dyDescent="0.3">
      <c r="A8" s="5">
        <v>7</v>
      </c>
      <c r="B8" t="s">
        <v>21</v>
      </c>
      <c r="C8" s="7">
        <v>1880</v>
      </c>
      <c r="D8" t="s">
        <v>22</v>
      </c>
      <c r="E8" t="s">
        <v>23</v>
      </c>
      <c r="F8" t="s">
        <v>109</v>
      </c>
    </row>
    <row r="9" spans="1:8" x14ac:dyDescent="0.3">
      <c r="A9" s="5">
        <v>8</v>
      </c>
      <c r="B9" s="3" t="s">
        <v>68</v>
      </c>
      <c r="C9" s="7" t="s">
        <v>10</v>
      </c>
      <c r="D9" t="s">
        <v>24</v>
      </c>
      <c r="E9" t="s">
        <v>23</v>
      </c>
      <c r="F9" t="s">
        <v>109</v>
      </c>
      <c r="G9" t="s">
        <v>115</v>
      </c>
    </row>
    <row r="10" spans="1:8" x14ac:dyDescent="0.3">
      <c r="A10" s="5">
        <v>9</v>
      </c>
      <c r="B10" t="s">
        <v>25</v>
      </c>
      <c r="C10" s="7">
        <v>-950</v>
      </c>
      <c r="D10" t="s">
        <v>26</v>
      </c>
      <c r="E10" t="s">
        <v>23</v>
      </c>
      <c r="F10" t="s">
        <v>109</v>
      </c>
      <c r="G10" t="s">
        <v>129</v>
      </c>
    </row>
    <row r="11" spans="1:8" x14ac:dyDescent="0.3">
      <c r="A11" s="5">
        <v>10</v>
      </c>
      <c r="B11" t="s">
        <v>27</v>
      </c>
      <c r="C11" s="7">
        <v>-600</v>
      </c>
      <c r="D11" t="s">
        <v>28</v>
      </c>
      <c r="E11" t="s">
        <v>23</v>
      </c>
      <c r="F11" t="s">
        <v>109</v>
      </c>
      <c r="G11" t="s">
        <v>116</v>
      </c>
    </row>
    <row r="12" spans="1:8" x14ac:dyDescent="0.3">
      <c r="A12" s="5">
        <v>11</v>
      </c>
      <c r="B12" t="s">
        <v>29</v>
      </c>
      <c r="C12" s="7">
        <v>1953</v>
      </c>
      <c r="D12" t="s">
        <v>16</v>
      </c>
      <c r="E12" t="s">
        <v>13</v>
      </c>
      <c r="F12" t="s">
        <v>109</v>
      </c>
    </row>
    <row r="13" spans="1:8" x14ac:dyDescent="0.3">
      <c r="A13" s="5">
        <v>12</v>
      </c>
      <c r="B13" t="s">
        <v>30</v>
      </c>
      <c r="C13" s="7">
        <v>2016</v>
      </c>
      <c r="D13" t="s">
        <v>3</v>
      </c>
      <c r="E13" t="s">
        <v>7</v>
      </c>
      <c r="F13" t="s">
        <v>134</v>
      </c>
      <c r="G13" t="s">
        <v>112</v>
      </c>
    </row>
    <row r="14" spans="1:8" x14ac:dyDescent="0.3">
      <c r="A14" s="5">
        <v>13</v>
      </c>
      <c r="B14" s="2" t="s">
        <v>43</v>
      </c>
      <c r="C14" s="7">
        <v>1550</v>
      </c>
      <c r="D14" t="s">
        <v>26</v>
      </c>
      <c r="E14" t="s">
        <v>7</v>
      </c>
      <c r="F14" t="s">
        <v>109</v>
      </c>
    </row>
    <row r="15" spans="1:8" x14ac:dyDescent="0.3">
      <c r="A15" s="5">
        <v>14</v>
      </c>
      <c r="B15" s="2" t="s">
        <v>44</v>
      </c>
      <c r="C15" s="7">
        <v>-600</v>
      </c>
      <c r="D15" t="s">
        <v>117</v>
      </c>
      <c r="E15" t="s">
        <v>23</v>
      </c>
      <c r="F15" t="s">
        <v>109</v>
      </c>
      <c r="G15" t="s">
        <v>130</v>
      </c>
    </row>
    <row r="16" spans="1:8" x14ac:dyDescent="0.3">
      <c r="A16" s="5">
        <v>15</v>
      </c>
      <c r="B16" s="2" t="s">
        <v>45</v>
      </c>
      <c r="C16" s="7">
        <v>1989</v>
      </c>
      <c r="D16" t="s">
        <v>19</v>
      </c>
      <c r="E16" t="s">
        <v>7</v>
      </c>
      <c r="F16" t="s">
        <v>134</v>
      </c>
    </row>
    <row r="17" spans="1:8" x14ac:dyDescent="0.3">
      <c r="A17" s="5">
        <v>16</v>
      </c>
      <c r="B17" s="2" t="s">
        <v>46</v>
      </c>
      <c r="C17" s="7">
        <v>-1400</v>
      </c>
      <c r="D17" t="s">
        <v>118</v>
      </c>
      <c r="E17" t="s">
        <v>23</v>
      </c>
      <c r="F17" t="s">
        <v>109</v>
      </c>
      <c r="G17" t="s">
        <v>130</v>
      </c>
    </row>
    <row r="18" spans="1:8" x14ac:dyDescent="0.3">
      <c r="A18" s="5">
        <v>17</v>
      </c>
      <c r="B18" s="2" t="s">
        <v>47</v>
      </c>
      <c r="C18" s="7" t="s">
        <v>10</v>
      </c>
      <c r="D18" t="s">
        <v>119</v>
      </c>
      <c r="E18" t="s">
        <v>7</v>
      </c>
      <c r="F18" t="s">
        <v>109</v>
      </c>
      <c r="G18" t="s">
        <v>131</v>
      </c>
    </row>
    <row r="19" spans="1:8" x14ac:dyDescent="0.3">
      <c r="A19" s="5">
        <v>18</v>
      </c>
      <c r="B19" s="2" t="s">
        <v>48</v>
      </c>
      <c r="C19" s="7">
        <v>-100</v>
      </c>
      <c r="D19" t="s">
        <v>120</v>
      </c>
      <c r="E19" t="s">
        <v>23</v>
      </c>
      <c r="F19" t="s">
        <v>109</v>
      </c>
      <c r="G19" t="s">
        <v>130</v>
      </c>
    </row>
    <row r="20" spans="1:8" x14ac:dyDescent="0.3">
      <c r="A20" s="5">
        <v>19</v>
      </c>
      <c r="B20" s="2" t="s">
        <v>49</v>
      </c>
      <c r="C20" s="7">
        <v>540</v>
      </c>
      <c r="D20" t="s">
        <v>121</v>
      </c>
      <c r="E20" t="s">
        <v>7</v>
      </c>
      <c r="F20" t="s">
        <v>109</v>
      </c>
      <c r="G20" t="s">
        <v>133</v>
      </c>
    </row>
    <row r="21" spans="1:8" x14ac:dyDescent="0.3">
      <c r="A21" s="5">
        <v>20</v>
      </c>
      <c r="B21" t="s">
        <v>64</v>
      </c>
      <c r="C21" s="7">
        <v>1583</v>
      </c>
      <c r="D21" t="s">
        <v>122</v>
      </c>
      <c r="E21" t="s">
        <v>7</v>
      </c>
      <c r="F21" t="s">
        <v>134</v>
      </c>
      <c r="G21" t="s">
        <v>131</v>
      </c>
    </row>
    <row r="22" spans="1:8" x14ac:dyDescent="0.3">
      <c r="A22" s="5">
        <v>21</v>
      </c>
      <c r="B22" t="s">
        <v>50</v>
      </c>
      <c r="C22" s="7">
        <v>-38000</v>
      </c>
      <c r="D22" t="s">
        <v>123</v>
      </c>
      <c r="E22" t="s">
        <v>23</v>
      </c>
      <c r="F22" t="s">
        <v>109</v>
      </c>
      <c r="G22" t="s">
        <v>135</v>
      </c>
    </row>
    <row r="23" spans="1:8" x14ac:dyDescent="0.3">
      <c r="A23" s="5">
        <v>22</v>
      </c>
      <c r="B23" s="2" t="s">
        <v>51</v>
      </c>
      <c r="C23" s="7">
        <v>2013</v>
      </c>
      <c r="D23" t="s">
        <v>124</v>
      </c>
      <c r="E23" t="s">
        <v>7</v>
      </c>
      <c r="F23" t="s">
        <v>134</v>
      </c>
    </row>
    <row r="24" spans="1:8" x14ac:dyDescent="0.3">
      <c r="A24" s="5">
        <v>23</v>
      </c>
      <c r="B24" t="s">
        <v>52</v>
      </c>
      <c r="C24" s="7">
        <v>-1150</v>
      </c>
      <c r="D24" t="s">
        <v>122</v>
      </c>
      <c r="E24" t="s">
        <v>23</v>
      </c>
      <c r="F24" t="s">
        <v>109</v>
      </c>
      <c r="G24" t="s">
        <v>129</v>
      </c>
    </row>
    <row r="25" spans="1:8" x14ac:dyDescent="0.3">
      <c r="A25" s="5">
        <v>24</v>
      </c>
      <c r="B25" t="s">
        <v>53</v>
      </c>
      <c r="C25" s="7">
        <v>2019</v>
      </c>
      <c r="D25" t="s">
        <v>19</v>
      </c>
      <c r="E25" t="s">
        <v>114</v>
      </c>
      <c r="F25" t="s">
        <v>136</v>
      </c>
    </row>
    <row r="26" spans="1:8" x14ac:dyDescent="0.3">
      <c r="A26" s="5">
        <v>25</v>
      </c>
      <c r="B26" t="s">
        <v>15</v>
      </c>
      <c r="C26" s="7" t="s">
        <v>10</v>
      </c>
      <c r="D26" t="s">
        <v>9</v>
      </c>
      <c r="E26" t="s">
        <v>23</v>
      </c>
      <c r="F26" t="s">
        <v>109</v>
      </c>
      <c r="G26" t="s">
        <v>129</v>
      </c>
    </row>
    <row r="27" spans="1:8" x14ac:dyDescent="0.3">
      <c r="A27" s="5">
        <v>26</v>
      </c>
      <c r="B27" t="s">
        <v>54</v>
      </c>
      <c r="C27" s="7">
        <v>1973</v>
      </c>
      <c r="D27" t="s">
        <v>3</v>
      </c>
      <c r="E27" t="s">
        <v>13</v>
      </c>
      <c r="F27" t="s">
        <v>14</v>
      </c>
    </row>
    <row r="28" spans="1:8" x14ac:dyDescent="0.3">
      <c r="A28" s="5">
        <v>27</v>
      </c>
      <c r="B28" t="s">
        <v>55</v>
      </c>
      <c r="C28" s="7" t="s">
        <v>10</v>
      </c>
      <c r="D28" t="s">
        <v>125</v>
      </c>
      <c r="E28" t="s">
        <v>23</v>
      </c>
      <c r="F28" t="s">
        <v>109</v>
      </c>
    </row>
    <row r="29" spans="1:8" x14ac:dyDescent="0.3">
      <c r="A29" s="5">
        <v>28</v>
      </c>
      <c r="B29" t="s">
        <v>56</v>
      </c>
      <c r="C29" s="7" t="s">
        <v>10</v>
      </c>
      <c r="D29" t="s">
        <v>126</v>
      </c>
      <c r="E29" t="s">
        <v>13</v>
      </c>
      <c r="F29" t="s">
        <v>109</v>
      </c>
      <c r="G29" t="s">
        <v>132</v>
      </c>
    </row>
    <row r="30" spans="1:8" x14ac:dyDescent="0.3">
      <c r="A30" s="5">
        <v>29</v>
      </c>
      <c r="B30" t="s">
        <v>57</v>
      </c>
      <c r="C30" s="7">
        <v>1400</v>
      </c>
      <c r="D30" t="s">
        <v>122</v>
      </c>
      <c r="E30" t="s">
        <v>23</v>
      </c>
      <c r="F30" t="s">
        <v>109</v>
      </c>
      <c r="G30" t="s">
        <v>129</v>
      </c>
      <c r="H30" t="s">
        <v>137</v>
      </c>
    </row>
    <row r="31" spans="1:8" x14ac:dyDescent="0.3">
      <c r="A31" s="5">
        <v>30</v>
      </c>
      <c r="B31" t="s">
        <v>30</v>
      </c>
      <c r="C31" s="7">
        <v>2016</v>
      </c>
      <c r="D31" t="s">
        <v>3</v>
      </c>
      <c r="E31" t="s">
        <v>7</v>
      </c>
      <c r="F31" t="s">
        <v>134</v>
      </c>
      <c r="G31" t="s">
        <v>112</v>
      </c>
    </row>
    <row r="32" spans="1:8" x14ac:dyDescent="0.3">
      <c r="A32" s="5">
        <v>31</v>
      </c>
      <c r="B32" t="s">
        <v>58</v>
      </c>
      <c r="C32" s="7">
        <v>2000</v>
      </c>
      <c r="D32" t="s">
        <v>3</v>
      </c>
      <c r="E32" t="s">
        <v>7</v>
      </c>
      <c r="F32" t="s">
        <v>134</v>
      </c>
      <c r="G32" t="s">
        <v>112</v>
      </c>
    </row>
    <row r="33" spans="1:8" x14ac:dyDescent="0.3">
      <c r="A33" s="5">
        <v>32</v>
      </c>
      <c r="B33" t="s">
        <v>59</v>
      </c>
      <c r="C33" s="7">
        <v>-2558</v>
      </c>
      <c r="D33" t="s">
        <v>26</v>
      </c>
      <c r="E33" t="s">
        <v>23</v>
      </c>
      <c r="F33" t="s">
        <v>109</v>
      </c>
      <c r="G33" t="s">
        <v>129</v>
      </c>
    </row>
    <row r="34" spans="1:8" x14ac:dyDescent="0.3">
      <c r="A34" s="5">
        <v>33</v>
      </c>
      <c r="B34" t="s">
        <v>60</v>
      </c>
      <c r="C34" s="7">
        <v>2008</v>
      </c>
      <c r="D34" t="s">
        <v>19</v>
      </c>
      <c r="E34" t="s">
        <v>114</v>
      </c>
      <c r="F34" t="s">
        <v>138</v>
      </c>
    </row>
    <row r="35" spans="1:8" x14ac:dyDescent="0.3">
      <c r="A35" s="5">
        <v>34</v>
      </c>
      <c r="B35" t="s">
        <v>61</v>
      </c>
      <c r="C35" s="7">
        <v>1958</v>
      </c>
      <c r="D35" t="s">
        <v>127</v>
      </c>
      <c r="E35" t="s">
        <v>13</v>
      </c>
      <c r="F35" t="s">
        <v>109</v>
      </c>
    </row>
    <row r="36" spans="1:8" x14ac:dyDescent="0.3">
      <c r="A36" s="5">
        <v>35</v>
      </c>
      <c r="B36" t="s">
        <v>4</v>
      </c>
      <c r="C36" s="7">
        <v>2015</v>
      </c>
      <c r="D36" t="s">
        <v>3</v>
      </c>
      <c r="E36" t="s">
        <v>7</v>
      </c>
      <c r="F36" t="s">
        <v>134</v>
      </c>
      <c r="G36" t="s">
        <v>112</v>
      </c>
    </row>
    <row r="37" spans="1:8" x14ac:dyDescent="0.3">
      <c r="A37" s="5">
        <v>36</v>
      </c>
      <c r="B37" t="s">
        <v>62</v>
      </c>
      <c r="C37" s="7" t="s">
        <v>10</v>
      </c>
      <c r="D37" t="s">
        <v>122</v>
      </c>
      <c r="E37" t="s">
        <v>13</v>
      </c>
      <c r="F37" t="s">
        <v>109</v>
      </c>
      <c r="G37" t="s">
        <v>132</v>
      </c>
      <c r="H37" t="s">
        <v>137</v>
      </c>
    </row>
    <row r="38" spans="1:8" x14ac:dyDescent="0.3">
      <c r="A38" s="5">
        <v>37</v>
      </c>
      <c r="B38" t="s">
        <v>141</v>
      </c>
      <c r="C38" s="7">
        <v>1671</v>
      </c>
      <c r="D38" t="s">
        <v>128</v>
      </c>
      <c r="E38" t="s">
        <v>7</v>
      </c>
      <c r="F38" t="s">
        <v>140</v>
      </c>
      <c r="G38" t="s">
        <v>139</v>
      </c>
      <c r="H38" t="s">
        <v>137</v>
      </c>
    </row>
    <row r="39" spans="1:8" x14ac:dyDescent="0.3">
      <c r="A39" s="5">
        <v>38</v>
      </c>
      <c r="B39" t="s">
        <v>63</v>
      </c>
      <c r="C39" s="7" t="s">
        <v>10</v>
      </c>
      <c r="D39" t="s">
        <v>126</v>
      </c>
      <c r="E39" t="s">
        <v>13</v>
      </c>
      <c r="F39" t="s">
        <v>109</v>
      </c>
      <c r="G39" t="s">
        <v>132</v>
      </c>
      <c r="H39" t="s">
        <v>137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21FB3-5E1E-49D5-9430-9180B576E7C8}">
  <dimension ref="A1:G39"/>
  <sheetViews>
    <sheetView tabSelected="1" topLeftCell="A13" zoomScaleNormal="100" workbookViewId="0">
      <pane xSplit="1" topLeftCell="B1" activePane="topRight" state="frozen"/>
      <selection pane="topRight" activeCell="D15" sqref="D15"/>
    </sheetView>
  </sheetViews>
  <sheetFormatPr defaultRowHeight="14.4" x14ac:dyDescent="0.3"/>
  <cols>
    <col min="1" max="1" width="8.88671875" style="5"/>
    <col min="2" max="2" width="29.77734375" bestFit="1" customWidth="1"/>
    <col min="3" max="3" width="13.5546875" style="5" bestFit="1" customWidth="1"/>
    <col min="4" max="5" width="22.77734375" bestFit="1" customWidth="1"/>
    <col min="6" max="6" width="9" bestFit="1" customWidth="1"/>
  </cols>
  <sheetData>
    <row r="1" spans="1:7" s="1" customFormat="1" x14ac:dyDescent="0.3">
      <c r="A1" s="4" t="s">
        <v>0</v>
      </c>
      <c r="B1" s="1" t="s">
        <v>5</v>
      </c>
      <c r="C1" s="4" t="s">
        <v>69</v>
      </c>
      <c r="D1" s="1" t="s">
        <v>65</v>
      </c>
      <c r="E1" s="1" t="s">
        <v>66</v>
      </c>
      <c r="F1" s="1" t="s">
        <v>67</v>
      </c>
      <c r="G1" s="1" t="s">
        <v>1</v>
      </c>
    </row>
    <row r="2" spans="1:7" x14ac:dyDescent="0.3">
      <c r="A2" s="5">
        <v>1</v>
      </c>
      <c r="B2" t="s">
        <v>4</v>
      </c>
      <c r="C2" s="5">
        <v>9</v>
      </c>
    </row>
    <row r="3" spans="1:7" x14ac:dyDescent="0.3">
      <c r="A3" s="5">
        <v>2</v>
      </c>
      <c r="B3" t="s">
        <v>8</v>
      </c>
      <c r="C3" s="5">
        <v>7</v>
      </c>
      <c r="D3" t="s">
        <v>71</v>
      </c>
      <c r="G3" t="s">
        <v>72</v>
      </c>
    </row>
    <row r="4" spans="1:7" x14ac:dyDescent="0.3">
      <c r="A4" s="5">
        <v>3</v>
      </c>
      <c r="B4" t="s">
        <v>11</v>
      </c>
      <c r="C4" s="5">
        <v>7</v>
      </c>
      <c r="D4" t="s">
        <v>70</v>
      </c>
      <c r="G4" t="s">
        <v>78</v>
      </c>
    </row>
    <row r="5" spans="1:7" x14ac:dyDescent="0.3">
      <c r="A5" s="5">
        <v>4</v>
      </c>
      <c r="B5" t="s">
        <v>15</v>
      </c>
      <c r="C5" s="5">
        <v>6</v>
      </c>
      <c r="D5" t="s">
        <v>70</v>
      </c>
    </row>
    <row r="6" spans="1:7" x14ac:dyDescent="0.3">
      <c r="A6" s="5">
        <v>5</v>
      </c>
      <c r="B6" t="s">
        <v>17</v>
      </c>
      <c r="C6" s="5">
        <v>4</v>
      </c>
      <c r="D6" t="s">
        <v>71</v>
      </c>
      <c r="E6" t="s">
        <v>73</v>
      </c>
      <c r="G6" t="s">
        <v>92</v>
      </c>
    </row>
    <row r="7" spans="1:7" x14ac:dyDescent="0.3">
      <c r="A7" s="5">
        <v>6</v>
      </c>
      <c r="B7" t="s">
        <v>18</v>
      </c>
      <c r="C7" s="5">
        <v>8</v>
      </c>
      <c r="D7" t="s">
        <v>73</v>
      </c>
      <c r="G7" t="s">
        <v>75</v>
      </c>
    </row>
    <row r="8" spans="1:7" x14ac:dyDescent="0.3">
      <c r="A8" s="5">
        <v>7</v>
      </c>
      <c r="B8" t="s">
        <v>21</v>
      </c>
      <c r="C8" s="5">
        <v>1</v>
      </c>
      <c r="D8" t="s">
        <v>74</v>
      </c>
      <c r="G8" t="s">
        <v>79</v>
      </c>
    </row>
    <row r="9" spans="1:7" x14ac:dyDescent="0.3">
      <c r="A9" s="5">
        <v>8</v>
      </c>
      <c r="B9" s="3" t="s">
        <v>68</v>
      </c>
      <c r="C9" s="5">
        <v>2</v>
      </c>
      <c r="D9" t="s">
        <v>71</v>
      </c>
      <c r="E9" t="s">
        <v>74</v>
      </c>
      <c r="G9" t="s">
        <v>76</v>
      </c>
    </row>
    <row r="10" spans="1:7" x14ac:dyDescent="0.3">
      <c r="A10" s="5">
        <v>9</v>
      </c>
      <c r="B10" t="s">
        <v>25</v>
      </c>
      <c r="C10" s="5">
        <v>9</v>
      </c>
      <c r="D10" t="s">
        <v>73</v>
      </c>
      <c r="G10" t="s">
        <v>80</v>
      </c>
    </row>
    <row r="11" spans="1:7" x14ac:dyDescent="0.3">
      <c r="A11" s="5">
        <v>10</v>
      </c>
      <c r="B11" t="s">
        <v>27</v>
      </c>
      <c r="C11" s="5">
        <v>6</v>
      </c>
      <c r="D11" t="s">
        <v>70</v>
      </c>
      <c r="G11" t="s">
        <v>81</v>
      </c>
    </row>
    <row r="12" spans="1:7" x14ac:dyDescent="0.3">
      <c r="A12" s="5">
        <v>11</v>
      </c>
      <c r="B12" t="s">
        <v>29</v>
      </c>
      <c r="C12" s="5">
        <v>4</v>
      </c>
      <c r="D12" t="s">
        <v>71</v>
      </c>
      <c r="E12" t="s">
        <v>74</v>
      </c>
      <c r="F12" t="s">
        <v>73</v>
      </c>
      <c r="G12" t="s">
        <v>82</v>
      </c>
    </row>
    <row r="13" spans="1:7" x14ac:dyDescent="0.3">
      <c r="A13" s="5">
        <v>12</v>
      </c>
      <c r="B13" t="s">
        <v>30</v>
      </c>
      <c r="C13" s="5">
        <v>5</v>
      </c>
      <c r="D13" t="s">
        <v>74</v>
      </c>
      <c r="G13" t="s">
        <v>83</v>
      </c>
    </row>
    <row r="14" spans="1:7" x14ac:dyDescent="0.3">
      <c r="A14" s="5">
        <v>13</v>
      </c>
      <c r="B14" s="2" t="s">
        <v>43</v>
      </c>
      <c r="C14" s="5">
        <v>7</v>
      </c>
      <c r="D14" t="s">
        <v>70</v>
      </c>
    </row>
    <row r="15" spans="1:7" x14ac:dyDescent="0.3">
      <c r="A15" s="5">
        <v>14</v>
      </c>
      <c r="B15" s="2" t="s">
        <v>44</v>
      </c>
      <c r="C15" s="5">
        <v>6</v>
      </c>
      <c r="D15" t="s">
        <v>70</v>
      </c>
    </row>
    <row r="16" spans="1:7" x14ac:dyDescent="0.3">
      <c r="A16" s="5">
        <v>15</v>
      </c>
      <c r="B16" s="2" t="s">
        <v>45</v>
      </c>
      <c r="C16" s="5">
        <v>9</v>
      </c>
    </row>
    <row r="17" spans="1:7" x14ac:dyDescent="0.3">
      <c r="A17" s="5">
        <v>16</v>
      </c>
      <c r="B17" s="2" t="s">
        <v>46</v>
      </c>
      <c r="C17" s="5">
        <v>2</v>
      </c>
      <c r="D17" t="s">
        <v>74</v>
      </c>
      <c r="E17" t="s">
        <v>77</v>
      </c>
      <c r="G17" t="s">
        <v>84</v>
      </c>
    </row>
    <row r="18" spans="1:7" x14ac:dyDescent="0.3">
      <c r="A18" s="5">
        <v>17</v>
      </c>
      <c r="B18" s="2" t="s">
        <v>47</v>
      </c>
      <c r="C18" s="5">
        <v>1</v>
      </c>
      <c r="D18" t="s">
        <v>74</v>
      </c>
      <c r="E18" t="s">
        <v>71</v>
      </c>
      <c r="G18" t="s">
        <v>85</v>
      </c>
    </row>
    <row r="19" spans="1:7" x14ac:dyDescent="0.3">
      <c r="A19" s="5">
        <v>18</v>
      </c>
      <c r="B19" s="2" t="s">
        <v>48</v>
      </c>
      <c r="C19" s="5">
        <v>6</v>
      </c>
      <c r="D19" t="s">
        <v>70</v>
      </c>
    </row>
    <row r="20" spans="1:7" x14ac:dyDescent="0.3">
      <c r="A20" s="5">
        <v>19</v>
      </c>
      <c r="B20" s="2" t="s">
        <v>49</v>
      </c>
      <c r="C20" s="5">
        <v>3</v>
      </c>
      <c r="D20" t="s">
        <v>70</v>
      </c>
      <c r="E20" t="s">
        <v>74</v>
      </c>
      <c r="G20" t="s">
        <v>86</v>
      </c>
    </row>
    <row r="21" spans="1:7" x14ac:dyDescent="0.3">
      <c r="A21" s="5">
        <v>20</v>
      </c>
      <c r="B21" t="s">
        <v>64</v>
      </c>
      <c r="C21" s="5">
        <v>6</v>
      </c>
      <c r="D21" t="s">
        <v>70</v>
      </c>
      <c r="E21" t="s">
        <v>73</v>
      </c>
    </row>
    <row r="22" spans="1:7" x14ac:dyDescent="0.3">
      <c r="A22" s="5">
        <v>21</v>
      </c>
      <c r="B22" t="s">
        <v>50</v>
      </c>
      <c r="C22" s="5">
        <v>6</v>
      </c>
      <c r="D22" t="s">
        <v>74</v>
      </c>
    </row>
    <row r="23" spans="1:7" x14ac:dyDescent="0.3">
      <c r="A23" s="5">
        <v>22</v>
      </c>
      <c r="B23" s="2" t="s">
        <v>51</v>
      </c>
      <c r="C23" s="5">
        <v>9</v>
      </c>
    </row>
    <row r="24" spans="1:7" x14ac:dyDescent="0.3">
      <c r="A24" s="5">
        <v>23</v>
      </c>
      <c r="B24" t="s">
        <v>52</v>
      </c>
      <c r="C24" s="5">
        <v>7</v>
      </c>
      <c r="D24" t="s">
        <v>73</v>
      </c>
    </row>
    <row r="25" spans="1:7" x14ac:dyDescent="0.3">
      <c r="A25" s="5">
        <v>24</v>
      </c>
      <c r="B25" t="s">
        <v>53</v>
      </c>
      <c r="C25" s="5">
        <v>4</v>
      </c>
      <c r="D25" t="s">
        <v>70</v>
      </c>
      <c r="E25" t="s">
        <v>73</v>
      </c>
      <c r="G25" t="s">
        <v>87</v>
      </c>
    </row>
    <row r="26" spans="1:7" x14ac:dyDescent="0.3">
      <c r="A26" s="5">
        <v>25</v>
      </c>
      <c r="B26" t="s">
        <v>15</v>
      </c>
      <c r="C26" s="5">
        <v>6</v>
      </c>
      <c r="D26" t="s">
        <v>71</v>
      </c>
    </row>
    <row r="27" spans="1:7" x14ac:dyDescent="0.3">
      <c r="A27" s="5">
        <v>26</v>
      </c>
      <c r="B27" t="s">
        <v>54</v>
      </c>
      <c r="C27" s="5">
        <v>9</v>
      </c>
    </row>
    <row r="28" spans="1:7" x14ac:dyDescent="0.3">
      <c r="A28" s="5">
        <v>27</v>
      </c>
      <c r="B28" t="s">
        <v>55</v>
      </c>
      <c r="C28" s="5">
        <v>6</v>
      </c>
      <c r="D28" t="s">
        <v>71</v>
      </c>
      <c r="E28" t="s">
        <v>70</v>
      </c>
    </row>
    <row r="29" spans="1:7" x14ac:dyDescent="0.3">
      <c r="A29" s="5">
        <v>28</v>
      </c>
      <c r="B29" t="s">
        <v>56</v>
      </c>
      <c r="C29" s="5">
        <v>5</v>
      </c>
      <c r="D29" t="s">
        <v>71</v>
      </c>
      <c r="G29" t="s">
        <v>108</v>
      </c>
    </row>
    <row r="30" spans="1:7" x14ac:dyDescent="0.3">
      <c r="A30" s="5">
        <v>29</v>
      </c>
      <c r="B30" t="s">
        <v>57</v>
      </c>
      <c r="C30" s="5">
        <v>7</v>
      </c>
      <c r="D30" t="s">
        <v>73</v>
      </c>
    </row>
    <row r="31" spans="1:7" x14ac:dyDescent="0.3">
      <c r="A31" s="5">
        <v>30</v>
      </c>
      <c r="B31" t="s">
        <v>30</v>
      </c>
      <c r="C31" s="5">
        <v>8</v>
      </c>
      <c r="D31" t="s">
        <v>73</v>
      </c>
      <c r="G31" t="s">
        <v>88</v>
      </c>
    </row>
    <row r="32" spans="1:7" x14ac:dyDescent="0.3">
      <c r="A32" s="5">
        <v>31</v>
      </c>
      <c r="B32" t="s">
        <v>58</v>
      </c>
      <c r="C32" s="5">
        <v>7</v>
      </c>
      <c r="D32" t="s">
        <v>89</v>
      </c>
    </row>
    <row r="33" spans="1:7" x14ac:dyDescent="0.3">
      <c r="A33" s="5">
        <v>32</v>
      </c>
      <c r="B33" t="s">
        <v>59</v>
      </c>
      <c r="C33" s="5">
        <v>6</v>
      </c>
      <c r="D33" t="s">
        <v>70</v>
      </c>
      <c r="E33" t="s">
        <v>74</v>
      </c>
      <c r="G33" t="s">
        <v>90</v>
      </c>
    </row>
    <row r="34" spans="1:7" x14ac:dyDescent="0.3">
      <c r="A34" s="5">
        <v>33</v>
      </c>
      <c r="B34" t="s">
        <v>60</v>
      </c>
      <c r="C34" s="5">
        <v>9</v>
      </c>
      <c r="D34" t="s">
        <v>73</v>
      </c>
    </row>
    <row r="35" spans="1:7" x14ac:dyDescent="0.3">
      <c r="A35" s="5">
        <v>34</v>
      </c>
      <c r="B35" t="s">
        <v>61</v>
      </c>
      <c r="C35" s="5">
        <v>6</v>
      </c>
      <c r="D35" t="s">
        <v>71</v>
      </c>
      <c r="E35" t="s">
        <v>74</v>
      </c>
      <c r="G35" t="s">
        <v>91</v>
      </c>
    </row>
    <row r="36" spans="1:7" x14ac:dyDescent="0.3">
      <c r="A36" s="5">
        <v>35</v>
      </c>
      <c r="B36" t="s">
        <v>4</v>
      </c>
      <c r="C36" s="5">
        <v>9</v>
      </c>
    </row>
    <row r="37" spans="1:7" x14ac:dyDescent="0.3">
      <c r="A37" s="5">
        <v>36</v>
      </c>
      <c r="B37" t="s">
        <v>62</v>
      </c>
      <c r="C37" s="5">
        <v>8</v>
      </c>
      <c r="D37" t="s">
        <v>71</v>
      </c>
      <c r="E37" t="s">
        <v>73</v>
      </c>
    </row>
    <row r="38" spans="1:7" x14ac:dyDescent="0.3">
      <c r="A38" s="5">
        <v>37</v>
      </c>
      <c r="B38" t="s">
        <v>141</v>
      </c>
      <c r="C38" s="5">
        <v>10</v>
      </c>
    </row>
    <row r="39" spans="1:7" x14ac:dyDescent="0.3">
      <c r="A39" s="5">
        <v>38</v>
      </c>
      <c r="B39" t="s">
        <v>63</v>
      </c>
      <c r="C39" s="5">
        <v>7</v>
      </c>
      <c r="D39" t="s">
        <v>71</v>
      </c>
      <c r="E39" t="s">
        <v>73</v>
      </c>
    </row>
  </sheetData>
  <conditionalFormatting sqref="C1:C1048576">
    <cfRule type="colorScale" priority="1">
      <colorScale>
        <cfvo type="num" val="0"/>
        <cfvo type="num" val="5"/>
        <cfvo type="num" val="10"/>
        <color rgb="FFF8696B"/>
        <color rgb="FFFFEB84"/>
        <color rgb="FF63BE7B"/>
      </colorScale>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8D01C-6C3D-4F44-8C8B-7C9AF19171B1}">
  <dimension ref="A1:T21"/>
  <sheetViews>
    <sheetView zoomScaleNormal="100" workbookViewId="0">
      <selection activeCell="D3" sqref="D3"/>
    </sheetView>
  </sheetViews>
  <sheetFormatPr defaultRowHeight="14.4" x14ac:dyDescent="0.3"/>
  <cols>
    <col min="1" max="1" width="13.109375" bestFit="1" customWidth="1"/>
    <col min="2" max="2" width="52" bestFit="1" customWidth="1"/>
    <col min="3" max="3" width="7.6640625" bestFit="1" customWidth="1"/>
  </cols>
  <sheetData>
    <row r="1" spans="1:20" s="1" customFormat="1" x14ac:dyDescent="0.3">
      <c r="A1" s="1" t="s">
        <v>93</v>
      </c>
      <c r="B1" s="1" t="s">
        <v>94</v>
      </c>
      <c r="C1" s="1" t="s">
        <v>104</v>
      </c>
      <c r="D1" s="1" t="s">
        <v>1</v>
      </c>
    </row>
    <row r="2" spans="1:20" x14ac:dyDescent="0.3">
      <c r="A2" t="s">
        <v>41</v>
      </c>
      <c r="B2" t="s">
        <v>95</v>
      </c>
      <c r="C2" t="s">
        <v>105</v>
      </c>
      <c r="D2" t="s">
        <v>154</v>
      </c>
    </row>
    <row r="3" spans="1:20" x14ac:dyDescent="0.3">
      <c r="A3" t="s">
        <v>31</v>
      </c>
      <c r="B3" t="s">
        <v>96</v>
      </c>
      <c r="C3" t="s">
        <v>106</v>
      </c>
    </row>
    <row r="4" spans="1:20" x14ac:dyDescent="0.3">
      <c r="A4" t="s">
        <v>32</v>
      </c>
      <c r="B4" t="s">
        <v>97</v>
      </c>
      <c r="C4" t="s">
        <v>106</v>
      </c>
      <c r="D4" t="s">
        <v>103</v>
      </c>
    </row>
    <row r="5" spans="1:20" x14ac:dyDescent="0.3">
      <c r="A5" t="s">
        <v>33</v>
      </c>
      <c r="B5" t="s">
        <v>98</v>
      </c>
      <c r="C5" t="s">
        <v>106</v>
      </c>
    </row>
    <row r="6" spans="1:20" x14ac:dyDescent="0.3">
      <c r="A6" t="s">
        <v>34</v>
      </c>
      <c r="B6" t="s">
        <v>99</v>
      </c>
      <c r="C6" t="s">
        <v>106</v>
      </c>
      <c r="D6" t="s">
        <v>153</v>
      </c>
    </row>
    <row r="7" spans="1:20" x14ac:dyDescent="0.3">
      <c r="A7" t="s">
        <v>35</v>
      </c>
      <c r="B7" t="s">
        <v>100</v>
      </c>
      <c r="C7" t="s">
        <v>106</v>
      </c>
    </row>
    <row r="8" spans="1:20" x14ac:dyDescent="0.3">
      <c r="A8" t="s">
        <v>36</v>
      </c>
      <c r="B8" t="s">
        <v>147</v>
      </c>
      <c r="C8" t="s">
        <v>107</v>
      </c>
      <c r="D8" s="13" t="s">
        <v>148</v>
      </c>
    </row>
    <row r="9" spans="1:20" x14ac:dyDescent="0.3">
      <c r="A9" t="s">
        <v>146</v>
      </c>
      <c r="B9" t="s">
        <v>152</v>
      </c>
      <c r="C9" t="s">
        <v>107</v>
      </c>
      <c r="D9" s="14" t="s">
        <v>149</v>
      </c>
    </row>
    <row r="10" spans="1:20" x14ac:dyDescent="0.3">
      <c r="A10" t="s">
        <v>37</v>
      </c>
      <c r="B10" t="s">
        <v>101</v>
      </c>
      <c r="C10" t="s">
        <v>106</v>
      </c>
      <c r="J10" s="1"/>
      <c r="K10" s="1"/>
      <c r="L10" s="1"/>
      <c r="M10" s="1"/>
      <c r="N10" s="1"/>
      <c r="O10" s="1"/>
      <c r="P10" s="1"/>
      <c r="Q10" s="1"/>
      <c r="R10" s="1"/>
      <c r="S10" s="1"/>
      <c r="T10" s="1"/>
    </row>
    <row r="11" spans="1:20" x14ac:dyDescent="0.3">
      <c r="A11" t="s">
        <v>40</v>
      </c>
      <c r="B11" t="s">
        <v>102</v>
      </c>
      <c r="C11" t="s">
        <v>106</v>
      </c>
    </row>
    <row r="12" spans="1:20" s="10" customFormat="1" x14ac:dyDescent="0.3">
      <c r="A12" s="10" t="s">
        <v>38</v>
      </c>
      <c r="B12" s="10" t="s">
        <v>143</v>
      </c>
      <c r="C12" s="11" t="s">
        <v>142</v>
      </c>
      <c r="D12" s="10" t="s">
        <v>150</v>
      </c>
    </row>
    <row r="13" spans="1:20" x14ac:dyDescent="0.3">
      <c r="A13" t="s">
        <v>39</v>
      </c>
      <c r="B13" t="s">
        <v>144</v>
      </c>
      <c r="C13" s="3" t="s">
        <v>142</v>
      </c>
      <c r="D13" s="15" t="s">
        <v>150</v>
      </c>
    </row>
    <row r="21" spans="3:3" x14ac:dyDescent="0.3">
      <c r="C21" s="3"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6DCA5-CFBA-4CD2-B4C8-E49FAFBEEEC7}">
  <dimension ref="A1:M41"/>
  <sheetViews>
    <sheetView workbookViewId="0">
      <selection activeCell="A9" sqref="A9"/>
    </sheetView>
  </sheetViews>
  <sheetFormatPr defaultRowHeight="14.4" x14ac:dyDescent="0.3"/>
  <cols>
    <col min="1" max="1" width="8.88671875" style="9" bestFit="1" customWidth="1"/>
    <col min="9" max="9" width="9.6640625" customWidth="1"/>
    <col min="12" max="12" width="8.88671875" style="12"/>
  </cols>
  <sheetData>
    <row r="1" spans="1:13" s="1" customFormat="1" x14ac:dyDescent="0.3">
      <c r="A1" s="8" t="s">
        <v>0</v>
      </c>
      <c r="B1" s="1" t="s">
        <v>41</v>
      </c>
      <c r="C1" s="1" t="s">
        <v>31</v>
      </c>
      <c r="D1" s="1" t="s">
        <v>32</v>
      </c>
      <c r="E1" s="1" t="s">
        <v>33</v>
      </c>
      <c r="F1" s="1" t="s">
        <v>34</v>
      </c>
      <c r="G1" s="1" t="s">
        <v>35</v>
      </c>
      <c r="H1" s="1" t="s">
        <v>36</v>
      </c>
      <c r="I1" s="1" t="s">
        <v>146</v>
      </c>
      <c r="J1" s="1" t="s">
        <v>37</v>
      </c>
      <c r="K1" s="1" t="s">
        <v>40</v>
      </c>
      <c r="L1" s="16" t="s">
        <v>38</v>
      </c>
      <c r="M1" s="1" t="s">
        <v>39</v>
      </c>
    </row>
    <row r="2" spans="1:13" x14ac:dyDescent="0.3">
      <c r="A2" s="9">
        <v>1</v>
      </c>
      <c r="B2">
        <v>2015</v>
      </c>
      <c r="C2">
        <v>132</v>
      </c>
      <c r="D2">
        <v>95</v>
      </c>
      <c r="E2">
        <v>177</v>
      </c>
      <c r="F2">
        <v>253</v>
      </c>
      <c r="G2">
        <v>500</v>
      </c>
      <c r="H2">
        <v>0</v>
      </c>
      <c r="I2">
        <v>0</v>
      </c>
      <c r="J2">
        <v>94</v>
      </c>
      <c r="K2">
        <v>1</v>
      </c>
      <c r="L2" s="12">
        <f t="shared" ref="L2:L41" si="0">IF(D2&gt;0, IF(J2&gt;0,D2/J2,),"")</f>
        <v>1.0106382978723405</v>
      </c>
      <c r="M2">
        <f t="shared" ref="M2:M41" si="1">IF(C2&gt;0, IF(J2&gt;0,C2/J2,),"")</f>
        <v>1.4042553191489362</v>
      </c>
    </row>
    <row r="3" spans="1:13" x14ac:dyDescent="0.3">
      <c r="A3" s="9">
        <v>1</v>
      </c>
      <c r="B3">
        <v>2015</v>
      </c>
      <c r="C3">
        <v>37</v>
      </c>
      <c r="D3">
        <v>22</v>
      </c>
      <c r="E3">
        <v>47</v>
      </c>
      <c r="F3">
        <v>80</v>
      </c>
      <c r="G3">
        <v>310</v>
      </c>
      <c r="H3">
        <v>0</v>
      </c>
      <c r="I3">
        <v>0</v>
      </c>
      <c r="J3">
        <v>23</v>
      </c>
      <c r="K3">
        <v>1</v>
      </c>
      <c r="L3" s="12">
        <f t="shared" si="0"/>
        <v>0.95652173913043481</v>
      </c>
      <c r="M3">
        <f t="shared" si="1"/>
        <v>1.6086956521739131</v>
      </c>
    </row>
    <row r="4" spans="1:13" x14ac:dyDescent="0.3">
      <c r="A4" s="9">
        <v>2</v>
      </c>
      <c r="B4">
        <v>-700</v>
      </c>
      <c r="C4">
        <v>41</v>
      </c>
      <c r="D4">
        <v>34</v>
      </c>
      <c r="E4">
        <v>67</v>
      </c>
      <c r="F4">
        <v>130</v>
      </c>
      <c r="G4">
        <v>150</v>
      </c>
      <c r="H4">
        <v>1</v>
      </c>
      <c r="I4">
        <v>1</v>
      </c>
      <c r="J4">
        <v>29</v>
      </c>
      <c r="K4">
        <v>1</v>
      </c>
      <c r="L4" s="12">
        <f t="shared" si="0"/>
        <v>1.1724137931034482</v>
      </c>
      <c r="M4">
        <f t="shared" si="1"/>
        <v>1.4137931034482758</v>
      </c>
    </row>
    <row r="5" spans="1:13" x14ac:dyDescent="0.3">
      <c r="A5" s="9">
        <v>3</v>
      </c>
      <c r="B5">
        <v>2014</v>
      </c>
      <c r="C5">
        <v>77</v>
      </c>
      <c r="D5">
        <v>80</v>
      </c>
      <c r="E5">
        <v>150</v>
      </c>
      <c r="F5">
        <v>260</v>
      </c>
      <c r="G5">
        <v>257</v>
      </c>
      <c r="H5">
        <v>1</v>
      </c>
      <c r="I5">
        <v>1</v>
      </c>
      <c r="J5">
        <v>45</v>
      </c>
      <c r="K5">
        <v>1</v>
      </c>
      <c r="L5" s="12">
        <f t="shared" si="0"/>
        <v>1.7777777777777777</v>
      </c>
      <c r="M5">
        <f t="shared" si="1"/>
        <v>1.711111111111111</v>
      </c>
    </row>
    <row r="6" spans="1:13" x14ac:dyDescent="0.3">
      <c r="A6" s="9">
        <v>4</v>
      </c>
      <c r="B6">
        <v>1672</v>
      </c>
      <c r="C6">
        <v>50</v>
      </c>
      <c r="D6">
        <v>39</v>
      </c>
      <c r="E6">
        <v>86</v>
      </c>
      <c r="F6">
        <v>130</v>
      </c>
      <c r="G6">
        <v>25</v>
      </c>
      <c r="H6">
        <v>0</v>
      </c>
      <c r="I6">
        <v>0</v>
      </c>
      <c r="J6">
        <v>11</v>
      </c>
      <c r="K6">
        <v>1</v>
      </c>
      <c r="L6" s="12">
        <f t="shared" si="0"/>
        <v>3.5454545454545454</v>
      </c>
      <c r="M6">
        <f t="shared" si="1"/>
        <v>4.5454545454545459</v>
      </c>
    </row>
    <row r="7" spans="1:13" x14ac:dyDescent="0.3">
      <c r="A7" s="9">
        <v>5</v>
      </c>
      <c r="B7">
        <v>1954</v>
      </c>
      <c r="C7">
        <v>41</v>
      </c>
      <c r="D7">
        <v>16</v>
      </c>
      <c r="E7">
        <v>50</v>
      </c>
      <c r="F7">
        <v>92</v>
      </c>
      <c r="G7">
        <v>0</v>
      </c>
      <c r="H7">
        <v>0</v>
      </c>
      <c r="I7">
        <v>1</v>
      </c>
      <c r="J7">
        <v>10</v>
      </c>
      <c r="K7">
        <v>1</v>
      </c>
      <c r="L7" s="12">
        <f t="shared" si="0"/>
        <v>1.6</v>
      </c>
      <c r="M7">
        <f t="shared" si="1"/>
        <v>4.0999999999999996</v>
      </c>
    </row>
    <row r="8" spans="1:13" x14ac:dyDescent="0.3">
      <c r="A8" s="9">
        <v>6</v>
      </c>
      <c r="B8">
        <v>2018</v>
      </c>
      <c r="C8">
        <v>70</v>
      </c>
      <c r="D8">
        <v>56</v>
      </c>
      <c r="E8">
        <v>95</v>
      </c>
      <c r="F8">
        <v>154</v>
      </c>
      <c r="G8">
        <v>65</v>
      </c>
      <c r="H8">
        <v>1</v>
      </c>
      <c r="I8">
        <v>1</v>
      </c>
      <c r="J8">
        <v>28</v>
      </c>
      <c r="K8">
        <v>1</v>
      </c>
      <c r="L8" s="12">
        <f t="shared" si="0"/>
        <v>2</v>
      </c>
      <c r="M8">
        <f t="shared" si="1"/>
        <v>2.5</v>
      </c>
    </row>
    <row r="9" spans="1:13" x14ac:dyDescent="0.3">
      <c r="A9" s="9">
        <v>7</v>
      </c>
      <c r="B9">
        <v>1880</v>
      </c>
      <c r="H9">
        <v>0</v>
      </c>
      <c r="I9">
        <v>1</v>
      </c>
      <c r="L9" s="12" t="str">
        <f t="shared" si="0"/>
        <v/>
      </c>
      <c r="M9" t="str">
        <f t="shared" si="1"/>
        <v/>
      </c>
    </row>
    <row r="10" spans="1:13" x14ac:dyDescent="0.3">
      <c r="A10" s="9">
        <v>8</v>
      </c>
      <c r="B10">
        <v>0</v>
      </c>
      <c r="C10">
        <v>75</v>
      </c>
      <c r="D10">
        <v>52</v>
      </c>
      <c r="E10">
        <v>90</v>
      </c>
      <c r="F10">
        <v>178</v>
      </c>
      <c r="H10">
        <v>0</v>
      </c>
      <c r="I10">
        <v>1</v>
      </c>
      <c r="J10">
        <v>35</v>
      </c>
      <c r="K10">
        <v>1</v>
      </c>
      <c r="L10" s="12">
        <f t="shared" si="0"/>
        <v>1.4857142857142858</v>
      </c>
      <c r="M10">
        <f t="shared" si="1"/>
        <v>2.1428571428571428</v>
      </c>
    </row>
    <row r="11" spans="1:13" x14ac:dyDescent="0.3">
      <c r="A11" s="9">
        <v>9</v>
      </c>
      <c r="B11">
        <v>-950</v>
      </c>
      <c r="C11">
        <v>36</v>
      </c>
      <c r="D11">
        <v>15</v>
      </c>
      <c r="E11">
        <v>33</v>
      </c>
      <c r="F11">
        <v>54</v>
      </c>
      <c r="G11">
        <v>0</v>
      </c>
      <c r="H11">
        <v>0</v>
      </c>
      <c r="I11">
        <v>0</v>
      </c>
      <c r="J11">
        <v>15</v>
      </c>
      <c r="K11">
        <v>1</v>
      </c>
      <c r="L11" s="12">
        <f t="shared" si="0"/>
        <v>1</v>
      </c>
      <c r="M11">
        <f t="shared" si="1"/>
        <v>2.4</v>
      </c>
    </row>
    <row r="12" spans="1:13" x14ac:dyDescent="0.3">
      <c r="A12" s="9">
        <v>10</v>
      </c>
      <c r="B12">
        <v>-600</v>
      </c>
      <c r="C12">
        <v>31</v>
      </c>
      <c r="D12">
        <v>14</v>
      </c>
      <c r="E12">
        <v>42</v>
      </c>
      <c r="F12">
        <v>93</v>
      </c>
      <c r="G12">
        <v>0</v>
      </c>
      <c r="H12">
        <v>0</v>
      </c>
      <c r="I12">
        <v>0</v>
      </c>
      <c r="J12">
        <v>20</v>
      </c>
      <c r="K12">
        <v>1</v>
      </c>
      <c r="L12" s="12">
        <f t="shared" si="0"/>
        <v>0.7</v>
      </c>
      <c r="M12">
        <f t="shared" si="1"/>
        <v>1.55</v>
      </c>
    </row>
    <row r="13" spans="1:13" x14ac:dyDescent="0.3">
      <c r="A13" s="9">
        <v>10</v>
      </c>
      <c r="B13">
        <v>-600</v>
      </c>
      <c r="C13">
        <v>41</v>
      </c>
      <c r="D13">
        <v>25</v>
      </c>
      <c r="E13">
        <v>42</v>
      </c>
      <c r="G13">
        <v>0</v>
      </c>
      <c r="H13">
        <v>0</v>
      </c>
      <c r="I13">
        <v>0</v>
      </c>
      <c r="J13">
        <v>33</v>
      </c>
      <c r="K13">
        <v>0</v>
      </c>
      <c r="L13" s="12">
        <f t="shared" si="0"/>
        <v>0.75757575757575757</v>
      </c>
      <c r="M13">
        <f t="shared" si="1"/>
        <v>1.2424242424242424</v>
      </c>
    </row>
    <row r="14" spans="1:13" x14ac:dyDescent="0.3">
      <c r="A14" s="9">
        <v>11</v>
      </c>
      <c r="B14">
        <v>1953</v>
      </c>
      <c r="H14">
        <v>0</v>
      </c>
      <c r="I14">
        <v>1</v>
      </c>
      <c r="L14" s="12" t="str">
        <f t="shared" si="0"/>
        <v/>
      </c>
      <c r="M14" t="str">
        <f t="shared" si="1"/>
        <v/>
      </c>
    </row>
    <row r="15" spans="1:13" x14ac:dyDescent="0.3">
      <c r="A15" s="9">
        <v>12</v>
      </c>
      <c r="B15">
        <v>2016</v>
      </c>
      <c r="C15">
        <v>16</v>
      </c>
      <c r="D15">
        <v>11</v>
      </c>
      <c r="E15">
        <v>25</v>
      </c>
      <c r="G15">
        <v>18</v>
      </c>
      <c r="H15">
        <v>0</v>
      </c>
      <c r="I15">
        <v>0</v>
      </c>
      <c r="K15">
        <v>1</v>
      </c>
      <c r="L15" s="12">
        <f t="shared" si="0"/>
        <v>0</v>
      </c>
      <c r="M15">
        <f t="shared" si="1"/>
        <v>0</v>
      </c>
    </row>
    <row r="16" spans="1:13" x14ac:dyDescent="0.3">
      <c r="A16" s="9">
        <v>13</v>
      </c>
      <c r="B16">
        <v>1550</v>
      </c>
      <c r="C16">
        <v>13</v>
      </c>
      <c r="D16">
        <v>9</v>
      </c>
      <c r="E16">
        <v>18</v>
      </c>
      <c r="F16">
        <v>37</v>
      </c>
      <c r="G16">
        <v>60</v>
      </c>
      <c r="H16">
        <v>0</v>
      </c>
      <c r="I16">
        <v>0</v>
      </c>
      <c r="J16">
        <v>7</v>
      </c>
      <c r="K16">
        <v>1</v>
      </c>
      <c r="L16" s="12">
        <f t="shared" si="0"/>
        <v>1.2857142857142858</v>
      </c>
      <c r="M16">
        <f t="shared" si="1"/>
        <v>1.8571428571428572</v>
      </c>
    </row>
    <row r="17" spans="1:13" x14ac:dyDescent="0.3">
      <c r="A17" s="9">
        <v>14</v>
      </c>
      <c r="B17">
        <v>-600</v>
      </c>
      <c r="C17">
        <v>28</v>
      </c>
      <c r="D17">
        <v>55</v>
      </c>
      <c r="E17">
        <v>82</v>
      </c>
      <c r="F17">
        <v>133</v>
      </c>
      <c r="G17">
        <v>47</v>
      </c>
      <c r="H17">
        <v>0</v>
      </c>
      <c r="I17">
        <v>0</v>
      </c>
      <c r="J17">
        <v>36</v>
      </c>
      <c r="K17">
        <v>1</v>
      </c>
      <c r="L17" s="12">
        <f t="shared" si="0"/>
        <v>1.5277777777777777</v>
      </c>
      <c r="M17">
        <f t="shared" si="1"/>
        <v>0.77777777777777779</v>
      </c>
    </row>
    <row r="18" spans="1:13" x14ac:dyDescent="0.3">
      <c r="A18" s="9">
        <v>15</v>
      </c>
      <c r="B18">
        <v>1989</v>
      </c>
      <c r="C18">
        <v>13</v>
      </c>
      <c r="D18">
        <v>10</v>
      </c>
      <c r="E18">
        <v>22</v>
      </c>
      <c r="F18">
        <v>43</v>
      </c>
      <c r="G18">
        <v>74</v>
      </c>
      <c r="H18">
        <v>1</v>
      </c>
      <c r="I18">
        <v>1</v>
      </c>
      <c r="J18">
        <v>10</v>
      </c>
      <c r="K18">
        <v>1</v>
      </c>
      <c r="L18" s="12">
        <f t="shared" si="0"/>
        <v>1</v>
      </c>
      <c r="M18">
        <f t="shared" si="1"/>
        <v>1.3</v>
      </c>
    </row>
    <row r="19" spans="1:13" x14ac:dyDescent="0.3">
      <c r="A19" s="9">
        <v>16</v>
      </c>
      <c r="B19">
        <v>-1400</v>
      </c>
      <c r="H19">
        <v>0</v>
      </c>
      <c r="I19">
        <v>0</v>
      </c>
      <c r="L19" s="12" t="str">
        <f t="shared" si="0"/>
        <v/>
      </c>
      <c r="M19" t="str">
        <f t="shared" si="1"/>
        <v/>
      </c>
    </row>
    <row r="20" spans="1:13" x14ac:dyDescent="0.3">
      <c r="A20" s="9">
        <v>17</v>
      </c>
      <c r="B20">
        <v>0</v>
      </c>
      <c r="H20">
        <v>0</v>
      </c>
      <c r="I20">
        <v>0</v>
      </c>
      <c r="L20" s="12" t="str">
        <f t="shared" si="0"/>
        <v/>
      </c>
      <c r="M20" t="str">
        <f t="shared" si="1"/>
        <v/>
      </c>
    </row>
    <row r="21" spans="1:13" x14ac:dyDescent="0.3">
      <c r="A21" s="9">
        <v>18</v>
      </c>
      <c r="B21">
        <v>-110</v>
      </c>
      <c r="C21">
        <v>40</v>
      </c>
      <c r="D21">
        <v>68</v>
      </c>
      <c r="E21">
        <v>111</v>
      </c>
      <c r="F21">
        <v>108</v>
      </c>
      <c r="G21">
        <v>200</v>
      </c>
      <c r="H21">
        <v>1</v>
      </c>
      <c r="I21">
        <v>0</v>
      </c>
      <c r="J21">
        <v>20</v>
      </c>
      <c r="K21">
        <v>1</v>
      </c>
      <c r="L21" s="12">
        <f t="shared" si="0"/>
        <v>3.4</v>
      </c>
      <c r="M21">
        <f t="shared" si="1"/>
        <v>2</v>
      </c>
    </row>
    <row r="22" spans="1:13" x14ac:dyDescent="0.3">
      <c r="A22" s="9">
        <v>19</v>
      </c>
      <c r="B22">
        <v>540</v>
      </c>
      <c r="H22">
        <v>1</v>
      </c>
      <c r="I22">
        <v>1</v>
      </c>
      <c r="L22" s="12" t="str">
        <f t="shared" si="0"/>
        <v/>
      </c>
      <c r="M22" t="str">
        <f t="shared" si="1"/>
        <v/>
      </c>
    </row>
    <row r="23" spans="1:13" x14ac:dyDescent="0.3">
      <c r="A23" s="9">
        <v>20</v>
      </c>
      <c r="B23">
        <v>1583</v>
      </c>
      <c r="C23">
        <v>51</v>
      </c>
      <c r="D23">
        <v>40</v>
      </c>
      <c r="E23">
        <v>68</v>
      </c>
      <c r="H23">
        <v>1</v>
      </c>
      <c r="I23">
        <v>1</v>
      </c>
      <c r="J23">
        <v>22</v>
      </c>
      <c r="K23">
        <v>1</v>
      </c>
      <c r="L23" s="12">
        <f t="shared" si="0"/>
        <v>1.8181818181818181</v>
      </c>
      <c r="M23">
        <f t="shared" si="1"/>
        <v>2.3181818181818183</v>
      </c>
    </row>
    <row r="24" spans="1:13" x14ac:dyDescent="0.3">
      <c r="A24" s="9">
        <v>21</v>
      </c>
      <c r="B24">
        <v>-38000</v>
      </c>
      <c r="C24">
        <v>65</v>
      </c>
      <c r="D24">
        <v>43</v>
      </c>
      <c r="E24">
        <v>81</v>
      </c>
      <c r="F24">
        <v>84</v>
      </c>
      <c r="G24">
        <v>195</v>
      </c>
      <c r="H24">
        <v>0</v>
      </c>
      <c r="I24">
        <v>0</v>
      </c>
      <c r="J24">
        <v>50</v>
      </c>
      <c r="K24">
        <v>1</v>
      </c>
      <c r="L24" s="12">
        <f t="shared" si="0"/>
        <v>0.86</v>
      </c>
      <c r="M24">
        <f t="shared" si="1"/>
        <v>1.3</v>
      </c>
    </row>
    <row r="25" spans="1:13" x14ac:dyDescent="0.3">
      <c r="A25" s="9">
        <v>22</v>
      </c>
      <c r="B25">
        <v>2013</v>
      </c>
      <c r="C25">
        <v>35</v>
      </c>
      <c r="D25">
        <v>30</v>
      </c>
      <c r="E25">
        <v>50</v>
      </c>
      <c r="G25">
        <v>117</v>
      </c>
      <c r="H25">
        <v>1</v>
      </c>
      <c r="I25">
        <v>1</v>
      </c>
      <c r="J25">
        <v>35</v>
      </c>
      <c r="K25">
        <v>1</v>
      </c>
      <c r="L25" s="12">
        <f t="shared" si="0"/>
        <v>0.8571428571428571</v>
      </c>
      <c r="M25">
        <f t="shared" si="1"/>
        <v>1</v>
      </c>
    </row>
    <row r="26" spans="1:13" x14ac:dyDescent="0.3">
      <c r="A26" s="9">
        <v>23</v>
      </c>
      <c r="B26">
        <v>-1150</v>
      </c>
      <c r="C26">
        <v>76</v>
      </c>
      <c r="D26">
        <v>28</v>
      </c>
      <c r="E26">
        <v>80</v>
      </c>
      <c r="F26">
        <v>200</v>
      </c>
      <c r="H26">
        <v>0</v>
      </c>
      <c r="I26">
        <v>0</v>
      </c>
      <c r="J26">
        <v>42</v>
      </c>
      <c r="K26">
        <v>1</v>
      </c>
      <c r="L26" s="12">
        <f t="shared" si="0"/>
        <v>0.66666666666666663</v>
      </c>
      <c r="M26">
        <f t="shared" si="1"/>
        <v>1.8095238095238095</v>
      </c>
    </row>
    <row r="27" spans="1:13" x14ac:dyDescent="0.3">
      <c r="A27" s="9">
        <v>24</v>
      </c>
      <c r="B27">
        <v>2019</v>
      </c>
      <c r="H27">
        <v>1</v>
      </c>
      <c r="I27">
        <v>1</v>
      </c>
      <c r="L27" s="12" t="str">
        <f t="shared" si="0"/>
        <v/>
      </c>
      <c r="M27" t="str">
        <f t="shared" si="1"/>
        <v/>
      </c>
    </row>
    <row r="28" spans="1:13" x14ac:dyDescent="0.3">
      <c r="A28" s="9">
        <v>25</v>
      </c>
      <c r="B28">
        <v>0</v>
      </c>
      <c r="C28">
        <v>50</v>
      </c>
      <c r="D28">
        <v>50</v>
      </c>
      <c r="E28">
        <v>91</v>
      </c>
      <c r="F28">
        <v>122</v>
      </c>
      <c r="G28">
        <v>25</v>
      </c>
      <c r="H28">
        <v>0</v>
      </c>
      <c r="I28">
        <v>0</v>
      </c>
      <c r="J28">
        <v>30</v>
      </c>
      <c r="K28">
        <v>1</v>
      </c>
      <c r="L28" s="12">
        <f t="shared" si="0"/>
        <v>1.6666666666666667</v>
      </c>
      <c r="M28">
        <f t="shared" si="1"/>
        <v>1.6666666666666667</v>
      </c>
    </row>
    <row r="29" spans="1:13" x14ac:dyDescent="0.3">
      <c r="A29" s="9">
        <v>26</v>
      </c>
      <c r="B29">
        <v>1973</v>
      </c>
      <c r="C29">
        <v>62</v>
      </c>
      <c r="D29">
        <v>45</v>
      </c>
      <c r="E29">
        <v>118</v>
      </c>
      <c r="F29">
        <v>172</v>
      </c>
      <c r="G29">
        <v>240</v>
      </c>
      <c r="H29">
        <v>1</v>
      </c>
      <c r="I29">
        <v>1</v>
      </c>
      <c r="J29">
        <v>42</v>
      </c>
      <c r="K29">
        <v>1</v>
      </c>
      <c r="L29" s="12">
        <f t="shared" si="0"/>
        <v>1.0714285714285714</v>
      </c>
      <c r="M29">
        <f t="shared" si="1"/>
        <v>1.4761904761904763</v>
      </c>
    </row>
    <row r="30" spans="1:13" x14ac:dyDescent="0.3">
      <c r="A30" s="9">
        <v>27</v>
      </c>
      <c r="B30">
        <v>0</v>
      </c>
      <c r="C30">
        <v>51</v>
      </c>
      <c r="D30">
        <v>26</v>
      </c>
      <c r="E30">
        <v>67</v>
      </c>
      <c r="F30">
        <v>122</v>
      </c>
      <c r="G30">
        <v>154</v>
      </c>
      <c r="H30">
        <v>1</v>
      </c>
      <c r="I30">
        <v>1</v>
      </c>
      <c r="J30">
        <v>36</v>
      </c>
      <c r="K30">
        <v>0</v>
      </c>
      <c r="L30" s="12">
        <f t="shared" si="0"/>
        <v>0.72222222222222221</v>
      </c>
      <c r="M30">
        <f t="shared" si="1"/>
        <v>1.4166666666666667</v>
      </c>
    </row>
    <row r="31" spans="1:13" x14ac:dyDescent="0.3">
      <c r="A31" s="9">
        <v>28</v>
      </c>
      <c r="B31">
        <v>0</v>
      </c>
      <c r="C31">
        <v>108</v>
      </c>
      <c r="D31">
        <v>67</v>
      </c>
      <c r="E31">
        <v>225</v>
      </c>
      <c r="F31">
        <v>347</v>
      </c>
      <c r="G31">
        <v>631</v>
      </c>
      <c r="H31">
        <v>0</v>
      </c>
      <c r="I31">
        <v>1</v>
      </c>
      <c r="J31">
        <v>68</v>
      </c>
      <c r="K31">
        <v>1</v>
      </c>
      <c r="L31" s="12">
        <f t="shared" si="0"/>
        <v>0.98529411764705888</v>
      </c>
      <c r="M31">
        <f t="shared" si="1"/>
        <v>1.588235294117647</v>
      </c>
    </row>
    <row r="32" spans="1:13" x14ac:dyDescent="0.3">
      <c r="A32" s="9">
        <v>29</v>
      </c>
      <c r="B32">
        <v>1400</v>
      </c>
      <c r="C32">
        <v>55</v>
      </c>
      <c r="D32">
        <v>25</v>
      </c>
      <c r="E32">
        <v>66</v>
      </c>
      <c r="F32">
        <v>120</v>
      </c>
      <c r="G32">
        <v>0</v>
      </c>
      <c r="H32">
        <v>1</v>
      </c>
      <c r="I32">
        <v>0</v>
      </c>
      <c r="J32">
        <v>52</v>
      </c>
      <c r="K32">
        <v>1</v>
      </c>
      <c r="L32" s="12">
        <f t="shared" si="0"/>
        <v>0.48076923076923078</v>
      </c>
      <c r="M32">
        <f t="shared" si="1"/>
        <v>1.0576923076923077</v>
      </c>
    </row>
    <row r="33" spans="1:13" x14ac:dyDescent="0.3">
      <c r="A33" s="9">
        <v>30</v>
      </c>
      <c r="B33">
        <v>2016</v>
      </c>
      <c r="C33">
        <v>141</v>
      </c>
      <c r="D33">
        <v>46</v>
      </c>
      <c r="E33">
        <v>132</v>
      </c>
      <c r="F33">
        <v>220</v>
      </c>
      <c r="G33">
        <v>300</v>
      </c>
      <c r="H33">
        <v>1</v>
      </c>
      <c r="I33">
        <v>1</v>
      </c>
      <c r="J33">
        <v>21</v>
      </c>
      <c r="K33">
        <v>1</v>
      </c>
      <c r="L33" s="12">
        <f t="shared" si="0"/>
        <v>2.1904761904761907</v>
      </c>
      <c r="M33">
        <f t="shared" si="1"/>
        <v>6.7142857142857144</v>
      </c>
    </row>
    <row r="34" spans="1:13" x14ac:dyDescent="0.3">
      <c r="A34" s="9">
        <v>31</v>
      </c>
      <c r="B34">
        <v>2000</v>
      </c>
      <c r="C34">
        <v>21</v>
      </c>
      <c r="D34">
        <v>11</v>
      </c>
      <c r="E34">
        <v>24</v>
      </c>
      <c r="F34">
        <v>43</v>
      </c>
      <c r="G34">
        <v>528</v>
      </c>
      <c r="H34">
        <v>0</v>
      </c>
      <c r="I34">
        <v>0</v>
      </c>
      <c r="J34">
        <v>6</v>
      </c>
      <c r="K34">
        <v>1</v>
      </c>
      <c r="L34" s="12">
        <f t="shared" si="0"/>
        <v>1.8333333333333333</v>
      </c>
      <c r="M34">
        <f t="shared" si="1"/>
        <v>3.5</v>
      </c>
    </row>
    <row r="35" spans="1:13" x14ac:dyDescent="0.3">
      <c r="A35" s="9">
        <v>32</v>
      </c>
      <c r="B35">
        <v>-2558</v>
      </c>
      <c r="C35">
        <v>40</v>
      </c>
      <c r="D35">
        <v>21</v>
      </c>
      <c r="E35">
        <v>63</v>
      </c>
      <c r="F35">
        <v>115</v>
      </c>
      <c r="G35">
        <v>98</v>
      </c>
      <c r="H35">
        <v>0</v>
      </c>
      <c r="I35">
        <v>0</v>
      </c>
      <c r="J35">
        <v>21</v>
      </c>
      <c r="K35">
        <v>1</v>
      </c>
      <c r="L35" s="12">
        <f t="shared" si="0"/>
        <v>1</v>
      </c>
      <c r="M35">
        <f t="shared" si="1"/>
        <v>1.9047619047619047</v>
      </c>
    </row>
    <row r="36" spans="1:13" x14ac:dyDescent="0.3">
      <c r="A36" s="9">
        <v>33</v>
      </c>
      <c r="B36">
        <v>2008</v>
      </c>
      <c r="C36">
        <v>243</v>
      </c>
      <c r="D36">
        <v>80</v>
      </c>
      <c r="E36">
        <v>178</v>
      </c>
      <c r="F36">
        <v>325</v>
      </c>
      <c r="G36">
        <v>37</v>
      </c>
      <c r="H36">
        <v>1</v>
      </c>
      <c r="I36">
        <v>1</v>
      </c>
      <c r="J36">
        <v>127</v>
      </c>
      <c r="K36">
        <v>0</v>
      </c>
      <c r="L36" s="12">
        <f t="shared" si="0"/>
        <v>0.62992125984251968</v>
      </c>
      <c r="M36">
        <f t="shared" si="1"/>
        <v>1.9133858267716535</v>
      </c>
    </row>
    <row r="37" spans="1:13" x14ac:dyDescent="0.3">
      <c r="A37" s="9">
        <v>34</v>
      </c>
      <c r="B37">
        <v>1958</v>
      </c>
      <c r="C37">
        <v>53</v>
      </c>
      <c r="D37">
        <v>29</v>
      </c>
      <c r="E37">
        <v>94</v>
      </c>
      <c r="F37">
        <v>161</v>
      </c>
      <c r="G37">
        <v>271</v>
      </c>
      <c r="H37">
        <v>1</v>
      </c>
      <c r="I37">
        <v>1</v>
      </c>
      <c r="J37">
        <v>40</v>
      </c>
      <c r="K37">
        <v>1</v>
      </c>
      <c r="L37" s="12">
        <f t="shared" si="0"/>
        <v>0.72499999999999998</v>
      </c>
      <c r="M37">
        <f t="shared" si="1"/>
        <v>1.325</v>
      </c>
    </row>
    <row r="38" spans="1:13" x14ac:dyDescent="0.3">
      <c r="A38" s="9">
        <v>35</v>
      </c>
      <c r="B38">
        <v>2015</v>
      </c>
      <c r="C38">
        <v>34</v>
      </c>
      <c r="D38">
        <v>15</v>
      </c>
      <c r="E38">
        <v>30</v>
      </c>
      <c r="F38">
        <v>63</v>
      </c>
      <c r="G38">
        <v>142</v>
      </c>
      <c r="H38">
        <v>0</v>
      </c>
      <c r="I38">
        <v>0</v>
      </c>
      <c r="J38">
        <v>20</v>
      </c>
      <c r="K38">
        <v>1</v>
      </c>
      <c r="L38" s="12">
        <f t="shared" si="0"/>
        <v>0.75</v>
      </c>
      <c r="M38">
        <f t="shared" si="1"/>
        <v>1.7</v>
      </c>
    </row>
    <row r="39" spans="1:13" x14ac:dyDescent="0.3">
      <c r="A39" s="9">
        <v>36</v>
      </c>
      <c r="B39">
        <v>0</v>
      </c>
      <c r="C39">
        <v>175</v>
      </c>
      <c r="D39">
        <v>106</v>
      </c>
      <c r="E39">
        <v>217</v>
      </c>
      <c r="F39">
        <v>397</v>
      </c>
      <c r="G39">
        <v>0</v>
      </c>
      <c r="H39">
        <v>0</v>
      </c>
      <c r="I39">
        <v>1</v>
      </c>
      <c r="J39">
        <v>111</v>
      </c>
      <c r="K39">
        <v>1</v>
      </c>
      <c r="L39" s="12">
        <f t="shared" si="0"/>
        <v>0.95495495495495497</v>
      </c>
      <c r="M39">
        <f t="shared" si="1"/>
        <v>1.5765765765765767</v>
      </c>
    </row>
    <row r="40" spans="1:13" x14ac:dyDescent="0.3">
      <c r="A40" s="9">
        <v>37</v>
      </c>
      <c r="B40">
        <v>1671</v>
      </c>
      <c r="C40">
        <v>70</v>
      </c>
      <c r="D40">
        <v>57</v>
      </c>
      <c r="E40">
        <v>120</v>
      </c>
      <c r="F40">
        <v>199</v>
      </c>
      <c r="G40">
        <v>101</v>
      </c>
      <c r="H40">
        <v>0</v>
      </c>
      <c r="I40">
        <v>0</v>
      </c>
      <c r="J40">
        <v>44</v>
      </c>
      <c r="K40">
        <v>1</v>
      </c>
      <c r="L40" s="12">
        <f t="shared" si="0"/>
        <v>1.2954545454545454</v>
      </c>
      <c r="M40">
        <f t="shared" si="1"/>
        <v>1.5909090909090908</v>
      </c>
    </row>
    <row r="41" spans="1:13" x14ac:dyDescent="0.3">
      <c r="A41" s="9">
        <v>38</v>
      </c>
      <c r="B41">
        <v>0</v>
      </c>
      <c r="C41">
        <v>179</v>
      </c>
      <c r="D41">
        <v>201</v>
      </c>
      <c r="E41">
        <v>295</v>
      </c>
      <c r="F41">
        <v>448</v>
      </c>
      <c r="G41">
        <v>0</v>
      </c>
      <c r="H41">
        <v>0</v>
      </c>
      <c r="I41">
        <v>1</v>
      </c>
      <c r="J41">
        <v>89</v>
      </c>
      <c r="K41">
        <v>1</v>
      </c>
      <c r="L41" s="12">
        <f t="shared" si="0"/>
        <v>2.2584269662921348</v>
      </c>
      <c r="M41">
        <f t="shared" si="1"/>
        <v>2.0112359550561796</v>
      </c>
    </row>
  </sheetData>
  <sortState xmlns:xlrd2="http://schemas.microsoft.com/office/spreadsheetml/2017/richdata2" ref="A2:M41">
    <sortCondition ref="A2:A4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B26ED-612A-4D58-A2C8-92A18EB6F1E1}">
  <dimension ref="A1:B26"/>
  <sheetViews>
    <sheetView workbookViewId="0">
      <selection activeCell="D6" sqref="D6"/>
    </sheetView>
  </sheetViews>
  <sheetFormatPr defaultRowHeight="14.4" x14ac:dyDescent="0.3"/>
  <sheetData>
    <row r="1" spans="1:2" x14ac:dyDescent="0.3">
      <c r="A1" s="1" t="s">
        <v>42</v>
      </c>
      <c r="B1" t="s">
        <v>39</v>
      </c>
    </row>
    <row r="2" spans="1:2" x14ac:dyDescent="0.3">
      <c r="A2">
        <v>4578</v>
      </c>
      <c r="B2">
        <v>1.9047619047619047</v>
      </c>
    </row>
    <row r="3" spans="1:2" x14ac:dyDescent="0.3">
      <c r="A3">
        <v>3170</v>
      </c>
      <c r="B3">
        <v>1.8095238095238095</v>
      </c>
    </row>
    <row r="4" spans="1:2" x14ac:dyDescent="0.3">
      <c r="A4">
        <v>2970</v>
      </c>
      <c r="B4">
        <v>2.4</v>
      </c>
    </row>
    <row r="5" spans="1:2" x14ac:dyDescent="0.3">
      <c r="A5">
        <v>2720</v>
      </c>
      <c r="B5">
        <v>1.4137931034482758</v>
      </c>
    </row>
    <row r="6" spans="1:2" x14ac:dyDescent="0.3">
      <c r="A6">
        <v>2620</v>
      </c>
      <c r="B6">
        <v>1.55</v>
      </c>
    </row>
    <row r="7" spans="1:2" x14ac:dyDescent="0.3">
      <c r="A7">
        <v>2620</v>
      </c>
      <c r="B7">
        <v>1.2424242424242424</v>
      </c>
    </row>
    <row r="8" spans="1:2" x14ac:dyDescent="0.3">
      <c r="A8">
        <v>2620</v>
      </c>
      <c r="B8">
        <v>0.77777777777777779</v>
      </c>
    </row>
    <row r="9" spans="1:2" x14ac:dyDescent="0.3">
      <c r="A9">
        <v>2130</v>
      </c>
      <c r="B9">
        <v>2</v>
      </c>
    </row>
    <row r="10" spans="1:2" x14ac:dyDescent="0.3">
      <c r="A10">
        <v>620</v>
      </c>
      <c r="B10">
        <v>1.0576923076923077</v>
      </c>
    </row>
    <row r="11" spans="1:2" x14ac:dyDescent="0.3">
      <c r="A11">
        <v>470</v>
      </c>
      <c r="B11">
        <v>1.8571428571428572</v>
      </c>
    </row>
    <row r="12" spans="1:2" x14ac:dyDescent="0.3">
      <c r="A12">
        <v>437</v>
      </c>
      <c r="B12">
        <v>2.3181818181818183</v>
      </c>
    </row>
    <row r="13" spans="1:2" x14ac:dyDescent="0.3">
      <c r="A13">
        <v>349</v>
      </c>
      <c r="B13">
        <v>1.5909090909090908</v>
      </c>
    </row>
    <row r="14" spans="1:2" x14ac:dyDescent="0.3">
      <c r="A14">
        <v>348</v>
      </c>
      <c r="B14">
        <v>4.5454545454545459</v>
      </c>
    </row>
    <row r="15" spans="1:2" x14ac:dyDescent="0.3">
      <c r="A15">
        <v>66</v>
      </c>
      <c r="B15">
        <v>4.0999999999999996</v>
      </c>
    </row>
    <row r="16" spans="1:2" x14ac:dyDescent="0.3">
      <c r="A16">
        <v>62</v>
      </c>
      <c r="B16">
        <v>1.325</v>
      </c>
    </row>
    <row r="17" spans="1:2" x14ac:dyDescent="0.3">
      <c r="A17">
        <v>47</v>
      </c>
      <c r="B17">
        <v>1.4761904761904763</v>
      </c>
    </row>
    <row r="18" spans="1:2" x14ac:dyDescent="0.3">
      <c r="A18">
        <v>31</v>
      </c>
      <c r="B18">
        <v>1.3</v>
      </c>
    </row>
    <row r="19" spans="1:2" x14ac:dyDescent="0.3">
      <c r="A19">
        <v>20</v>
      </c>
      <c r="B19">
        <v>3.5</v>
      </c>
    </row>
    <row r="20" spans="1:2" x14ac:dyDescent="0.3">
      <c r="A20">
        <v>12</v>
      </c>
      <c r="B20">
        <v>1.9133858267716535</v>
      </c>
    </row>
    <row r="21" spans="1:2" x14ac:dyDescent="0.3">
      <c r="A21">
        <v>7</v>
      </c>
      <c r="B21">
        <v>1</v>
      </c>
    </row>
    <row r="22" spans="1:2" x14ac:dyDescent="0.3">
      <c r="A22">
        <v>6</v>
      </c>
      <c r="B22">
        <v>1.711111111111111</v>
      </c>
    </row>
    <row r="23" spans="1:2" x14ac:dyDescent="0.3">
      <c r="A23">
        <v>5</v>
      </c>
      <c r="B23">
        <v>1.4042553191489362</v>
      </c>
    </row>
    <row r="24" spans="1:2" x14ac:dyDescent="0.3">
      <c r="A24">
        <v>5</v>
      </c>
      <c r="B24">
        <v>1.6086956521739131</v>
      </c>
    </row>
    <row r="25" spans="1:2" x14ac:dyDescent="0.3">
      <c r="A25">
        <v>5</v>
      </c>
      <c r="B25">
        <v>1.7</v>
      </c>
    </row>
    <row r="26" spans="1:2" x14ac:dyDescent="0.3">
      <c r="A26">
        <v>2</v>
      </c>
      <c r="B26">
        <v>2.5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Issues</vt:lpstr>
      <vt:lpstr>Data Overview</vt:lpstr>
      <vt:lpstr>Data</vt:lpstr>
      <vt:lpstr>Roughwork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Satchit Chatterji</dc:creator>
  <cp:lastModifiedBy>Satchit Chatterji</cp:lastModifiedBy>
  <dcterms:created xsi:type="dcterms:W3CDTF">2021-02-18T22:22:18Z</dcterms:created>
  <dcterms:modified xsi:type="dcterms:W3CDTF">2021-02-25T19:03:32Z</dcterms:modified>
</cp:coreProperties>
</file>