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091586\"/>
    </mc:Choice>
  </mc:AlternateContent>
  <bookViews>
    <workbookView xWindow="0" yWindow="0" windowWidth="16230" windowHeight="12180" xr2:uid="{DD7589E7-DD21-4DAB-81D9-C8AC75F8432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C3" i="1" l="1"/>
  <c r="E3" i="1"/>
  <c r="G3" i="1"/>
  <c r="I3" i="1"/>
  <c r="K3" i="1"/>
  <c r="C4" i="1"/>
  <c r="E4" i="1"/>
  <c r="G4" i="1"/>
  <c r="I4" i="1"/>
  <c r="K4" i="1"/>
  <c r="C5" i="1"/>
  <c r="E5" i="1"/>
  <c r="G5" i="1"/>
  <c r="I5" i="1"/>
  <c r="K5" i="1"/>
  <c r="C6" i="1"/>
  <c r="E6" i="1"/>
  <c r="G6" i="1"/>
  <c r="I6" i="1"/>
  <c r="K6" i="1"/>
  <c r="C7" i="1"/>
  <c r="E7" i="1"/>
  <c r="G7" i="1"/>
  <c r="I7" i="1"/>
  <c r="K7" i="1"/>
  <c r="L7" i="1"/>
  <c r="N7" i="1" s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L3" i="1" l="1"/>
  <c r="N3" i="1" s="1"/>
  <c r="L10" i="1"/>
  <c r="N10" i="1" s="1"/>
  <c r="L5" i="1"/>
  <c r="N5" i="1" s="1"/>
  <c r="L8" i="1"/>
  <c r="N8" i="1" s="1"/>
  <c r="L4" i="1"/>
  <c r="N4" i="1" s="1"/>
  <c r="L6" i="1"/>
  <c r="N6" i="1" s="1"/>
  <c r="L9" i="1"/>
  <c r="N9" i="1" s="1"/>
  <c r="C16" i="1"/>
  <c r="E16" i="1"/>
  <c r="G16" i="1"/>
  <c r="I16" i="1"/>
  <c r="K16" i="1"/>
  <c r="C17" i="1"/>
  <c r="E17" i="1"/>
  <c r="G17" i="1"/>
  <c r="I17" i="1"/>
  <c r="K17" i="1"/>
  <c r="C18" i="1"/>
  <c r="E18" i="1"/>
  <c r="G18" i="1"/>
  <c r="I18" i="1"/>
  <c r="K18" i="1"/>
  <c r="C19" i="1"/>
  <c r="E19" i="1"/>
  <c r="G19" i="1"/>
  <c r="I19" i="1"/>
  <c r="K19" i="1"/>
  <c r="C20" i="1"/>
  <c r="E20" i="1"/>
  <c r="G20" i="1"/>
  <c r="I20" i="1"/>
  <c r="K20" i="1"/>
  <c r="C21" i="1"/>
  <c r="E21" i="1"/>
  <c r="G21" i="1"/>
  <c r="I21" i="1"/>
  <c r="K21" i="1"/>
  <c r="C22" i="1"/>
  <c r="E22" i="1"/>
  <c r="G22" i="1"/>
  <c r="I22" i="1"/>
  <c r="K22" i="1"/>
  <c r="C23" i="1"/>
  <c r="E23" i="1"/>
  <c r="G23" i="1"/>
  <c r="I23" i="1"/>
  <c r="K23" i="1"/>
  <c r="N26" i="1"/>
  <c r="K11" i="1"/>
  <c r="K12" i="1"/>
  <c r="K13" i="1"/>
  <c r="K14" i="1"/>
  <c r="K15" i="1"/>
  <c r="K2" i="1"/>
  <c r="I11" i="1"/>
  <c r="I12" i="1"/>
  <c r="I13" i="1"/>
  <c r="I14" i="1"/>
  <c r="I15" i="1"/>
  <c r="I2" i="1"/>
  <c r="G11" i="1"/>
  <c r="G12" i="1"/>
  <c r="G13" i="1"/>
  <c r="G14" i="1"/>
  <c r="G15" i="1"/>
  <c r="G2" i="1"/>
  <c r="E11" i="1"/>
  <c r="E12" i="1"/>
  <c r="E13" i="1"/>
  <c r="E14" i="1"/>
  <c r="E15" i="1"/>
  <c r="E2" i="1"/>
  <c r="C11" i="1"/>
  <c r="C12" i="1"/>
  <c r="C13" i="1"/>
  <c r="C14" i="1"/>
  <c r="C15" i="1"/>
  <c r="C2" i="1"/>
  <c r="L12" i="1" l="1"/>
  <c r="L2" i="1"/>
  <c r="N2" i="1" s="1"/>
  <c r="L16" i="1"/>
  <c r="N16" i="1" s="1"/>
  <c r="L23" i="1"/>
  <c r="N23" i="1" s="1"/>
  <c r="L18" i="1"/>
  <c r="N18" i="1" s="1"/>
  <c r="L22" i="1"/>
  <c r="N22" i="1" s="1"/>
  <c r="L20" i="1"/>
  <c r="N20" i="1" s="1"/>
  <c r="L17" i="1"/>
  <c r="N17" i="1" s="1"/>
  <c r="L19" i="1"/>
  <c r="N19" i="1" s="1"/>
  <c r="L21" i="1"/>
  <c r="N21" i="1" s="1"/>
  <c r="L14" i="1"/>
  <c r="N14" i="1" s="1"/>
  <c r="L11" i="1"/>
  <c r="N11" i="1" s="1"/>
  <c r="L15" i="1"/>
  <c r="N15" i="1" s="1"/>
  <c r="L13" i="1"/>
  <c r="N13" i="1" s="1"/>
  <c r="N12" i="1"/>
  <c r="N25" i="1" l="1"/>
  <c r="N27" i="1" l="1"/>
</calcChain>
</file>

<file path=xl/sharedStrings.xml><?xml version="1.0" encoding="utf-8"?>
<sst xmlns="http://schemas.openxmlformats.org/spreadsheetml/2006/main" count="27" uniqueCount="26">
  <si>
    <t>tie24</t>
  </si>
  <si>
    <t>cab14g</t>
  </si>
  <si>
    <t>cc14g</t>
  </si>
  <si>
    <t>tm14g</t>
  </si>
  <si>
    <t>eba386.0g</t>
  </si>
  <si>
    <t>sh050zp</t>
  </si>
  <si>
    <t>tb386g</t>
  </si>
  <si>
    <t>A</t>
  </si>
  <si>
    <t>B</t>
  </si>
  <si>
    <t>C</t>
  </si>
  <si>
    <t>d</t>
  </si>
  <si>
    <t>e</t>
  </si>
  <si>
    <t>total</t>
  </si>
  <si>
    <t>unit price</t>
  </si>
  <si>
    <t>total $</t>
  </si>
  <si>
    <t>osa48</t>
  </si>
  <si>
    <t>sub total</t>
  </si>
  <si>
    <t>Freight</t>
  </si>
  <si>
    <t>ic</t>
  </si>
  <si>
    <t>wst70pybk</t>
  </si>
  <si>
    <t>xua08</t>
  </si>
  <si>
    <t>xba3</t>
  </si>
  <si>
    <t>uba4x7</t>
  </si>
  <si>
    <t>Discount</t>
  </si>
  <si>
    <t>14.83 x24.75</t>
  </si>
  <si>
    <t>14.83x16.5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</si>
</sst>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2" fillId="0" borderId="0" xfId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3F32-8D20-48AE-A796-732AD15C4622}">
  <dimension ref="A1:N27"/>
  <sheetViews>
    <sheetView tabSelected="1" workbookViewId="0">
      <selection activeCell="B1" sqref="B1:K1048576"/>
    </sheetView>
  </sheetViews>
  <sheetFormatPr defaultRowHeight="15" x14ac:dyDescent="0.25"/>
  <cols>
    <col min="1" max="1" width="10.85546875" customWidth="1"/>
    <col min="2" max="11" width="9.140625" hidden="1" customWidth="1"/>
    <col min="13" max="13" width="9.140625" style="4"/>
    <col min="14" max="14" width="11.5703125" bestFit="1" customWidth="1"/>
  </cols>
  <sheetData>
    <row r="1" spans="1:14" s="2" customFormat="1" x14ac:dyDescent="0.25">
      <c r="A1" s="2">
        <v>91586</v>
      </c>
      <c r="B1" s="2" t="s">
        <v>7</v>
      </c>
      <c r="C1" s="2">
        <v>1</v>
      </c>
      <c r="D1" s="2" t="s">
        <v>8</v>
      </c>
      <c r="E1" s="2">
        <v>1</v>
      </c>
      <c r="F1" s="2" t="s">
        <v>9</v>
      </c>
      <c r="G1" s="2">
        <v>1</v>
      </c>
      <c r="H1" s="2" t="s">
        <v>10</v>
      </c>
      <c r="I1" s="2">
        <v>1</v>
      </c>
      <c r="J1" s="2" t="s">
        <v>11</v>
      </c>
      <c r="K1" s="2">
        <v>1</v>
      </c>
      <c r="L1" s="2" t="s">
        <v>12</v>
      </c>
      <c r="M1" s="3" t="s">
        <v>13</v>
      </c>
      <c r="N1" s="2" t="s">
        <v>14</v>
      </c>
    </row>
    <row r="2" spans="1:14" x14ac:dyDescent="0.25">
      <c r="A2" t="s">
        <v>24</v>
      </c>
      <c r="B2">
        <v>2</v>
      </c>
      <c r="C2">
        <f>+$C$1*B2</f>
        <v>2</v>
      </c>
      <c r="D2">
        <v>1</v>
      </c>
      <c r="E2">
        <f>+$E$1*D2</f>
        <v>1</v>
      </c>
      <c r="G2">
        <f>+$G$1*F2</f>
        <v>0</v>
      </c>
      <c r="I2">
        <f>+$I$1*H2</f>
        <v>0</v>
      </c>
      <c r="K2">
        <f>+$K$1*J2</f>
        <v>0</v>
      </c>
      <c r="L2">
        <f t="shared" ref="L2:L3" si="0">+C2+E2+G2+I2+K2</f>
        <v>3</v>
      </c>
      <c r="M2" s="4">
        <v>230</v>
      </c>
      <c r="N2">
        <f>+L2*M2</f>
        <v>690</v>
      </c>
    </row>
    <row r="3" spans="1:14" x14ac:dyDescent="0.25">
      <c r="A3" t="s">
        <v>25</v>
      </c>
      <c r="B3">
        <v>2</v>
      </c>
      <c r="C3">
        <f t="shared" ref="C3:C10" si="1">+$C$1*B3</f>
        <v>2</v>
      </c>
      <c r="D3">
        <v>2</v>
      </c>
      <c r="E3">
        <f t="shared" ref="E3:E10" si="2">+$E$1*D3</f>
        <v>2</v>
      </c>
      <c r="G3">
        <f t="shared" ref="G3:G10" si="3">+$G$1*F3</f>
        <v>0</v>
      </c>
      <c r="I3">
        <f t="shared" ref="I3:I10" si="4">+$I$1*H3</f>
        <v>0</v>
      </c>
      <c r="K3">
        <f t="shared" ref="K3:K10" si="5">+$K$1*J3</f>
        <v>0</v>
      </c>
      <c r="L3">
        <f t="shared" si="0"/>
        <v>4</v>
      </c>
      <c r="M3" s="4">
        <v>161</v>
      </c>
      <c r="N3">
        <f t="shared" ref="N3:N10" si="6">+L3*M3</f>
        <v>644</v>
      </c>
    </row>
    <row r="4" spans="1:14" ht="14.25" hidden="1" customHeight="1" x14ac:dyDescent="0.25">
      <c r="C4">
        <f t="shared" si="1"/>
        <v>0</v>
      </c>
      <c r="E4">
        <f t="shared" si="2"/>
        <v>0</v>
      </c>
      <c r="G4">
        <f t="shared" si="3"/>
        <v>0</v>
      </c>
      <c r="I4">
        <f t="shared" si="4"/>
        <v>0</v>
      </c>
      <c r="K4">
        <f t="shared" si="5"/>
        <v>0</v>
      </c>
      <c r="L4">
        <f t="shared" ref="L4:L10" si="7">+C4+E4+G4+I4+K4</f>
        <v>0</v>
      </c>
      <c r="N4">
        <f t="shared" si="6"/>
        <v>0</v>
      </c>
    </row>
    <row r="5" spans="1:14" hidden="1" x14ac:dyDescent="0.25">
      <c r="C5">
        <f t="shared" si="1"/>
        <v>0</v>
      </c>
      <c r="E5">
        <f t="shared" si="2"/>
        <v>0</v>
      </c>
      <c r="G5">
        <f t="shared" si="3"/>
        <v>0</v>
      </c>
      <c r="I5">
        <f t="shared" si="4"/>
        <v>0</v>
      </c>
      <c r="K5">
        <f t="shared" si="5"/>
        <v>0</v>
      </c>
      <c r="L5">
        <f t="shared" si="7"/>
        <v>0</v>
      </c>
      <c r="N5">
        <f t="shared" si="6"/>
        <v>0</v>
      </c>
    </row>
    <row r="6" spans="1:14" hidden="1" x14ac:dyDescent="0.25">
      <c r="C6">
        <f t="shared" si="1"/>
        <v>0</v>
      </c>
      <c r="E6">
        <f t="shared" si="2"/>
        <v>0</v>
      </c>
      <c r="G6">
        <f t="shared" si="3"/>
        <v>0</v>
      </c>
      <c r="I6">
        <f t="shared" si="4"/>
        <v>0</v>
      </c>
      <c r="K6">
        <f t="shared" si="5"/>
        <v>0</v>
      </c>
      <c r="L6">
        <f t="shared" si="7"/>
        <v>0</v>
      </c>
      <c r="N6">
        <f t="shared" si="6"/>
        <v>0</v>
      </c>
    </row>
    <row r="7" spans="1:14" hidden="1" x14ac:dyDescent="0.25">
      <c r="C7">
        <f t="shared" si="1"/>
        <v>0</v>
      </c>
      <c r="E7">
        <f t="shared" si="2"/>
        <v>0</v>
      </c>
      <c r="G7">
        <f t="shared" si="3"/>
        <v>0</v>
      </c>
      <c r="I7">
        <f t="shared" si="4"/>
        <v>0</v>
      </c>
      <c r="K7">
        <f t="shared" si="5"/>
        <v>0</v>
      </c>
      <c r="L7">
        <f t="shared" si="7"/>
        <v>0</v>
      </c>
      <c r="N7">
        <f t="shared" si="6"/>
        <v>0</v>
      </c>
    </row>
    <row r="8" spans="1:14" hidden="1" x14ac:dyDescent="0.25">
      <c r="C8">
        <f t="shared" si="1"/>
        <v>0</v>
      </c>
      <c r="E8">
        <f t="shared" si="2"/>
        <v>0</v>
      </c>
      <c r="G8">
        <f t="shared" si="3"/>
        <v>0</v>
      </c>
      <c r="I8">
        <f t="shared" si="4"/>
        <v>0</v>
      </c>
      <c r="K8">
        <f t="shared" si="5"/>
        <v>0</v>
      </c>
      <c r="L8">
        <f t="shared" si="7"/>
        <v>0</v>
      </c>
      <c r="N8">
        <f t="shared" si="6"/>
        <v>0</v>
      </c>
    </row>
    <row r="9" spans="1:14" hidden="1" x14ac:dyDescent="0.25">
      <c r="C9">
        <f t="shared" si="1"/>
        <v>0</v>
      </c>
      <c r="E9">
        <f t="shared" si="2"/>
        <v>0</v>
      </c>
      <c r="G9">
        <f t="shared" si="3"/>
        <v>0</v>
      </c>
      <c r="I9">
        <f t="shared" si="4"/>
        <v>0</v>
      </c>
      <c r="K9">
        <f t="shared" si="5"/>
        <v>0</v>
      </c>
      <c r="L9">
        <f t="shared" si="7"/>
        <v>0</v>
      </c>
      <c r="N9">
        <f t="shared" si="6"/>
        <v>0</v>
      </c>
    </row>
    <row r="10" spans="1:14" hidden="1" x14ac:dyDescent="0.25">
      <c r="C10">
        <f t="shared" si="1"/>
        <v>0</v>
      </c>
      <c r="E10">
        <f t="shared" si="2"/>
        <v>0</v>
      </c>
      <c r="G10">
        <f t="shared" si="3"/>
        <v>0</v>
      </c>
      <c r="I10">
        <f t="shared" si="4"/>
        <v>0</v>
      </c>
      <c r="K10">
        <f t="shared" si="5"/>
        <v>0</v>
      </c>
      <c r="L10">
        <f t="shared" si="7"/>
        <v>0</v>
      </c>
      <c r="N10">
        <f t="shared" si="6"/>
        <v>0</v>
      </c>
    </row>
    <row r="11" spans="1:14" x14ac:dyDescent="0.25">
      <c r="A11" t="s">
        <v>0</v>
      </c>
      <c r="B11">
        <v>16</v>
      </c>
      <c r="C11">
        <f t="shared" ref="C11:C23" si="8">+$C$1*B11</f>
        <v>16</v>
      </c>
      <c r="D11">
        <v>12</v>
      </c>
      <c r="E11">
        <f t="shared" ref="E11:E23" si="9">+$E$1*D11</f>
        <v>12</v>
      </c>
      <c r="G11">
        <f t="shared" ref="G11:G23" si="10">+$G$1*F11</f>
        <v>0</v>
      </c>
      <c r="I11">
        <f t="shared" ref="I11:I23" si="11">+$I$1*H11</f>
        <v>0</v>
      </c>
      <c r="K11">
        <f t="shared" ref="K11:K23" si="12">+$K$1*J11</f>
        <v>0</v>
      </c>
      <c r="L11">
        <f t="shared" ref="L11:L15" si="13">+C11+E11+G11+I11+K11</f>
        <v>28</v>
      </c>
      <c r="M11" s="4">
        <v>0.41</v>
      </c>
      <c r="N11">
        <f t="shared" ref="N11:N23" si="14">+L11*M11</f>
        <v>11.479999999999999</v>
      </c>
    </row>
    <row r="12" spans="1:14" x14ac:dyDescent="0.25">
      <c r="A12" t="s">
        <v>1</v>
      </c>
      <c r="B12">
        <v>500</v>
      </c>
      <c r="C12">
        <f t="shared" si="8"/>
        <v>500</v>
      </c>
      <c r="D12">
        <v>400</v>
      </c>
      <c r="E12">
        <f t="shared" si="9"/>
        <v>400</v>
      </c>
      <c r="G12">
        <f t="shared" si="10"/>
        <v>0</v>
      </c>
      <c r="I12">
        <f t="shared" si="11"/>
        <v>0</v>
      </c>
      <c r="K12">
        <f t="shared" si="12"/>
        <v>0</v>
      </c>
      <c r="L12">
        <f>+C12+E12+G12+I12+K12</f>
        <v>900</v>
      </c>
      <c r="M12" s="4">
        <v>0.33</v>
      </c>
      <c r="N12">
        <f t="shared" si="14"/>
        <v>297</v>
      </c>
    </row>
    <row r="13" spans="1:14" x14ac:dyDescent="0.25">
      <c r="A13" t="s">
        <v>2</v>
      </c>
      <c r="B13">
        <v>42</v>
      </c>
      <c r="C13">
        <f t="shared" si="8"/>
        <v>42</v>
      </c>
      <c r="D13">
        <v>38</v>
      </c>
      <c r="E13">
        <f t="shared" si="9"/>
        <v>38</v>
      </c>
      <c r="G13">
        <f t="shared" si="10"/>
        <v>0</v>
      </c>
      <c r="I13">
        <f t="shared" si="11"/>
        <v>0</v>
      </c>
      <c r="K13">
        <f t="shared" si="12"/>
        <v>0</v>
      </c>
      <c r="L13">
        <f t="shared" si="13"/>
        <v>80</v>
      </c>
      <c r="M13" s="4">
        <v>0.47</v>
      </c>
      <c r="N13">
        <f t="shared" si="14"/>
        <v>37.599999999999994</v>
      </c>
    </row>
    <row r="14" spans="1:14" x14ac:dyDescent="0.25">
      <c r="A14" t="s">
        <v>3</v>
      </c>
      <c r="B14">
        <v>21</v>
      </c>
      <c r="C14">
        <f t="shared" si="8"/>
        <v>21</v>
      </c>
      <c r="D14">
        <v>19</v>
      </c>
      <c r="E14">
        <f t="shared" si="9"/>
        <v>19</v>
      </c>
      <c r="G14">
        <f t="shared" si="10"/>
        <v>0</v>
      </c>
      <c r="I14">
        <f t="shared" si="11"/>
        <v>0</v>
      </c>
      <c r="K14">
        <f t="shared" si="12"/>
        <v>0</v>
      </c>
      <c r="L14">
        <f t="shared" si="13"/>
        <v>40</v>
      </c>
      <c r="M14" s="4">
        <v>0.35</v>
      </c>
      <c r="N14">
        <f t="shared" si="14"/>
        <v>14</v>
      </c>
    </row>
    <row r="15" spans="1:14" x14ac:dyDescent="0.25">
      <c r="A15" t="s">
        <v>4</v>
      </c>
      <c r="B15">
        <v>19</v>
      </c>
      <c r="C15">
        <f t="shared" si="8"/>
        <v>19</v>
      </c>
      <c r="D15">
        <v>17</v>
      </c>
      <c r="E15">
        <f t="shared" si="9"/>
        <v>17</v>
      </c>
      <c r="G15">
        <f t="shared" si="10"/>
        <v>0</v>
      </c>
      <c r="I15">
        <f t="shared" si="11"/>
        <v>0</v>
      </c>
      <c r="K15">
        <f t="shared" si="12"/>
        <v>0</v>
      </c>
      <c r="L15">
        <f t="shared" si="13"/>
        <v>36</v>
      </c>
      <c r="M15" s="4">
        <v>3.85</v>
      </c>
      <c r="N15">
        <f t="shared" si="14"/>
        <v>138.6</v>
      </c>
    </row>
    <row r="16" spans="1:14" x14ac:dyDescent="0.25">
      <c r="A16" t="s">
        <v>19</v>
      </c>
      <c r="B16">
        <v>26</v>
      </c>
      <c r="C16">
        <f t="shared" si="8"/>
        <v>26</v>
      </c>
      <c r="D16">
        <v>18</v>
      </c>
      <c r="E16">
        <f t="shared" si="9"/>
        <v>18</v>
      </c>
      <c r="G16">
        <f t="shared" si="10"/>
        <v>0</v>
      </c>
      <c r="I16">
        <f t="shared" si="11"/>
        <v>0</v>
      </c>
      <c r="K16">
        <f t="shared" si="12"/>
        <v>0</v>
      </c>
      <c r="L16">
        <f t="shared" ref="L16:L23" si="15">+C16+E16+G16+I16+K16</f>
        <v>44</v>
      </c>
      <c r="M16" s="4">
        <v>3.16</v>
      </c>
      <c r="N16">
        <f t="shared" si="14"/>
        <v>139.04000000000002</v>
      </c>
    </row>
    <row r="17" spans="1:14" hidden="1" x14ac:dyDescent="0.25">
      <c r="A17" t="s">
        <v>18</v>
      </c>
      <c r="C17">
        <f t="shared" si="8"/>
        <v>0</v>
      </c>
      <c r="E17">
        <f t="shared" si="9"/>
        <v>0</v>
      </c>
      <c r="G17">
        <f t="shared" si="10"/>
        <v>0</v>
      </c>
      <c r="I17">
        <f t="shared" si="11"/>
        <v>0</v>
      </c>
      <c r="K17">
        <f t="shared" si="12"/>
        <v>0</v>
      </c>
      <c r="L17">
        <f t="shared" si="15"/>
        <v>0</v>
      </c>
      <c r="M17" s="4">
        <v>0.36</v>
      </c>
      <c r="N17">
        <f t="shared" si="14"/>
        <v>0</v>
      </c>
    </row>
    <row r="18" spans="1:14" x14ac:dyDescent="0.25">
      <c r="A18" t="s">
        <v>5</v>
      </c>
      <c r="B18">
        <v>340</v>
      </c>
      <c r="C18">
        <f t="shared" si="8"/>
        <v>340</v>
      </c>
      <c r="D18">
        <v>250</v>
      </c>
      <c r="E18">
        <f t="shared" si="9"/>
        <v>250</v>
      </c>
      <c r="G18">
        <f t="shared" si="10"/>
        <v>0</v>
      </c>
      <c r="I18">
        <f t="shared" si="11"/>
        <v>0</v>
      </c>
      <c r="K18">
        <f t="shared" si="12"/>
        <v>0</v>
      </c>
      <c r="L18">
        <f t="shared" si="15"/>
        <v>590</v>
      </c>
      <c r="M18" s="4">
        <v>0.36</v>
      </c>
      <c r="N18">
        <f t="shared" si="14"/>
        <v>212.4</v>
      </c>
    </row>
    <row r="19" spans="1:14" x14ac:dyDescent="0.25">
      <c r="A19" t="s">
        <v>6</v>
      </c>
      <c r="B19">
        <v>14</v>
      </c>
      <c r="C19">
        <f t="shared" si="8"/>
        <v>14</v>
      </c>
      <c r="D19">
        <v>13</v>
      </c>
      <c r="E19">
        <f t="shared" si="9"/>
        <v>13</v>
      </c>
      <c r="G19">
        <f t="shared" si="10"/>
        <v>0</v>
      </c>
      <c r="I19">
        <f t="shared" si="11"/>
        <v>0</v>
      </c>
      <c r="K19">
        <f t="shared" si="12"/>
        <v>0</v>
      </c>
      <c r="L19">
        <f t="shared" si="15"/>
        <v>27</v>
      </c>
      <c r="M19" s="4">
        <v>6</v>
      </c>
      <c r="N19">
        <f t="shared" si="14"/>
        <v>162</v>
      </c>
    </row>
    <row r="20" spans="1:14" x14ac:dyDescent="0.25">
      <c r="A20" t="s">
        <v>15</v>
      </c>
      <c r="B20">
        <v>22</v>
      </c>
      <c r="C20">
        <f t="shared" si="8"/>
        <v>22</v>
      </c>
      <c r="D20">
        <v>18</v>
      </c>
      <c r="E20">
        <f t="shared" si="9"/>
        <v>18</v>
      </c>
      <c r="G20">
        <f t="shared" si="10"/>
        <v>0</v>
      </c>
      <c r="I20">
        <f t="shared" si="11"/>
        <v>0</v>
      </c>
      <c r="K20">
        <f t="shared" si="12"/>
        <v>0</v>
      </c>
      <c r="L20">
        <f t="shared" si="15"/>
        <v>40</v>
      </c>
      <c r="M20" s="4">
        <v>33.479999999999997</v>
      </c>
      <c r="N20">
        <f t="shared" si="14"/>
        <v>1339.1999999999998</v>
      </c>
    </row>
    <row r="21" spans="1:14" hidden="1" x14ac:dyDescent="0.25">
      <c r="A21" t="s">
        <v>20</v>
      </c>
      <c r="C21">
        <f t="shared" si="8"/>
        <v>0</v>
      </c>
      <c r="E21">
        <f t="shared" si="9"/>
        <v>0</v>
      </c>
      <c r="G21">
        <f t="shared" si="10"/>
        <v>0</v>
      </c>
      <c r="I21">
        <f t="shared" si="11"/>
        <v>0</v>
      </c>
      <c r="K21">
        <f t="shared" si="12"/>
        <v>0</v>
      </c>
      <c r="L21">
        <f t="shared" si="15"/>
        <v>0</v>
      </c>
      <c r="M21" s="4">
        <v>185.8</v>
      </c>
      <c r="N21">
        <f t="shared" si="14"/>
        <v>0</v>
      </c>
    </row>
    <row r="22" spans="1:14" x14ac:dyDescent="0.25">
      <c r="A22" t="s">
        <v>21</v>
      </c>
      <c r="B22">
        <v>2</v>
      </c>
      <c r="C22">
        <f t="shared" si="8"/>
        <v>2</v>
      </c>
      <c r="D22">
        <v>2</v>
      </c>
      <c r="E22">
        <f t="shared" si="9"/>
        <v>2</v>
      </c>
      <c r="G22">
        <f t="shared" si="10"/>
        <v>0</v>
      </c>
      <c r="I22">
        <f t="shared" si="11"/>
        <v>0</v>
      </c>
      <c r="K22">
        <f t="shared" si="12"/>
        <v>0</v>
      </c>
      <c r="L22">
        <f t="shared" si="15"/>
        <v>4</v>
      </c>
      <c r="M22" s="4">
        <v>252.58</v>
      </c>
      <c r="N22">
        <f t="shared" si="14"/>
        <v>1010.32</v>
      </c>
    </row>
    <row r="23" spans="1:14" hidden="1" x14ac:dyDescent="0.25">
      <c r="A23" t="s">
        <v>22</v>
      </c>
      <c r="C23">
        <f t="shared" si="8"/>
        <v>0</v>
      </c>
      <c r="E23">
        <f t="shared" si="9"/>
        <v>0</v>
      </c>
      <c r="G23">
        <f t="shared" si="10"/>
        <v>0</v>
      </c>
      <c r="I23">
        <f t="shared" si="11"/>
        <v>0</v>
      </c>
      <c r="K23">
        <f t="shared" si="12"/>
        <v>0</v>
      </c>
      <c r="L23">
        <f t="shared" si="15"/>
        <v>0</v>
      </c>
      <c r="M23" s="4">
        <v>3</v>
      </c>
      <c r="N23">
        <f t="shared" si="14"/>
        <v>0</v>
      </c>
    </row>
    <row r="24" spans="1:14" x14ac:dyDescent="0.25">
      <c r="A24" t="s">
        <v>23</v>
      </c>
      <c r="N24">
        <f>-SUM(B24:M24)</f>
        <v>0</v>
      </c>
    </row>
    <row r="25" spans="1:14" x14ac:dyDescent="0.25">
      <c r="M25" s="4" t="s">
        <v>16</v>
      </c>
      <c r="N25">
        <f>+SUM(N2:N24)</f>
        <v>4695.6399999999994</v>
      </c>
    </row>
    <row r="26" spans="1:14" x14ac:dyDescent="0.25">
      <c r="A26" t="s">
        <v>17</v>
      </c>
      <c r="N26">
        <f>+SUM(B26:M26)</f>
        <v>0</v>
      </c>
    </row>
    <row r="27" spans="1:14" x14ac:dyDescent="0.25">
      <c r="M27" s="5" t="s">
        <v>12</v>
      </c>
      <c r="N27" s="1">
        <f>+SUM(N25:N26)</f>
        <v>4695.6399999999994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Beth-Ann B. Hosking</dc:creator>
  <cp:lastModifiedBy>Beth-Ann B. Hosking</cp:lastModifiedBy>
  <cp:lastPrinted>2017-12-22T14:47:30Z</cp:lastPrinted>
  <dcterms:created xsi:type="dcterms:W3CDTF">2017-10-16T11:31:19Z</dcterms:created>
  <dcterms:modified xsi:type="dcterms:W3CDTF">2018-01-23T14:28:09Z</dcterms:modified>
</cp:coreProperties>
</file>