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/Dropbox/Teaching/Statistics/"/>
    </mc:Choice>
  </mc:AlternateContent>
  <bookViews>
    <workbookView xWindow="360" yWindow="460" windowWidth="20180" windowHeight="13440"/>
  </bookViews>
  <sheets>
    <sheet name="2x2fixed" sheetId="3" r:id="rId1"/>
    <sheet name="2x2" sheetId="2" r:id="rId2"/>
    <sheet name="2x3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6" i="3"/>
  <c r="B6" i="3"/>
  <c r="E9" i="3"/>
  <c r="B12" i="3"/>
  <c r="B19" i="3"/>
  <c r="C12" i="3"/>
  <c r="C19" i="3"/>
  <c r="B13" i="3"/>
  <c r="B20" i="3"/>
  <c r="C13" i="3"/>
  <c r="C20" i="3"/>
  <c r="E23" i="3"/>
  <c r="E25" i="3"/>
  <c r="C15" i="3"/>
  <c r="B15" i="3"/>
  <c r="E13" i="3"/>
  <c r="E12" i="3"/>
  <c r="E5" i="2"/>
  <c r="C8" i="2"/>
  <c r="B8" i="2"/>
  <c r="E6" i="2"/>
  <c r="F3" i="1"/>
  <c r="F4" i="1"/>
  <c r="B6" i="1"/>
  <c r="C6" i="1"/>
  <c r="D6" i="1"/>
  <c r="E9" i="2"/>
  <c r="B13" i="2"/>
  <c r="F7" i="1"/>
  <c r="B10" i="1"/>
  <c r="B12" i="2"/>
  <c r="C13" i="2"/>
  <c r="C20" i="2"/>
  <c r="C12" i="2"/>
  <c r="E12" i="2"/>
  <c r="B15" i="2"/>
  <c r="B19" i="2"/>
  <c r="B20" i="2"/>
  <c r="B17" i="1"/>
  <c r="B9" i="1"/>
  <c r="D9" i="1"/>
  <c r="C9" i="1"/>
  <c r="D10" i="1"/>
  <c r="D17" i="1"/>
  <c r="C10" i="1"/>
  <c r="C17" i="1"/>
  <c r="E13" i="2"/>
  <c r="C19" i="2"/>
  <c r="E23" i="2"/>
  <c r="E25" i="2"/>
  <c r="C15" i="2"/>
  <c r="C16" i="1"/>
  <c r="C12" i="1"/>
  <c r="B12" i="1"/>
  <c r="F9" i="1"/>
  <c r="B16" i="1"/>
  <c r="D12" i="1"/>
  <c r="D16" i="1"/>
  <c r="F10" i="1"/>
  <c r="E20" i="1"/>
</calcChain>
</file>

<file path=xl/sharedStrings.xml><?xml version="1.0" encoding="utf-8"?>
<sst xmlns="http://schemas.openxmlformats.org/spreadsheetml/2006/main" count="44" uniqueCount="20">
  <si>
    <t>Actual</t>
  </si>
  <si>
    <t>Expected</t>
  </si>
  <si>
    <t>Chi</t>
  </si>
  <si>
    <t>Act-Exp</t>
  </si>
  <si>
    <t>Marketing</t>
  </si>
  <si>
    <t>CompSci</t>
  </si>
  <si>
    <t>Male</t>
  </si>
  <si>
    <t>Female</t>
  </si>
  <si>
    <t>RowTotal</t>
  </si>
  <si>
    <t>GrandTotal</t>
  </si>
  <si>
    <t>ColTotal</t>
  </si>
  <si>
    <t>ChiSquare</t>
  </si>
  <si>
    <t>ProbChi</t>
  </si>
  <si>
    <t>Demonstration of 2x2 Chi-Square Contingency Test</t>
  </si>
  <si>
    <t>RQ: Is the proportion of males vs. females contingent on the choice of major?</t>
  </si>
  <si>
    <t>Down</t>
  </si>
  <si>
    <t>Up</t>
  </si>
  <si>
    <t>Jelly</t>
  </si>
  <si>
    <t>Butter</t>
  </si>
  <si>
    <t>RQ: Is the proportion of jelly to butter independent of topping up or topping down?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</si>
</sst>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25" zoomScaleNormal="125" zoomScalePageLayoutView="125" workbookViewId="0">
      <selection activeCell="A3" sqref="A3"/>
    </sheetView>
  </sheetViews>
  <sheetFormatPr baseColWidth="10" defaultColWidth="8.83203125" defaultRowHeight="13" x14ac:dyDescent="0.15"/>
  <sheetData>
    <row r="1" spans="1:5" x14ac:dyDescent="0.15">
      <c r="A1" s="6" t="s">
        <v>13</v>
      </c>
    </row>
    <row r="2" spans="1:5" x14ac:dyDescent="0.15">
      <c r="A2" s="10" t="s">
        <v>19</v>
      </c>
    </row>
    <row r="4" spans="1:5" x14ac:dyDescent="0.15">
      <c r="A4" s="1" t="s">
        <v>0</v>
      </c>
      <c r="B4" s="7" t="s">
        <v>15</v>
      </c>
      <c r="C4" s="7" t="s">
        <v>16</v>
      </c>
      <c r="E4" s="1" t="s">
        <v>8</v>
      </c>
    </row>
    <row r="5" spans="1:5" x14ac:dyDescent="0.15">
      <c r="A5" s="7" t="s">
        <v>17</v>
      </c>
      <c r="B5" s="2">
        <v>20</v>
      </c>
      <c r="C5" s="3">
        <f>D6+E5-B5</f>
        <v>10</v>
      </c>
      <c r="E5">
        <v>30</v>
      </c>
    </row>
    <row r="6" spans="1:5" x14ac:dyDescent="0.15">
      <c r="A6" s="7" t="s">
        <v>18</v>
      </c>
      <c r="B6" s="4">
        <f>B8-B5</f>
        <v>30</v>
      </c>
      <c r="C6" s="5">
        <f>C8-C5</f>
        <v>40</v>
      </c>
      <c r="E6">
        <v>70</v>
      </c>
    </row>
    <row r="8" spans="1:5" x14ac:dyDescent="0.15">
      <c r="A8" s="1" t="s">
        <v>10</v>
      </c>
      <c r="B8">
        <v>50</v>
      </c>
      <c r="C8">
        <v>50</v>
      </c>
      <c r="E8" s="1" t="s">
        <v>9</v>
      </c>
    </row>
    <row r="9" spans="1:5" x14ac:dyDescent="0.15">
      <c r="E9">
        <f>SUM(E5:E6)</f>
        <v>100</v>
      </c>
    </row>
    <row r="11" spans="1:5" x14ac:dyDescent="0.15">
      <c r="A11" s="1" t="s">
        <v>1</v>
      </c>
      <c r="B11" s="7" t="s">
        <v>15</v>
      </c>
      <c r="C11" s="7" t="s">
        <v>16</v>
      </c>
      <c r="E11" s="8" t="s">
        <v>8</v>
      </c>
    </row>
    <row r="12" spans="1:5" x14ac:dyDescent="0.15">
      <c r="A12" s="7" t="s">
        <v>17</v>
      </c>
      <c r="B12" s="2">
        <f>B8*E5/E9</f>
        <v>15</v>
      </c>
      <c r="C12" s="3">
        <f>C8*E5/E9</f>
        <v>15</v>
      </c>
      <c r="E12" s="9">
        <f>SUM(B12:D12)</f>
        <v>30</v>
      </c>
    </row>
    <row r="13" spans="1:5" x14ac:dyDescent="0.15">
      <c r="A13" s="7" t="s">
        <v>18</v>
      </c>
      <c r="B13" s="4">
        <f>B8*E6/E9</f>
        <v>35</v>
      </c>
      <c r="C13" s="5">
        <f>C8*E6/E9</f>
        <v>35</v>
      </c>
      <c r="E13" s="9">
        <f>SUM(B13:D13)</f>
        <v>70</v>
      </c>
    </row>
    <row r="15" spans="1:5" x14ac:dyDescent="0.15">
      <c r="A15" s="8" t="s">
        <v>10</v>
      </c>
      <c r="B15" s="9">
        <f>SUM(B12:B13)</f>
        <v>50</v>
      </c>
      <c r="C15" s="9">
        <f>SUM(C12:C13)</f>
        <v>50</v>
      </c>
    </row>
    <row r="18" spans="1:5" x14ac:dyDescent="0.15">
      <c r="A18" t="s">
        <v>3</v>
      </c>
    </row>
    <row r="19" spans="1:5" x14ac:dyDescent="0.15">
      <c r="B19" s="2">
        <f>(B5-B12)^2/B12</f>
        <v>1.6666666666666667</v>
      </c>
      <c r="C19" s="3">
        <f>(C5-C12)^2/C12</f>
        <v>1.6666666666666667</v>
      </c>
    </row>
    <row r="20" spans="1:5" x14ac:dyDescent="0.15">
      <c r="B20" s="4">
        <f>(B6-B13)^2/B13</f>
        <v>0.7142857142857143</v>
      </c>
      <c r="C20" s="5">
        <f>(C6-C13)^2/C13</f>
        <v>0.7142857142857143</v>
      </c>
    </row>
    <row r="23" spans="1:5" x14ac:dyDescent="0.15">
      <c r="D23" s="6" t="s">
        <v>11</v>
      </c>
      <c r="E23">
        <f>SUM(B19:D20)</f>
        <v>4.7619047619047619</v>
      </c>
    </row>
    <row r="25" spans="1:5" x14ac:dyDescent="0.15">
      <c r="D25" s="6" t="s">
        <v>12</v>
      </c>
      <c r="E25">
        <f>CHIDIST(E23,1)</f>
        <v>2.9096331741252202E-2</v>
      </c>
    </row>
  </sheetData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25" zoomScaleNormal="125" zoomScalePageLayoutView="125" workbookViewId="0">
      <selection activeCell="C5" sqref="C5"/>
    </sheetView>
  </sheetViews>
  <sheetFormatPr baseColWidth="10" defaultColWidth="8.83203125" defaultRowHeight="13" x14ac:dyDescent="0.15"/>
  <sheetData>
    <row r="1" spans="1:5" x14ac:dyDescent="0.15">
      <c r="A1" s="6" t="s">
        <v>13</v>
      </c>
    </row>
    <row r="2" spans="1:5" x14ac:dyDescent="0.15">
      <c r="A2" s="6" t="s">
        <v>14</v>
      </c>
    </row>
    <row r="4" spans="1:5" x14ac:dyDescent="0.15">
      <c r="A4" s="1" t="s">
        <v>0</v>
      </c>
      <c r="B4" s="7" t="s">
        <v>4</v>
      </c>
      <c r="C4" s="7" t="s">
        <v>5</v>
      </c>
      <c r="E4" s="1" t="s">
        <v>8</v>
      </c>
    </row>
    <row r="5" spans="1:5" x14ac:dyDescent="0.15">
      <c r="A5" s="7" t="s">
        <v>6</v>
      </c>
      <c r="B5" s="2">
        <v>30</v>
      </c>
      <c r="C5" s="3">
        <v>20</v>
      </c>
      <c r="E5">
        <f>SUM(B5:D5)</f>
        <v>50</v>
      </c>
    </row>
    <row r="6" spans="1:5" x14ac:dyDescent="0.15">
      <c r="A6" s="7" t="s">
        <v>7</v>
      </c>
      <c r="B6" s="4">
        <v>40</v>
      </c>
      <c r="C6" s="5">
        <v>10</v>
      </c>
      <c r="E6">
        <f>SUM(B6:D6)</f>
        <v>50</v>
      </c>
    </row>
    <row r="8" spans="1:5" x14ac:dyDescent="0.15">
      <c r="A8" s="1" t="s">
        <v>10</v>
      </c>
      <c r="B8">
        <f>SUM(B5:B6)</f>
        <v>70</v>
      </c>
      <c r="C8">
        <f>SUM(C5:C6)</f>
        <v>30</v>
      </c>
      <c r="E8" s="1" t="s">
        <v>9</v>
      </c>
    </row>
    <row r="9" spans="1:5" x14ac:dyDescent="0.15">
      <c r="E9">
        <f>SUM(E5:E6)</f>
        <v>100</v>
      </c>
    </row>
    <row r="11" spans="1:5" x14ac:dyDescent="0.15">
      <c r="A11" s="1" t="s">
        <v>1</v>
      </c>
      <c r="B11" s="7" t="s">
        <v>4</v>
      </c>
      <c r="C11" s="7" t="s">
        <v>5</v>
      </c>
      <c r="E11" s="8" t="s">
        <v>8</v>
      </c>
    </row>
    <row r="12" spans="1:5" x14ac:dyDescent="0.15">
      <c r="A12" s="7" t="s">
        <v>6</v>
      </c>
      <c r="B12" s="2">
        <f>B8*E5/E9</f>
        <v>35</v>
      </c>
      <c r="C12" s="3">
        <f>C8*E5/E9</f>
        <v>15</v>
      </c>
      <c r="E12" s="9">
        <f>SUM(B12:D12)</f>
        <v>50</v>
      </c>
    </row>
    <row r="13" spans="1:5" x14ac:dyDescent="0.15">
      <c r="A13" s="7" t="s">
        <v>7</v>
      </c>
      <c r="B13" s="4">
        <f>B8*E6/E9</f>
        <v>35</v>
      </c>
      <c r="C13" s="5">
        <f>C8*E6/E9</f>
        <v>15</v>
      </c>
      <c r="E13" s="9">
        <f>SUM(B13:D13)</f>
        <v>50</v>
      </c>
    </row>
    <row r="15" spans="1:5" x14ac:dyDescent="0.15">
      <c r="A15" s="8" t="s">
        <v>10</v>
      </c>
      <c r="B15" s="9">
        <f>SUM(B12:B13)</f>
        <v>70</v>
      </c>
      <c r="C15" s="9">
        <f>SUM(C12:C13)</f>
        <v>30</v>
      </c>
    </row>
    <row r="18" spans="1:5" x14ac:dyDescent="0.15">
      <c r="A18" t="s">
        <v>3</v>
      </c>
    </row>
    <row r="19" spans="1:5" x14ac:dyDescent="0.15">
      <c r="B19" s="2">
        <f>(B5-B12)^2/B12</f>
        <v>0.7142857142857143</v>
      </c>
      <c r="C19" s="3">
        <f>(C5-C12)^2/C12</f>
        <v>1.6666666666666667</v>
      </c>
    </row>
    <row r="20" spans="1:5" x14ac:dyDescent="0.15">
      <c r="B20" s="4">
        <f>(B6-B13)^2/B13</f>
        <v>0.7142857142857143</v>
      </c>
      <c r="C20" s="5">
        <f>(C6-C13)^2/C13</f>
        <v>1.6666666666666667</v>
      </c>
    </row>
    <row r="23" spans="1:5" x14ac:dyDescent="0.15">
      <c r="D23" s="6" t="s">
        <v>11</v>
      </c>
      <c r="E23">
        <f>SUM(B19:D20)</f>
        <v>4.7619047619047619</v>
      </c>
    </row>
    <row r="25" spans="1:5" x14ac:dyDescent="0.15">
      <c r="D25" s="6" t="s">
        <v>12</v>
      </c>
      <c r="E25">
        <f>CHIDIST(E23,1)</f>
        <v>2.9096331741252202E-2</v>
      </c>
    </row>
  </sheetData>
  <phoneticPr fontId="6" type="noConversion"/>
  <pageMargins left="0.75" right="0.75" top="1" bottom="1" header="0.5" footer="0.5"/>
  <pageSetup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sqref="A1:F20"/>
    </sheetView>
  </sheetViews>
  <sheetFormatPr baseColWidth="10" defaultColWidth="8.83203125" defaultRowHeight="13" x14ac:dyDescent="0.15"/>
  <sheetData>
    <row r="2" spans="1:6" x14ac:dyDescent="0.15">
      <c r="A2" t="s">
        <v>0</v>
      </c>
    </row>
    <row r="3" spans="1:6" x14ac:dyDescent="0.15">
      <c r="B3">
        <v>4</v>
      </c>
      <c r="C3">
        <v>4</v>
      </c>
      <c r="D3">
        <v>16</v>
      </c>
      <c r="F3">
        <f>SUM(B3:D3)</f>
        <v>24</v>
      </c>
    </row>
    <row r="4" spans="1:6" x14ac:dyDescent="0.15">
      <c r="B4">
        <v>36</v>
      </c>
      <c r="C4">
        <v>26</v>
      </c>
      <c r="D4">
        <v>34</v>
      </c>
      <c r="F4">
        <f>SUM(B4:D4)</f>
        <v>96</v>
      </c>
    </row>
    <row r="6" spans="1:6" x14ac:dyDescent="0.15">
      <c r="B6">
        <f>SUM(B3:B4)</f>
        <v>40</v>
      </c>
      <c r="C6">
        <f>SUM(C3:C4)</f>
        <v>30</v>
      </c>
      <c r="D6">
        <f>SUM(D3:D4)</f>
        <v>50</v>
      </c>
    </row>
    <row r="7" spans="1:6" x14ac:dyDescent="0.15">
      <c r="F7">
        <f>SUM(F3:F4)</f>
        <v>120</v>
      </c>
    </row>
    <row r="8" spans="1:6" x14ac:dyDescent="0.15">
      <c r="A8" t="s">
        <v>1</v>
      </c>
    </row>
    <row r="9" spans="1:6" x14ac:dyDescent="0.15">
      <c r="B9">
        <f>B6*F3/F7</f>
        <v>8</v>
      </c>
      <c r="C9">
        <f>C6*F3/F7</f>
        <v>6</v>
      </c>
      <c r="D9">
        <f>D6*F3/F7</f>
        <v>10</v>
      </c>
      <c r="F9">
        <f>SUM(B9:D9)</f>
        <v>24</v>
      </c>
    </row>
    <row r="10" spans="1:6" x14ac:dyDescent="0.15">
      <c r="B10">
        <f>B6*F4/F7</f>
        <v>32</v>
      </c>
      <c r="C10">
        <f>C6*F4/F7</f>
        <v>24</v>
      </c>
      <c r="D10">
        <f>D6*F4/F7</f>
        <v>40</v>
      </c>
      <c r="F10">
        <f>SUM(B10:D10)</f>
        <v>96</v>
      </c>
    </row>
    <row r="12" spans="1:6" x14ac:dyDescent="0.15">
      <c r="B12">
        <f>SUM(B9:B10)</f>
        <v>40</v>
      </c>
      <c r="C12">
        <f>SUM(C9:C10)</f>
        <v>30</v>
      </c>
      <c r="D12">
        <f>SUM(D9:D10)</f>
        <v>50</v>
      </c>
    </row>
    <row r="15" spans="1:6" x14ac:dyDescent="0.15">
      <c r="A15" t="s">
        <v>3</v>
      </c>
    </row>
    <row r="16" spans="1:6" x14ac:dyDescent="0.15">
      <c r="B16">
        <f t="shared" ref="B16:D17" si="0">(B3-B9)^2/B9</f>
        <v>2</v>
      </c>
      <c r="C16">
        <f t="shared" si="0"/>
        <v>0.66666666666666663</v>
      </c>
      <c r="D16">
        <f t="shared" si="0"/>
        <v>3.6</v>
      </c>
    </row>
    <row r="17" spans="2:5" x14ac:dyDescent="0.15">
      <c r="B17">
        <f t="shared" si="0"/>
        <v>0.5</v>
      </c>
      <c r="C17">
        <f t="shared" si="0"/>
        <v>0.16666666666666666</v>
      </c>
      <c r="D17">
        <f t="shared" si="0"/>
        <v>0.9</v>
      </c>
    </row>
    <row r="20" spans="2:5" x14ac:dyDescent="0.15">
      <c r="D20" t="s">
        <v>2</v>
      </c>
      <c r="E20">
        <f>SUM(B16:D17)</f>
        <v>7.8333333333333339</v>
      </c>
    </row>
  </sheetData>
  <pageMargins left="0.75" right="0.75" top="1" bottom="1" header="0.5" footer="0.5"/>
  <pageSetup orientation="portrait" horizontalDpi="4294967292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2x2fixed</vt:lpstr>
      <vt:lpstr>2x2</vt:lpstr>
      <vt:lpstr>2x3</vt:lpstr>
    </vt:vector>
  </TitlesOfParts>
  <Company>Bowling Green State Univ.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Stanton</dc:creator>
  <cp:lastModifiedBy>Microsoft Office User</cp:lastModifiedBy>
  <cp:lastPrinted>2016-10-16T19:12:09Z</cp:lastPrinted>
  <dcterms:created xsi:type="dcterms:W3CDTF">2001-04-23T20:31:14Z</dcterms:created>
  <dcterms:modified xsi:type="dcterms:W3CDTF">2017-04-23T23:30:11Z</dcterms:modified>
</cp:coreProperties>
</file>