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data analytics\"/>
    </mc:Choice>
  </mc:AlternateContent>
  <xr:revisionPtr revIDLastSave="0" documentId="13_ncr:1_{3C4F8EA3-DA84-4557-BF31-274608FBE96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Charts1" sheetId="1" r:id="rId1"/>
    <sheet name="Charts2" sheetId="2" r:id="rId2"/>
    <sheet name="Charts3" sheetId="3" r:id="rId3"/>
    <sheet name="Charts4" sheetId="4" r:id="rId4"/>
    <sheet name="Charts5" sheetId="5" r:id="rId5"/>
  </sheets>
  <externalReferences>
    <externalReference r:id="rId6"/>
  </externalReferences>
  <definedNames>
    <definedName name="_xlchart.v1.0" hidden="1">Charts2!$B$6:$B$23</definedName>
    <definedName name="_xlchart.v1.1" hidden="1">Charts2!$C$6:$C$23</definedName>
    <definedName name="_xlchart.v1.2" hidden="1">Charts2!$D$6:$D$23</definedName>
    <definedName name="_xlchart.v1.3" hidden="1">Charts2!$E$6:$E$23</definedName>
    <definedName name="_xlchart.v1.4" hidden="1">[1]Waterfall!$C$6:$C$17</definedName>
    <definedName name="_xlchart.v1.5" hidden="1">[1]Waterfall!$D$5</definedName>
    <definedName name="_xlchart.v1.6" hidden="1">[1]Waterfall!$D$6:$D$17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5" l="1"/>
  <c r="E16" i="5"/>
  <c r="E15" i="5"/>
  <c r="E14" i="5"/>
  <c r="E13" i="5"/>
  <c r="E12" i="5"/>
  <c r="E11" i="5"/>
  <c r="E10" i="5"/>
  <c r="E9" i="5"/>
  <c r="E8" i="5"/>
  <c r="E7" i="5"/>
  <c r="C17" i="4"/>
  <c r="C25" i="2"/>
  <c r="D23" i="2"/>
  <c r="E23" i="2" s="1"/>
  <c r="D22" i="2"/>
  <c r="E22" i="2" s="1"/>
  <c r="D21" i="2"/>
  <c r="E21" i="2" s="1"/>
  <c r="D20" i="2"/>
  <c r="D19" i="2"/>
  <c r="D18" i="2"/>
  <c r="D17" i="2"/>
  <c r="D16" i="2"/>
  <c r="D15" i="2"/>
  <c r="E15" i="2" s="1"/>
  <c r="D14" i="2"/>
  <c r="D13" i="2"/>
  <c r="D12" i="2"/>
  <c r="D11" i="2"/>
  <c r="D10" i="2"/>
  <c r="D9" i="2"/>
  <c r="D8" i="2"/>
  <c r="D7" i="2"/>
  <c r="E16" i="2" l="1"/>
  <c r="E8" i="2"/>
  <c r="E9" i="2"/>
  <c r="E10" i="2"/>
  <c r="E12" i="2"/>
  <c r="E19" i="2"/>
  <c r="E20" i="2"/>
  <c r="E11" i="2"/>
  <c r="E17" i="2"/>
  <c r="E18" i="2"/>
  <c r="E7" i="2"/>
  <c r="E13" i="2"/>
  <c r="E14" i="2"/>
</calcChain>
</file>

<file path=xl/sharedStrings.xml><?xml version="1.0" encoding="utf-8"?>
<sst xmlns="http://schemas.openxmlformats.org/spreadsheetml/2006/main" count="55" uniqueCount="44">
  <si>
    <t>Create Line Chart with Proper formatting</t>
  </si>
  <si>
    <t>Should be formatted as shown in picture</t>
  </si>
  <si>
    <t>Question Plot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</si>
  <si>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</si>
  <si>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</si>
  <si>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</si>
  <si>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</si>
  <si>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</si>
  <si>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</si>
  <si>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</si>
  <si>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</si>
  <si>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</si>
  <si>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</si>
  <si>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</si>
  <si>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</si>
  <si>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</si>
  <si>
    <t>Create Waterfall Chart with Proper formatting</t>
  </si>
  <si>
    <t>Period</t>
  </si>
  <si>
    <t>Net Cash Flow</t>
  </si>
  <si>
    <t>Start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</si>
  <si>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</si>
  <si>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</si>
  <si>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</si>
  <si>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</si>
  <si>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</si>
  <si>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</si>
  <si>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</si>
  <si>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</si>
  <si>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</si>
  <si>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</si>
  <si>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Current Balance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</si>
  <si>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</si>
  <si>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</si>
  <si>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</si>
  <si>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</si>
  <si>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</si>
  <si>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</si>
  <si>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</si>
  <si>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</si>
  <si>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</si>
  <si>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</si>
  <si>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</si>
  <si>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</si>
  <si>
    <t>Create Gantt Chart with Proper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</si>
</sst>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&quot;$&quot;#,##0_);[Red]\(&quot;$&quot;#,##0\)"/>
    <numFmt numFmtId="164" formatCode="&quot;₹&quot;\ #,##0;[Red]&quot;₹&quot;\ \-#,##0"/>
    <numFmt numFmtId="165" formatCode="&quot;₹&quot;\ #,##0.00;[Red]&quot;₹&quot;\ \-#,##0.00"/>
    <numFmt numFmtId="166" formatCode="dd\-mmm\-yy;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FF0000"/>
      <name val="Calibri"/>
      <family val="2"/>
      <scheme val="minor"/>
    </font>
    <font>
      <b/>
      <sz val="8"/>
      <name val="Verdana"/>
      <family val="2"/>
    </font>
    <font>
      <b/>
      <sz val="8"/>
      <color theme="1"/>
      <name val="Verdana"/>
      <family val="2"/>
    </font>
    <font>
      <sz val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8D08D"/>
      </top>
      <bottom/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164" fontId="5" fillId="0" borderId="3" xfId="0" applyNumberFormat="1" applyFont="1" applyBorder="1"/>
    <xf numFmtId="0" fontId="5" fillId="0" borderId="4" xfId="0" applyFont="1" applyBorder="1"/>
    <xf numFmtId="164" fontId="5" fillId="0" borderId="1" xfId="0" applyNumberFormat="1" applyFont="1" applyBorder="1"/>
    <xf numFmtId="0" fontId="6" fillId="2" borderId="5" xfId="0" applyFont="1" applyFill="1" applyBorder="1"/>
    <xf numFmtId="0" fontId="6" fillId="2" borderId="5" xfId="0" applyFont="1" applyFill="1" applyBorder="1" applyAlignment="1">
      <alignment horizontal="right"/>
    </xf>
    <xf numFmtId="14" fontId="5" fillId="0" borderId="5" xfId="0" applyNumberFormat="1" applyFont="1" applyBorder="1"/>
    <xf numFmtId="6" fontId="5" fillId="0" borderId="5" xfId="0" applyNumberFormat="1" applyFont="1" applyBorder="1"/>
    <xf numFmtId="9" fontId="5" fillId="0" borderId="5" xfId="0" applyNumberFormat="1" applyFont="1" applyBorder="1"/>
    <xf numFmtId="0" fontId="5" fillId="0" borderId="5" xfId="0" applyFont="1" applyBorder="1"/>
    <xf numFmtId="4" fontId="5" fillId="0" borderId="5" xfId="0" applyNumberFormat="1" applyFont="1" applyBorder="1"/>
    <xf numFmtId="0" fontId="1" fillId="0" borderId="5" xfId="0" applyFont="1" applyBorder="1"/>
    <xf numFmtId="0" fontId="3" fillId="0" borderId="0" xfId="0" applyFont="1"/>
    <xf numFmtId="0" fontId="1" fillId="0" borderId="0" xfId="0" applyFont="1"/>
    <xf numFmtId="0" fontId="6" fillId="3" borderId="6" xfId="0" applyFont="1" applyFill="1" applyBorder="1"/>
    <xf numFmtId="0" fontId="5" fillId="4" borderId="6" xfId="0" applyFont="1" applyFill="1" applyBorder="1"/>
    <xf numFmtId="0" fontId="5" fillId="0" borderId="6" xfId="0" applyFont="1" applyBorder="1"/>
    <xf numFmtId="0" fontId="0" fillId="0" borderId="5" xfId="0" applyBorder="1"/>
    <xf numFmtId="165" fontId="0" fillId="0" borderId="5" xfId="0" applyNumberFormat="1" applyBorder="1"/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0" xfId="0" applyFont="1" applyProtection="1">
      <protection locked="0"/>
    </xf>
    <xf numFmtId="15" fontId="10" fillId="0" borderId="0" xfId="0" applyNumberFormat="1" applyFont="1" applyAlignment="1" applyProtection="1">
      <alignment horizontal="right"/>
      <protection locked="0"/>
    </xf>
    <xf numFmtId="1" fontId="10" fillId="0" borderId="0" xfId="0" applyNumberFormat="1" applyFont="1" applyAlignment="1">
      <alignment horizontal="center"/>
    </xf>
    <xf numFmtId="0" fontId="10" fillId="0" borderId="9" xfId="0" applyFont="1" applyBorder="1" applyProtection="1">
      <protection locked="0"/>
    </xf>
    <xf numFmtId="166" fontId="10" fillId="0" borderId="9" xfId="0" applyNumberFormat="1" applyFont="1" applyBorder="1" applyAlignment="1" applyProtection="1">
      <alignment horizontal="right"/>
      <protection locked="0"/>
    </xf>
    <xf numFmtId="15" fontId="10" fillId="0" borderId="9" xfId="0" applyNumberFormat="1" applyFont="1" applyBorder="1" applyAlignment="1" applyProtection="1">
      <alignment horizontal="right"/>
      <protection locked="0"/>
    </xf>
    <xf numFmtId="0" fontId="0" fillId="0" borderId="0" xfId="0" applyBorder="1"/>
    <xf numFmtId="165" fontId="0" fillId="0" borderId="0" xfId="0" applyNumberFormat="1" applyBorder="1"/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74BD399-15B9-49ED-A6E8-54458C17783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Charts1!$B$5</c:f>
              <c:strCache>
                <c:ptCount val="1"/>
                <c:pt idx="0">
                  <c:v>Date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Charts1!$B$6:$B$20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C-4457-91F1-348D74D6F9F8}"/>
            </c:ext>
          </c:extLst>
        </c:ser>
        <c:ser>
          <c:idx val="1"/>
          <c:order val="1"/>
          <c:tx>
            <c:strRef>
              <c:f>Charts1!$C$5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Charts1!$C$6:$C$20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C-4457-91F1-348D74D6F9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7711840"/>
        <c:axId val="397710400"/>
      </c:lineChart>
      <c:catAx>
        <c:axId val="39771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0400"/>
        <c:crosses val="autoZero"/>
        <c:auto val="1"/>
        <c:lblAlgn val="ctr"/>
        <c:lblOffset val="100"/>
        <c:noMultiLvlLbl val="0"/>
      </c:catAx>
      <c:valAx>
        <c:axId val="39771040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9771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9486111111111112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Charts3!$C$5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Charts3!$B$6:$B$37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Charts3!$C$6:$C$37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5-4FDB-8188-3E97D9620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08288"/>
        <c:axId val="455147888"/>
      </c:scatterChart>
      <c:valAx>
        <c:axId val="38960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47888"/>
        <c:crosses val="autoZero"/>
        <c:crossBetween val="midCat"/>
      </c:valAx>
      <c:valAx>
        <c:axId val="4551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0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Charts4!$C$5</c:f>
              <c:strCache>
                <c:ptCount val="1"/>
                <c:pt idx="0">
                  <c:v>Net Cash Flow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cat>
            <c:strRef>
              <c:f>Charts4!$B$6:$B$17</c:f>
              <c:strCache>
                <c:ptCount val="12"/>
                <c:pt idx="0">
                  <c:v>Start Balance</c:v>
                </c:pt>
                <c:pt idx="1">
                  <c:v>JAN FY2022</c:v>
                </c:pt>
                <c:pt idx="2">
                  <c:v>FEB FY2022</c:v>
                </c:pt>
                <c:pt idx="3">
                  <c:v>MAR FY2022</c:v>
                </c:pt>
                <c:pt idx="4">
                  <c:v>APR FY2022</c:v>
                </c:pt>
                <c:pt idx="5">
                  <c:v>MAY FY2022</c:v>
                </c:pt>
                <c:pt idx="6">
                  <c:v>JUN FY2022</c:v>
                </c:pt>
                <c:pt idx="7">
                  <c:v>JUL FY2022</c:v>
                </c:pt>
                <c:pt idx="8">
                  <c:v>AUG FY2022</c:v>
                </c:pt>
                <c:pt idx="9">
                  <c:v>SEP FY2022</c:v>
                </c:pt>
                <c:pt idx="10">
                  <c:v>OCT FY2022</c:v>
                </c:pt>
                <c:pt idx="11">
                  <c:v>Current Balance</c:v>
                </c:pt>
              </c:strCache>
            </c:strRef>
          </c:cat>
          <c:val>
            <c:numRef>
              <c:f>Charts4!$C$6:$C$17</c:f>
              <c:numCache>
                <c:formatCode>"₹"\ #,##0.00;[Red]"₹"\ \-#,##0.00</c:formatCode>
                <c:ptCount val="12"/>
                <c:pt idx="0">
                  <c:v>100000</c:v>
                </c:pt>
                <c:pt idx="1">
                  <c:v>-25000</c:v>
                </c:pt>
                <c:pt idx="2">
                  <c:v>10000</c:v>
                </c:pt>
                <c:pt idx="3">
                  <c:v>14000</c:v>
                </c:pt>
                <c:pt idx="4">
                  <c:v>-15000</c:v>
                </c:pt>
                <c:pt idx="5">
                  <c:v>-5000</c:v>
                </c:pt>
                <c:pt idx="6">
                  <c:v>7000</c:v>
                </c:pt>
                <c:pt idx="7">
                  <c:v>8500</c:v>
                </c:pt>
                <c:pt idx="8">
                  <c:v>-10000</c:v>
                </c:pt>
                <c:pt idx="9">
                  <c:v>-16000</c:v>
                </c:pt>
                <c:pt idx="10">
                  <c:v>10000</c:v>
                </c:pt>
                <c:pt idx="11">
                  <c:v>78500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6-408E-8F35-87078C20C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452047920"/>
        <c:axId val="452046000"/>
        <c:axId val="457066064"/>
      </c:bar3DChart>
      <c:catAx>
        <c:axId val="4520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46000"/>
        <c:crosses val="autoZero"/>
        <c:auto val="1"/>
        <c:lblAlgn val="ctr"/>
        <c:lblOffset val="100"/>
        <c:noMultiLvlLbl val="0"/>
      </c:catAx>
      <c:valAx>
        <c:axId val="452046000"/>
        <c:scaling>
          <c:orientation val="minMax"/>
        </c:scaling>
        <c:delete val="0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&quot;₹&quot;\ #,##0.00;[Red]&quot;₹&quot;\ \-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47920"/>
        <c:crosses val="autoZero"/>
        <c:crossBetween val="between"/>
      </c:valAx>
      <c:serAx>
        <c:axId val="45706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4520460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'[1]Gantt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'[1]Gantt chart'!$D$7:$D$17</c:f>
              <c:numCache>
                <c:formatCode>General</c:formatCode>
                <c:ptCount val="11"/>
                <c:pt idx="0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4-415F-BF75-5863E9C3BB95}"/>
            </c:ext>
          </c:extLst>
        </c:ser>
        <c:ser>
          <c:idx val="1"/>
          <c:order val="1"/>
          <c:tx>
            <c:strRef>
              <c:f>'[1]Gantt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'[1]Gantt chart'!$F$7:$F$17</c:f>
              <c:numCache>
                <c:formatCode>General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4-415F-BF75-5863E9C3B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1989517535"/>
        <c:axId val="1996987263"/>
      </c:barChart>
      <c:catAx>
        <c:axId val="1989517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87263"/>
        <c:crosses val="autoZero"/>
        <c:auto val="1"/>
        <c:lblAlgn val="ctr"/>
        <c:lblOffset val="100"/>
        <c:noMultiLvlLbl val="0"/>
      </c:catAx>
      <c:valAx>
        <c:axId val="1996987263"/>
        <c:scaling>
          <c:orientation val="minMax"/>
          <c:max val="40233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1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Charts5!$E$6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cat>
            <c:multiLvlStrRef>
              <c:f>Charts5!$B$7:$D$17</c:f>
              <c:multiLvlStrCache>
                <c:ptCount val="11"/>
                <c:lvl>
                  <c:pt idx="0">
                    <c:v>3-Mar-10</c:v>
                  </c:pt>
                  <c:pt idx="1">
                    <c:v>17-Jan-10</c:v>
                  </c:pt>
                  <c:pt idx="2">
                    <c:v>29-Jan-10</c:v>
                  </c:pt>
                  <c:pt idx="3">
                    <c:v>21-Dec-09</c:v>
                  </c:pt>
                  <c:pt idx="4">
                    <c:v>15-Jan-10</c:v>
                  </c:pt>
                  <c:pt idx="5">
                    <c:v>15-Jan-10</c:v>
                  </c:pt>
                  <c:pt idx="6">
                    <c:v>29-Jan-10</c:v>
                  </c:pt>
                  <c:pt idx="7">
                    <c:v>24-Feb-10</c:v>
                  </c:pt>
                  <c:pt idx="8">
                    <c:v>11-Jan-10</c:v>
                  </c:pt>
                  <c:pt idx="9">
                    <c:v>26-Jan-10</c:v>
                  </c:pt>
                  <c:pt idx="10">
                    <c:v>24-Feb-10</c:v>
                  </c:pt>
                </c:lvl>
                <c:lvl>
                  <c:pt idx="0">
                    <c:v>25-Sep-09</c:v>
                  </c:pt>
                  <c:pt idx="1">
                    <c:v>25-Sep-09</c:v>
                  </c:pt>
                  <c:pt idx="2">
                    <c:v>02-Nov-09</c:v>
                  </c:pt>
                  <c:pt idx="3">
                    <c:v>01-Dec-09</c:v>
                  </c:pt>
                  <c:pt idx="4">
                    <c:v>01-Dec-09</c:v>
                  </c:pt>
                  <c:pt idx="5">
                    <c:v>21-Dec-09</c:v>
                  </c:pt>
                  <c:pt idx="6">
                    <c:v>04-Jan-10</c:v>
                  </c:pt>
                  <c:pt idx="7">
                    <c:v>04-Jan-10</c:v>
                  </c:pt>
                  <c:pt idx="8">
                    <c:v>04-Jan-10</c:v>
                  </c:pt>
                  <c:pt idx="9">
                    <c:v>11-Jan-10</c:v>
                  </c:pt>
                  <c:pt idx="10">
                    <c:v>25-Jan-10</c:v>
                  </c:pt>
                </c:lvl>
                <c:lvl>
                  <c:pt idx="0">
                    <c:v>Main task 1</c:v>
                  </c:pt>
                  <c:pt idx="1">
                    <c:v>Sub-task 1</c:v>
                  </c:pt>
                  <c:pt idx="2">
                    <c:v>Sub-task 2</c:v>
                  </c:pt>
                  <c:pt idx="3">
                    <c:v>Sub-task 3</c:v>
                  </c:pt>
                  <c:pt idx="4">
                    <c:v>Sub-task 4</c:v>
                  </c:pt>
                  <c:pt idx="5">
                    <c:v>Sub-task 5</c:v>
                  </c:pt>
                  <c:pt idx="6">
                    <c:v>Sub-task 6</c:v>
                  </c:pt>
                  <c:pt idx="7">
                    <c:v>Main task 2</c:v>
                  </c:pt>
                  <c:pt idx="8">
                    <c:v>Sub-task 1</c:v>
                  </c:pt>
                  <c:pt idx="9">
                    <c:v>Sub-task 2</c:v>
                  </c:pt>
                  <c:pt idx="10">
                    <c:v>Sub-task 3</c:v>
                  </c:pt>
                </c:lvl>
              </c:multiLvlStrCache>
            </c:multiLvlStrRef>
          </c:cat>
          <c:val>
            <c:numRef>
              <c:f>Charts5!$E$7:$E$17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0-4D9E-B6A2-C525887D0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393655712"/>
        <c:axId val="393648992"/>
        <c:axId val="0"/>
      </c:bar3DChart>
      <c:catAx>
        <c:axId val="39365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48992"/>
        <c:crosses val="autoZero"/>
        <c:auto val="0"/>
        <c:lblAlgn val="ctr"/>
        <c:lblOffset val="100"/>
        <c:noMultiLvlLbl val="0"/>
      </c:catAx>
      <c:valAx>
        <c:axId val="393648992"/>
        <c:scaling>
          <c:orientation val="minMax"/>
        </c:scaling>
        <c:delete val="0"/>
        <c:axPos val="b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5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  <cx:data id="2">
      <cx:strDim type="cat">
        <cx:f>_xlchart.v1.0</cx:f>
      </cx:strDim>
      <cx:numDim type="val">
        <cx:f>_xlchart.v1.3</cx:f>
      </cx:numDim>
    </cx:data>
  </cx:chartData>
  <cx:chart>
    <cx:title pos="t" align="ctr" overlay="0">
      <cx:tx>
        <cx:txData>
          <cx:v>revenue'000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revenue'000</a:t>
          </a:r>
        </a:p>
      </cx:txPr>
    </cx:title>
    <cx:plotArea>
      <cx:plotAreaRegion>
        <cx:series layoutId="clusteredColumn" uniqueId="{76B5D366-7BE7-471D-AC83-63A54ABC0B3D}" formatIdx="0">
          <cx:dataLabels pos="out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4C8496AC-2683-4B09-9281-A2D09DEF4D00}" formatIdx="1">
          <cx:axisId val="2"/>
        </cx:series>
        <cx:series layoutId="clusteredColumn" hidden="1" uniqueId="{C7A458A4-8FE9-47C3-A1F3-24AB9EDF7043}" formatIdx="2">
          <cx:dataLabels pos="outEnd">
            <cx:visibility seriesName="0" categoryName="0" value="1"/>
          </cx:dataLabels>
          <cx:dataId val="1"/>
          <cx:layoutPr>
            <cx:aggregation/>
          </cx:layoutPr>
          <cx:axisId val="1"/>
        </cx:series>
        <cx:series layoutId="paretoLine" ownerIdx="2" uniqueId="{099C9CD3-41FE-4C5F-8739-99D75C7C8C63}" formatIdx="3">
          <cx:axisId val="2"/>
        </cx:series>
        <cx:series layoutId="clusteredColumn" hidden="1" uniqueId="{FF9CCFE9-CD01-4F53-8644-A4259AED7EDE}" formatIdx="4">
          <cx:dataLabels pos="outEnd">
            <cx:visibility seriesName="0" categoryName="0" value="1"/>
          </cx:dataLabels>
          <cx:dataId val="2"/>
          <cx:layoutPr>
            <cx:aggregation/>
          </cx:layoutPr>
          <cx:axisId val="1"/>
        </cx:series>
        <cx:series layoutId="paretoLine" ownerIdx="4" uniqueId="{24E0AAC7-B55F-4A76-8BEA-7ADCA6FC7130}" formatIdx="5">
          <cx:axisId val="2"/>
        </cx:series>
      </cx:plotAreaRegion>
      <cx:axis id="0">
        <cx:catScaling gapWidth="0"/>
        <cx:majorTickMarks type="out"/>
        <cx:tickLabels/>
      </cx:axis>
      <cx:axis id="1">
        <cx:valScaling/>
        <cx:majorGridlines/>
        <cx:majorTickMarks type="out"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plotArea>
      <cx:plotAreaRegion>
        <cx:series layoutId="waterfall" uniqueId="{5E2817B1-01B8-4FC5-A65E-8EACF6579974}">
          <cx:tx>
            <cx:txData>
              <cx:f>_xlchart.v1.5</cx:f>
              <cx:v>Net Cash Flow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600"/>
                </a:pPr>
                <a:endParaRPr lang="en-US" sz="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600"/>
            </a:pPr>
            <a:endParaRPr lang="en-US" sz="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38101</xdr:colOff>
      <xdr:row>7</xdr:row>
      <xdr:rowOff>72390</xdr:rowOff>
    </xdr:from>
    <xdr:ext cx="467106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3CADAE50-915F-4D93-B34B-FCECDC5234D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64881" y="1299210"/>
          <a:ext cx="467106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76200</xdr:colOff>
      <xdr:row>4</xdr:row>
      <xdr:rowOff>7620</xdr:rowOff>
    </xdr:from>
    <xdr:to>
      <xdr:col>11</xdr:col>
      <xdr:colOff>487680</xdr:colOff>
      <xdr:row>19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CF3A7F-EDC6-A607-18A1-CBCC722D2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36195</xdr:colOff>
      <xdr:row>4</xdr:row>
      <xdr:rowOff>127635</xdr:rowOff>
    </xdr:from>
    <xdr:ext cx="3905250" cy="2158365"/>
    <xdr:pic>
      <xdr:nvPicPr>
        <xdr:cNvPr id="2" name="image1.png">
          <a:extLst>
            <a:ext uri="{FF2B5EF4-FFF2-40B4-BE49-F238E27FC236}">
              <a16:creationId xmlns:a16="http://schemas.microsoft.com/office/drawing/2014/main" id="{8349527E-C7BC-44FA-A931-37E1C5AE2F2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5955" y="828675"/>
          <a:ext cx="3905250" cy="215836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15240</xdr:colOff>
      <xdr:row>4</xdr:row>
      <xdr:rowOff>15240</xdr:rowOff>
    </xdr:from>
    <xdr:to>
      <xdr:col>13</xdr:col>
      <xdr:colOff>426720</xdr:colOff>
      <xdr:row>19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EB0D2FF-CA5C-C2D3-8949-82AC31CB84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75760" y="7162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201930</xdr:colOff>
      <xdr:row>4</xdr:row>
      <xdr:rowOff>87630</xdr:rowOff>
    </xdr:from>
    <xdr:ext cx="4042410" cy="1954530"/>
    <xdr:pic>
      <xdr:nvPicPr>
        <xdr:cNvPr id="2" name="image3.png">
          <a:extLst>
            <a:ext uri="{FF2B5EF4-FFF2-40B4-BE49-F238E27FC236}">
              <a16:creationId xmlns:a16="http://schemas.microsoft.com/office/drawing/2014/main" id="{6CBD896E-FD85-484D-813C-958C88B371B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20150" y="788670"/>
          <a:ext cx="4042410" cy="195453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0</xdr:colOff>
      <xdr:row>5</xdr:row>
      <xdr:rowOff>0</xdr:rowOff>
    </xdr:from>
    <xdr:to>
      <xdr:col>12</xdr:col>
      <xdr:colOff>342900</xdr:colOff>
      <xdr:row>20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3A33FB-F61A-84D4-5482-1E0C306C7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</xdr:colOff>
      <xdr:row>3</xdr:row>
      <xdr:rowOff>163830</xdr:rowOff>
    </xdr:from>
    <xdr:to>
      <xdr:col>18</xdr:col>
      <xdr:colOff>548640</xdr:colOff>
      <xdr:row>16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D0F41E0-69FE-47BC-BC0B-C301C47317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3440" y="712470"/>
              <a:ext cx="4754880" cy="23507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762000</xdr:colOff>
      <xdr:row>4</xdr:row>
      <xdr:rowOff>22860</xdr:rowOff>
    </xdr:from>
    <xdr:to>
      <xdr:col>10</xdr:col>
      <xdr:colOff>106680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AC216-085F-C65E-BB9F-BCA4980C8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388620</xdr:colOff>
      <xdr:row>4</xdr:row>
      <xdr:rowOff>26670</xdr:rowOff>
    </xdr:from>
    <xdr:to>
      <xdr:col>21</xdr:col>
      <xdr:colOff>342900</xdr:colOff>
      <xdr:row>15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25497B-1854-4AC3-964D-0265DD0A2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297180</xdr:colOff>
      <xdr:row>3</xdr:row>
      <xdr:rowOff>175260</xdr:rowOff>
    </xdr:from>
    <xdr:to>
      <xdr:col>12</xdr:col>
      <xdr:colOff>601980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6B4D2-170D-A01F-0490-B886C1676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ExcelR%20-%20DA\Advanced%20Excel\Assignments\Assignment\Assignment%206.xlsx" TargetMode="External"/><Relationship Id="rId1" Type="http://schemas.openxmlformats.org/officeDocument/2006/relationships/externalLinkPath" Target="file:///E:\ExcelR%20-%20DA\Advanced%20Excel\Assignments\Assignment\Assignment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s"/>
      <sheetName val="Charts2"/>
      <sheetName val="Scatter"/>
      <sheetName val="Waterfall"/>
      <sheetName val="Gantt chart"/>
    </sheetNames>
    <sheetDataSet>
      <sheetData sheetId="0"/>
      <sheetData sheetId="1"/>
      <sheetData sheetId="2"/>
      <sheetData sheetId="3">
        <row r="5">
          <cell r="D5" t="str">
            <v>Net Cash Flow</v>
          </cell>
        </row>
        <row r="6">
          <cell r="C6" t="str">
            <v>Start Balance</v>
          </cell>
          <cell r="D6">
            <v>100000</v>
          </cell>
        </row>
        <row r="7">
          <cell r="C7" t="str">
            <v>JAN FY2022</v>
          </cell>
          <cell r="D7">
            <v>-25000</v>
          </cell>
        </row>
        <row r="8">
          <cell r="C8" t="str">
            <v>FEB FY2022</v>
          </cell>
          <cell r="D8">
            <v>10000</v>
          </cell>
        </row>
        <row r="9">
          <cell r="C9" t="str">
            <v>MAR FY2022</v>
          </cell>
          <cell r="D9">
            <v>14000</v>
          </cell>
        </row>
        <row r="10">
          <cell r="C10" t="str">
            <v>APR FY2022</v>
          </cell>
          <cell r="D10">
            <v>-15000</v>
          </cell>
        </row>
        <row r="11">
          <cell r="C11" t="str">
            <v>MAY FY2022</v>
          </cell>
          <cell r="D11">
            <v>-5000</v>
          </cell>
        </row>
        <row r="12">
          <cell r="C12" t="str">
            <v>JUN FY2022</v>
          </cell>
          <cell r="D12">
            <v>7000</v>
          </cell>
        </row>
        <row r="13">
          <cell r="C13" t="str">
            <v>JUL FY2022</v>
          </cell>
          <cell r="D13">
            <v>8500</v>
          </cell>
        </row>
        <row r="14">
          <cell r="C14" t="str">
            <v>AUG FY2022</v>
          </cell>
          <cell r="D14">
            <v>-10000</v>
          </cell>
        </row>
        <row r="15">
          <cell r="C15" t="str">
            <v>SEP FY2022</v>
          </cell>
          <cell r="D15">
            <v>-16000</v>
          </cell>
        </row>
        <row r="16">
          <cell r="C16" t="str">
            <v>OCT FY2022</v>
          </cell>
          <cell r="D16">
            <v>10000</v>
          </cell>
        </row>
        <row r="17">
          <cell r="C17" t="str">
            <v>Current Balance</v>
          </cell>
          <cell r="D17">
            <v>78500</v>
          </cell>
        </row>
      </sheetData>
      <sheetData sheetId="4">
        <row r="6">
          <cell r="D6" t="str">
            <v>Start 
Date</v>
          </cell>
          <cell r="F6" t="str">
            <v>Work Days Planned</v>
          </cell>
        </row>
        <row r="7">
          <cell r="C7" t="str">
            <v>Main task 1</v>
          </cell>
          <cell r="D7">
            <v>40081</v>
          </cell>
          <cell r="F7">
            <v>159</v>
          </cell>
        </row>
        <row r="8">
          <cell r="C8" t="str">
            <v>Sub-task 1</v>
          </cell>
          <cell r="D8">
            <v>40081</v>
          </cell>
          <cell r="F8">
            <v>114</v>
          </cell>
        </row>
        <row r="9">
          <cell r="C9" t="str">
            <v>Sub-task 2</v>
          </cell>
          <cell r="D9">
            <v>40119</v>
          </cell>
          <cell r="F9">
            <v>88</v>
          </cell>
        </row>
        <row r="10">
          <cell r="C10" t="str">
            <v>Sub-task 3</v>
          </cell>
          <cell r="D10">
            <v>40148</v>
          </cell>
          <cell r="F10">
            <v>20</v>
          </cell>
        </row>
        <row r="11">
          <cell r="C11" t="str">
            <v>Sub-task 4</v>
          </cell>
          <cell r="D11">
            <v>40148</v>
          </cell>
          <cell r="F11">
            <v>45</v>
          </cell>
        </row>
        <row r="12">
          <cell r="C12" t="str">
            <v>Sub-task 5</v>
          </cell>
          <cell r="D12">
            <v>40168</v>
          </cell>
          <cell r="F12">
            <v>25</v>
          </cell>
        </row>
        <row r="13">
          <cell r="C13" t="str">
            <v>Sub-task 6</v>
          </cell>
          <cell r="D13">
            <v>40182</v>
          </cell>
          <cell r="F13">
            <v>25</v>
          </cell>
        </row>
        <row r="14">
          <cell r="C14" t="str">
            <v>Main task 2</v>
          </cell>
          <cell r="D14">
            <v>40182</v>
          </cell>
          <cell r="F14">
            <v>51</v>
          </cell>
        </row>
        <row r="15">
          <cell r="C15" t="str">
            <v>Sub-task 1</v>
          </cell>
          <cell r="D15">
            <v>40182</v>
          </cell>
          <cell r="F15">
            <v>7</v>
          </cell>
        </row>
        <row r="16">
          <cell r="C16" t="str">
            <v>Sub-task 2</v>
          </cell>
          <cell r="D16">
            <v>40189</v>
          </cell>
          <cell r="F16">
            <v>15</v>
          </cell>
        </row>
        <row r="17">
          <cell r="C17" t="str">
            <v>Sub-task 3</v>
          </cell>
          <cell r="D17">
            <v>40203</v>
          </cell>
          <cell r="F17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00"/>
  <sheetViews>
    <sheetView tabSelected="1" workbookViewId="0">
      <selection activeCell="M20" sqref="M20"/>
    </sheetView>
  </sheetViews>
  <sheetFormatPr defaultColWidth="14.44140625" defaultRowHeight="15" customHeight="1" x14ac:dyDescent="0.3"/>
  <cols>
    <col min="1" max="2" width="8.6640625" customWidth="1"/>
    <col min="3" max="3" width="11.6640625" customWidth="1"/>
    <col min="4" max="15" width="8.6640625" customWidth="1"/>
    <col min="16" max="16" width="12" bestFit="1" customWidth="1"/>
    <col min="17" max="22" width="8.6640625" customWidth="1"/>
  </cols>
  <sheetData>
    <row r="1" spans="2:16" ht="14.25" customHeight="1" x14ac:dyDescent="0.3"/>
    <row r="2" spans="2:16" ht="14.25" customHeight="1" x14ac:dyDescent="0.3">
      <c r="B2" s="36" t="s">
        <v>0</v>
      </c>
      <c r="C2" s="36"/>
      <c r="D2" s="36"/>
      <c r="E2" s="36"/>
      <c r="F2" s="34"/>
    </row>
    <row r="3" spans="2:16" ht="14.25" customHeight="1" x14ac:dyDescent="0.3">
      <c r="B3" s="36" t="s">
        <v>1</v>
      </c>
      <c r="C3" s="36"/>
      <c r="D3" s="36"/>
      <c r="E3" s="36"/>
      <c r="F3" s="34"/>
      <c r="P3" s="1" t="s">
        <v>2</v>
      </c>
    </row>
    <row r="4" spans="2:16" ht="14.25" customHeight="1" x14ac:dyDescent="0.3"/>
    <row r="5" spans="2:16" ht="14.25" customHeight="1" x14ac:dyDescent="0.3">
      <c r="B5" s="2" t="s">
        <v>3</v>
      </c>
      <c r="C5" s="2" t="s">
        <v>4</v>
      </c>
    </row>
    <row r="6" spans="2:16" ht="14.25" customHeight="1" x14ac:dyDescent="0.3">
      <c r="B6" s="3">
        <v>1990</v>
      </c>
      <c r="C6" s="4">
        <v>2156</v>
      </c>
    </row>
    <row r="7" spans="2:16" ht="14.25" customHeight="1" x14ac:dyDescent="0.3">
      <c r="B7" s="3">
        <v>1991</v>
      </c>
      <c r="C7" s="4">
        <v>3562</v>
      </c>
    </row>
    <row r="8" spans="2:16" ht="14.25" customHeight="1" x14ac:dyDescent="0.3">
      <c r="B8" s="3">
        <v>1992</v>
      </c>
      <c r="C8" s="4">
        <v>7506</v>
      </c>
    </row>
    <row r="9" spans="2:16" ht="14.25" customHeight="1" x14ac:dyDescent="0.3">
      <c r="B9" s="3">
        <v>1993</v>
      </c>
      <c r="C9" s="4">
        <v>6258</v>
      </c>
    </row>
    <row r="10" spans="2:16" ht="14.25" customHeight="1" x14ac:dyDescent="0.3">
      <c r="B10" s="3">
        <v>1994</v>
      </c>
      <c r="C10" s="4">
        <v>6279</v>
      </c>
    </row>
    <row r="11" spans="2:16" ht="14.25" customHeight="1" x14ac:dyDescent="0.3">
      <c r="B11" s="3">
        <v>1995</v>
      </c>
      <c r="C11" s="4">
        <v>1963</v>
      </c>
    </row>
    <row r="12" spans="2:16" ht="14.25" customHeight="1" x14ac:dyDescent="0.3">
      <c r="B12" s="3">
        <v>1996</v>
      </c>
      <c r="C12" s="4">
        <v>6736</v>
      </c>
    </row>
    <row r="13" spans="2:16" ht="14.25" customHeight="1" x14ac:dyDescent="0.3">
      <c r="B13" s="3">
        <v>1997</v>
      </c>
      <c r="C13" s="4">
        <v>3280</v>
      </c>
    </row>
    <row r="14" spans="2:16" ht="14.25" customHeight="1" x14ac:dyDescent="0.3">
      <c r="B14" s="3">
        <v>1998</v>
      </c>
      <c r="C14" s="4">
        <v>8398</v>
      </c>
    </row>
    <row r="15" spans="2:16" ht="14.25" customHeight="1" x14ac:dyDescent="0.3">
      <c r="B15" s="3">
        <v>1999</v>
      </c>
      <c r="C15" s="4">
        <v>2882</v>
      </c>
    </row>
    <row r="16" spans="2:16" ht="14.25" customHeight="1" x14ac:dyDescent="0.3">
      <c r="B16" s="3">
        <v>2000</v>
      </c>
      <c r="C16" s="4">
        <v>4686</v>
      </c>
      <c r="P16" s="1"/>
    </row>
    <row r="17" spans="2:3" ht="14.25" customHeight="1" x14ac:dyDescent="0.3">
      <c r="B17" s="3">
        <v>2001</v>
      </c>
      <c r="C17" s="4">
        <v>6976</v>
      </c>
    </row>
    <row r="18" spans="2:3" ht="14.25" customHeight="1" x14ac:dyDescent="0.3">
      <c r="B18" s="3">
        <v>2002</v>
      </c>
      <c r="C18" s="4">
        <v>2173</v>
      </c>
    </row>
    <row r="19" spans="2:3" ht="14.25" customHeight="1" x14ac:dyDescent="0.3">
      <c r="B19" s="3">
        <v>2003</v>
      </c>
      <c r="C19" s="4">
        <v>2166</v>
      </c>
    </row>
    <row r="20" spans="2:3" ht="14.25" customHeight="1" x14ac:dyDescent="0.3">
      <c r="B20" s="5">
        <v>2004</v>
      </c>
      <c r="C20" s="6">
        <v>8418</v>
      </c>
    </row>
    <row r="21" spans="2:3" ht="14.25" customHeight="1" x14ac:dyDescent="0.3"/>
    <row r="22" spans="2:3" ht="14.25" customHeight="1" x14ac:dyDescent="0.3"/>
    <row r="23" spans="2:3" ht="14.25" customHeight="1" x14ac:dyDescent="0.3"/>
    <row r="24" spans="2:3" ht="14.25" customHeight="1" x14ac:dyDescent="0.3"/>
    <row r="25" spans="2:3" ht="14.25" customHeight="1" x14ac:dyDescent="0.3"/>
    <row r="26" spans="2:3" ht="14.25" customHeight="1" x14ac:dyDescent="0.3"/>
    <row r="27" spans="2:3" ht="14.25" customHeight="1" x14ac:dyDescent="0.3"/>
    <row r="28" spans="2:3" ht="14.25" customHeight="1" x14ac:dyDescent="0.3"/>
    <row r="29" spans="2:3" ht="14.25" customHeight="1" x14ac:dyDescent="0.3"/>
    <row r="30" spans="2:3" ht="14.25" customHeight="1" x14ac:dyDescent="0.3"/>
    <row r="31" spans="2:3" ht="14.25" customHeight="1" x14ac:dyDescent="0.3"/>
    <row r="32" spans="2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B2:E2"/>
    <mergeCell ref="B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D2B9-F848-4CC9-BB4E-7EF711E2DDD3}">
  <dimension ref="B1:P1000"/>
  <sheetViews>
    <sheetView workbookViewId="0">
      <selection activeCell="F26" sqref="F26"/>
    </sheetView>
  </sheetViews>
  <sheetFormatPr defaultColWidth="14.44140625" defaultRowHeight="15" customHeight="1" x14ac:dyDescent="0.3"/>
  <cols>
    <col min="1" max="1" width="8.6640625" customWidth="1"/>
    <col min="2" max="2" width="10.33203125" bestFit="1" customWidth="1"/>
    <col min="3" max="3" width="11.6640625" customWidth="1"/>
    <col min="4" max="4" width="12.6640625" bestFit="1" customWidth="1"/>
    <col min="5" max="15" width="8.6640625" customWidth="1"/>
    <col min="16" max="16" width="12.33203125" bestFit="1" customWidth="1"/>
    <col min="17" max="26" width="8.6640625" customWidth="1"/>
  </cols>
  <sheetData>
    <row r="1" spans="2:16" ht="14.25" customHeight="1" x14ac:dyDescent="0.3"/>
    <row r="2" spans="2:16" ht="14.25" customHeight="1" x14ac:dyDescent="0.3">
      <c r="B2" s="36" t="s">
        <v>5</v>
      </c>
      <c r="C2" s="36"/>
      <c r="D2" s="36"/>
      <c r="E2" s="36"/>
    </row>
    <row r="3" spans="2:16" ht="14.25" customHeight="1" x14ac:dyDescent="0.3">
      <c r="B3" s="36" t="s">
        <v>1</v>
      </c>
      <c r="C3" s="36"/>
      <c r="D3" s="36"/>
      <c r="E3" s="36"/>
      <c r="P3" s="1" t="s">
        <v>2</v>
      </c>
    </row>
    <row r="4" spans="2:16" ht="14.25" customHeight="1" x14ac:dyDescent="0.3"/>
    <row r="5" spans="2:16" ht="14.25" customHeight="1" x14ac:dyDescent="0.3">
      <c r="B5" s="7" t="s">
        <v>3</v>
      </c>
      <c r="C5" s="7" t="s">
        <v>4</v>
      </c>
      <c r="D5" s="7" t="s">
        <v>6</v>
      </c>
      <c r="E5" s="8" t="s">
        <v>7</v>
      </c>
    </row>
    <row r="6" spans="2:16" ht="14.25" customHeight="1" x14ac:dyDescent="0.3">
      <c r="B6" s="9">
        <v>38353</v>
      </c>
      <c r="C6" s="10">
        <v>528</v>
      </c>
      <c r="D6" s="11"/>
      <c r="E6" s="12"/>
    </row>
    <row r="7" spans="2:16" ht="14.25" customHeight="1" x14ac:dyDescent="0.3">
      <c r="B7" s="9">
        <v>38718</v>
      </c>
      <c r="C7" s="10">
        <v>4550</v>
      </c>
      <c r="D7" s="13">
        <f>SUM($C$6:C7)</f>
        <v>5078</v>
      </c>
      <c r="E7" s="11">
        <f t="shared" ref="E7:E23" si="0">D7/$D$23</f>
        <v>6.5615712624370076E-2</v>
      </c>
    </row>
    <row r="8" spans="2:16" ht="14.25" customHeight="1" x14ac:dyDescent="0.3">
      <c r="B8" s="9">
        <v>39083</v>
      </c>
      <c r="C8" s="10">
        <v>8189</v>
      </c>
      <c r="D8" s="13">
        <f>SUM($C$6:C8)</f>
        <v>13267</v>
      </c>
      <c r="E8" s="11">
        <f t="shared" si="0"/>
        <v>0.17143041736658482</v>
      </c>
    </row>
    <row r="9" spans="2:16" ht="14.25" customHeight="1" x14ac:dyDescent="0.3">
      <c r="B9" s="9">
        <v>39448</v>
      </c>
      <c r="C9" s="10">
        <v>1730</v>
      </c>
      <c r="D9" s="13">
        <f>SUM($C$6:C9)</f>
        <v>14997</v>
      </c>
      <c r="E9" s="11">
        <f t="shared" si="0"/>
        <v>0.19378472670887711</v>
      </c>
    </row>
    <row r="10" spans="2:16" ht="14.25" customHeight="1" x14ac:dyDescent="0.3">
      <c r="B10" s="9">
        <v>39814</v>
      </c>
      <c r="C10" s="10">
        <v>5262</v>
      </c>
      <c r="D10" s="13">
        <f>SUM($C$6:C10)</f>
        <v>20259</v>
      </c>
      <c r="E10" s="11">
        <f t="shared" si="0"/>
        <v>0.26177800749450836</v>
      </c>
    </row>
    <row r="11" spans="2:16" ht="14.25" customHeight="1" x14ac:dyDescent="0.3">
      <c r="B11" s="9">
        <v>40179</v>
      </c>
      <c r="C11" s="10">
        <v>2172</v>
      </c>
      <c r="D11" s="13">
        <f>SUM($C$6:C11)</f>
        <v>22431</v>
      </c>
      <c r="E11" s="11">
        <f t="shared" si="0"/>
        <v>0.28984364905026488</v>
      </c>
    </row>
    <row r="12" spans="2:16" ht="14.25" customHeight="1" x14ac:dyDescent="0.3">
      <c r="B12" s="9">
        <v>40544</v>
      </c>
      <c r="C12" s="10">
        <v>4384</v>
      </c>
      <c r="D12" s="13">
        <f>SUM($C$6:C12)</f>
        <v>26815</v>
      </c>
      <c r="E12" s="11">
        <f t="shared" si="0"/>
        <v>0.34649179480553044</v>
      </c>
    </row>
    <row r="13" spans="2:16" ht="14.25" customHeight="1" x14ac:dyDescent="0.3">
      <c r="B13" s="9">
        <v>40909</v>
      </c>
      <c r="C13" s="10">
        <v>8709</v>
      </c>
      <c r="D13" s="13">
        <f>SUM($C$6:C13)</f>
        <v>35524</v>
      </c>
      <c r="E13" s="11">
        <f t="shared" si="0"/>
        <v>0.45902571391652669</v>
      </c>
    </row>
    <row r="14" spans="2:16" ht="14.25" customHeight="1" x14ac:dyDescent="0.3">
      <c r="B14" s="9">
        <v>41275</v>
      </c>
      <c r="C14" s="10">
        <v>3618</v>
      </c>
      <c r="D14" s="13">
        <f>SUM($C$6:C14)</f>
        <v>39142</v>
      </c>
      <c r="E14" s="11">
        <f t="shared" si="0"/>
        <v>0.50577594004393334</v>
      </c>
    </row>
    <row r="15" spans="2:16" ht="14.25" customHeight="1" x14ac:dyDescent="0.3">
      <c r="B15" s="9">
        <v>41640</v>
      </c>
      <c r="C15" s="10">
        <v>6372</v>
      </c>
      <c r="D15" s="13">
        <f>SUM($C$6:C15)</f>
        <v>45514</v>
      </c>
      <c r="E15" s="11">
        <f t="shared" si="0"/>
        <v>0.58811215919369431</v>
      </c>
      <c r="P15" s="1"/>
    </row>
    <row r="16" spans="2:16" ht="14.25" customHeight="1" x14ac:dyDescent="0.3">
      <c r="B16" s="9">
        <v>42005</v>
      </c>
      <c r="C16" s="10">
        <v>3456</v>
      </c>
      <c r="D16" s="13">
        <f>SUM($C$6:C16)</f>
        <v>48970</v>
      </c>
      <c r="E16" s="11">
        <f t="shared" si="0"/>
        <v>0.6327690916139036</v>
      </c>
    </row>
    <row r="17" spans="2:5" ht="14.25" customHeight="1" x14ac:dyDescent="0.3">
      <c r="B17" s="9">
        <v>42370</v>
      </c>
      <c r="C17" s="10">
        <v>7478</v>
      </c>
      <c r="D17" s="13">
        <f>SUM($C$6:C17)</f>
        <v>56448</v>
      </c>
      <c r="E17" s="11">
        <f t="shared" si="0"/>
        <v>0.72939656286341903</v>
      </c>
    </row>
    <row r="18" spans="2:5" ht="14.25" customHeight="1" x14ac:dyDescent="0.3">
      <c r="B18" s="9">
        <v>42736</v>
      </c>
      <c r="C18" s="10">
        <v>4649</v>
      </c>
      <c r="D18" s="13">
        <f>SUM($C$6:C18)</f>
        <v>61097</v>
      </c>
      <c r="E18" s="11">
        <f t="shared" si="0"/>
        <v>0.78946892363354437</v>
      </c>
    </row>
    <row r="19" spans="2:5" ht="14.25" customHeight="1" x14ac:dyDescent="0.3">
      <c r="B19" s="9">
        <v>43101</v>
      </c>
      <c r="C19" s="10">
        <v>5831</v>
      </c>
      <c r="D19" s="13">
        <f>SUM($C$6:C19)</f>
        <v>66928</v>
      </c>
      <c r="E19" s="11">
        <f t="shared" si="0"/>
        <v>0.86481457552655383</v>
      </c>
    </row>
    <row r="20" spans="2:5" ht="14.25" customHeight="1" x14ac:dyDescent="0.3">
      <c r="B20" s="9">
        <v>43466</v>
      </c>
      <c r="C20" s="10">
        <v>1599</v>
      </c>
      <c r="D20" s="13">
        <f>SUM($C$6:C20)</f>
        <v>68527</v>
      </c>
      <c r="E20" s="11">
        <f t="shared" si="0"/>
        <v>0.88547615971055693</v>
      </c>
    </row>
    <row r="21" spans="2:5" ht="14.25" customHeight="1" x14ac:dyDescent="0.3">
      <c r="B21" s="9">
        <v>43831</v>
      </c>
      <c r="C21" s="10">
        <v>3695</v>
      </c>
      <c r="D21" s="13">
        <f>SUM($C$6:C21)</f>
        <v>72222</v>
      </c>
      <c r="E21" s="11">
        <f t="shared" si="0"/>
        <v>0.93322134642718702</v>
      </c>
    </row>
    <row r="22" spans="2:5" ht="14.25" customHeight="1" x14ac:dyDescent="0.3">
      <c r="B22" s="9">
        <v>44197</v>
      </c>
      <c r="C22" s="10">
        <v>1678</v>
      </c>
      <c r="D22" s="13">
        <f>SUM($C$6:C22)</f>
        <v>73900</v>
      </c>
      <c r="E22" s="11">
        <f t="shared" si="0"/>
        <v>0.95490373433260112</v>
      </c>
    </row>
    <row r="23" spans="2:5" ht="14.25" customHeight="1" x14ac:dyDescent="0.3">
      <c r="B23" s="9">
        <v>44562</v>
      </c>
      <c r="C23" s="10">
        <v>3490</v>
      </c>
      <c r="D23" s="13">
        <f>SUM($C$6:C23)</f>
        <v>77390</v>
      </c>
      <c r="E23" s="11">
        <f t="shared" si="0"/>
        <v>1</v>
      </c>
    </row>
    <row r="24" spans="2:5" ht="14.25" customHeight="1" x14ac:dyDescent="0.3"/>
    <row r="25" spans="2:5" ht="14.25" customHeight="1" x14ac:dyDescent="0.3">
      <c r="B25" s="14" t="s">
        <v>8</v>
      </c>
      <c r="C25" s="10">
        <f>SUM(C6:C23)</f>
        <v>77390</v>
      </c>
    </row>
    <row r="26" spans="2:5" ht="14.25" customHeight="1" x14ac:dyDescent="0.3"/>
    <row r="27" spans="2:5" ht="14.25" customHeight="1" x14ac:dyDescent="0.3"/>
    <row r="28" spans="2:5" ht="14.25" customHeight="1" x14ac:dyDescent="0.3"/>
    <row r="29" spans="2:5" ht="14.25" customHeight="1" x14ac:dyDescent="0.3"/>
    <row r="30" spans="2:5" ht="14.25" customHeight="1" x14ac:dyDescent="0.3"/>
    <row r="31" spans="2:5" ht="14.25" customHeight="1" x14ac:dyDescent="0.3"/>
    <row r="32" spans="2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B2:E2"/>
    <mergeCell ref="B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664C-3778-403C-BE21-5A1EAB2FA4A6}">
  <dimension ref="B1:O1000"/>
  <sheetViews>
    <sheetView workbookViewId="0">
      <selection activeCell="F23" sqref="F23"/>
    </sheetView>
  </sheetViews>
  <sheetFormatPr defaultColWidth="14.44140625" defaultRowHeight="15" customHeight="1" x14ac:dyDescent="0.3"/>
  <cols>
    <col min="1" max="1" width="8.6640625" customWidth="1"/>
    <col min="2" max="2" width="11" customWidth="1"/>
    <col min="3" max="4" width="8.6640625" customWidth="1"/>
    <col min="5" max="6" width="9.6640625" customWidth="1"/>
    <col min="7" max="14" width="8.6640625" customWidth="1"/>
    <col min="15" max="15" width="12.33203125" bestFit="1" customWidth="1"/>
    <col min="16" max="25" width="8.6640625" customWidth="1"/>
  </cols>
  <sheetData>
    <row r="1" spans="2:15" ht="14.25" customHeight="1" x14ac:dyDescent="0.3"/>
    <row r="2" spans="2:15" ht="14.25" customHeight="1" x14ac:dyDescent="0.3">
      <c r="B2" s="36" t="s">
        <v>9</v>
      </c>
      <c r="C2" s="36"/>
      <c r="D2" s="36"/>
      <c r="E2" s="36"/>
      <c r="F2" s="34"/>
    </row>
    <row r="3" spans="2:15" ht="14.25" customHeight="1" x14ac:dyDescent="0.3">
      <c r="B3" s="36" t="s">
        <v>1</v>
      </c>
      <c r="C3" s="36"/>
      <c r="D3" s="36"/>
      <c r="E3" s="36"/>
      <c r="F3" s="34"/>
    </row>
    <row r="4" spans="2:15" ht="14.25" customHeight="1" x14ac:dyDescent="0.3">
      <c r="B4" s="15" t="s">
        <v>10</v>
      </c>
      <c r="C4" s="16" t="s">
        <v>11</v>
      </c>
      <c r="O4" s="1" t="s">
        <v>2</v>
      </c>
    </row>
    <row r="5" spans="2:15" ht="14.25" customHeight="1" x14ac:dyDescent="0.3">
      <c r="B5" s="17" t="s">
        <v>12</v>
      </c>
      <c r="C5" s="17" t="s">
        <v>13</v>
      </c>
      <c r="D5" s="16" t="s">
        <v>14</v>
      </c>
      <c r="E5" s="16" t="s">
        <v>15</v>
      </c>
      <c r="F5" s="16"/>
    </row>
    <row r="6" spans="2:15" ht="14.25" customHeight="1" x14ac:dyDescent="0.3">
      <c r="B6" s="18">
        <v>130</v>
      </c>
      <c r="C6" s="18">
        <v>3504</v>
      </c>
    </row>
    <row r="7" spans="2:15" ht="14.25" customHeight="1" x14ac:dyDescent="0.3">
      <c r="B7" s="19">
        <v>165</v>
      </c>
      <c r="C7" s="19">
        <v>3693</v>
      </c>
    </row>
    <row r="8" spans="2:15" ht="14.25" customHeight="1" x14ac:dyDescent="0.3">
      <c r="B8" s="18">
        <v>150</v>
      </c>
      <c r="C8" s="18">
        <v>3436</v>
      </c>
    </row>
    <row r="9" spans="2:15" ht="14.25" customHeight="1" x14ac:dyDescent="0.3">
      <c r="B9" s="19">
        <v>150</v>
      </c>
      <c r="C9" s="19">
        <v>3433</v>
      </c>
    </row>
    <row r="10" spans="2:15" ht="14.25" customHeight="1" x14ac:dyDescent="0.3">
      <c r="B10" s="18">
        <v>140</v>
      </c>
      <c r="C10" s="18">
        <v>3449</v>
      </c>
    </row>
    <row r="11" spans="2:15" ht="14.25" customHeight="1" x14ac:dyDescent="0.3">
      <c r="B11" s="19">
        <v>198</v>
      </c>
      <c r="C11" s="19">
        <v>4341</v>
      </c>
    </row>
    <row r="12" spans="2:15" ht="14.25" customHeight="1" x14ac:dyDescent="0.3">
      <c r="B12" s="18">
        <v>220</v>
      </c>
      <c r="C12" s="18">
        <v>4354</v>
      </c>
    </row>
    <row r="13" spans="2:15" ht="14.25" customHeight="1" x14ac:dyDescent="0.3">
      <c r="B13" s="19">
        <v>215</v>
      </c>
      <c r="C13" s="19">
        <v>4312</v>
      </c>
    </row>
    <row r="14" spans="2:15" ht="14.25" customHeight="1" x14ac:dyDescent="0.3">
      <c r="B14" s="18">
        <v>225</v>
      </c>
      <c r="C14" s="18">
        <v>4425</v>
      </c>
    </row>
    <row r="15" spans="2:15" ht="14.25" customHeight="1" x14ac:dyDescent="0.3">
      <c r="B15" s="19">
        <v>190</v>
      </c>
      <c r="C15" s="19">
        <v>3850</v>
      </c>
    </row>
    <row r="16" spans="2:15" ht="14.25" customHeight="1" x14ac:dyDescent="0.3">
      <c r="B16" s="18">
        <v>170</v>
      </c>
      <c r="C16" s="18">
        <v>3563</v>
      </c>
      <c r="O16" s="1"/>
    </row>
    <row r="17" spans="2:3" ht="14.25" customHeight="1" x14ac:dyDescent="0.3">
      <c r="B17" s="19">
        <v>160</v>
      </c>
      <c r="C17" s="19">
        <v>3609</v>
      </c>
    </row>
    <row r="18" spans="2:3" ht="14.25" customHeight="1" x14ac:dyDescent="0.3">
      <c r="B18" s="18">
        <v>150</v>
      </c>
      <c r="C18" s="18">
        <v>3761</v>
      </c>
    </row>
    <row r="19" spans="2:3" ht="14.25" customHeight="1" x14ac:dyDescent="0.3">
      <c r="B19" s="19">
        <v>225</v>
      </c>
      <c r="C19" s="19">
        <v>3086</v>
      </c>
    </row>
    <row r="20" spans="2:3" ht="14.25" customHeight="1" x14ac:dyDescent="0.3">
      <c r="B20" s="18">
        <v>95</v>
      </c>
      <c r="C20" s="18">
        <v>2372</v>
      </c>
    </row>
    <row r="21" spans="2:3" ht="14.25" customHeight="1" x14ac:dyDescent="0.3">
      <c r="B21" s="19">
        <v>95</v>
      </c>
      <c r="C21" s="19">
        <v>2833</v>
      </c>
    </row>
    <row r="22" spans="2:3" ht="14.25" customHeight="1" x14ac:dyDescent="0.3">
      <c r="B22" s="18">
        <v>97</v>
      </c>
      <c r="C22" s="18">
        <v>2774</v>
      </c>
    </row>
    <row r="23" spans="2:3" ht="14.25" customHeight="1" x14ac:dyDescent="0.3">
      <c r="B23" s="19">
        <v>85</v>
      </c>
      <c r="C23" s="19">
        <v>2587</v>
      </c>
    </row>
    <row r="24" spans="2:3" ht="14.25" customHeight="1" x14ac:dyDescent="0.3">
      <c r="B24" s="18">
        <v>88</v>
      </c>
      <c r="C24" s="18">
        <v>2130</v>
      </c>
    </row>
    <row r="25" spans="2:3" ht="14.25" customHeight="1" x14ac:dyDescent="0.3">
      <c r="B25" s="19">
        <v>46</v>
      </c>
      <c r="C25" s="19">
        <v>1835</v>
      </c>
    </row>
    <row r="26" spans="2:3" ht="14.25" customHeight="1" x14ac:dyDescent="0.3">
      <c r="B26" s="18">
        <v>87</v>
      </c>
      <c r="C26" s="18">
        <v>2672</v>
      </c>
    </row>
    <row r="27" spans="2:3" ht="14.25" customHeight="1" x14ac:dyDescent="0.3">
      <c r="B27" s="19">
        <v>90</v>
      </c>
      <c r="C27" s="19">
        <v>2430</v>
      </c>
    </row>
    <row r="28" spans="2:3" ht="14.25" customHeight="1" x14ac:dyDescent="0.3">
      <c r="B28" s="18">
        <v>95</v>
      </c>
      <c r="C28" s="18">
        <v>2375</v>
      </c>
    </row>
    <row r="29" spans="2:3" ht="14.25" customHeight="1" x14ac:dyDescent="0.3">
      <c r="B29" s="19">
        <v>113</v>
      </c>
      <c r="C29" s="19">
        <v>2234</v>
      </c>
    </row>
    <row r="30" spans="2:3" ht="14.25" customHeight="1" x14ac:dyDescent="0.3">
      <c r="B30" s="18">
        <v>90</v>
      </c>
      <c r="C30" s="18">
        <v>2648</v>
      </c>
    </row>
    <row r="31" spans="2:3" ht="14.25" customHeight="1" x14ac:dyDescent="0.3">
      <c r="B31" s="19">
        <v>215</v>
      </c>
      <c r="C31" s="19">
        <v>4615</v>
      </c>
    </row>
    <row r="32" spans="2:3" ht="14.25" customHeight="1" x14ac:dyDescent="0.3">
      <c r="B32" s="18">
        <v>200</v>
      </c>
      <c r="C32" s="18">
        <v>4376</v>
      </c>
    </row>
    <row r="33" spans="2:3" ht="14.25" customHeight="1" x14ac:dyDescent="0.3">
      <c r="B33" s="19">
        <v>210</v>
      </c>
      <c r="C33" s="19">
        <v>4382</v>
      </c>
    </row>
    <row r="34" spans="2:3" ht="14.25" customHeight="1" x14ac:dyDescent="0.3">
      <c r="B34" s="18">
        <v>193</v>
      </c>
      <c r="C34" s="18">
        <v>4732</v>
      </c>
    </row>
    <row r="35" spans="2:3" ht="14.25" customHeight="1" x14ac:dyDescent="0.3">
      <c r="B35" s="19">
        <v>88</v>
      </c>
      <c r="C35" s="19">
        <v>2130</v>
      </c>
    </row>
    <row r="36" spans="2:3" ht="14.25" customHeight="1" x14ac:dyDescent="0.3">
      <c r="B36" s="18">
        <v>90</v>
      </c>
      <c r="C36" s="18">
        <v>2264</v>
      </c>
    </row>
    <row r="37" spans="2:3" ht="14.25" customHeight="1" x14ac:dyDescent="0.3">
      <c r="B37" s="19">
        <v>95</v>
      </c>
      <c r="C37" s="19">
        <v>2228</v>
      </c>
    </row>
    <row r="38" spans="2:3" ht="14.25" customHeight="1" x14ac:dyDescent="0.3"/>
    <row r="39" spans="2:3" ht="14.25" customHeight="1" x14ac:dyDescent="0.3"/>
    <row r="40" spans="2:3" ht="14.25" customHeight="1" x14ac:dyDescent="0.3"/>
    <row r="41" spans="2:3" ht="14.25" customHeight="1" x14ac:dyDescent="0.3"/>
    <row r="42" spans="2:3" ht="14.25" customHeight="1" x14ac:dyDescent="0.3"/>
    <row r="43" spans="2:3" ht="14.25" customHeight="1" x14ac:dyDescent="0.3"/>
    <row r="44" spans="2:3" ht="14.25" customHeight="1" x14ac:dyDescent="0.3"/>
    <row r="45" spans="2:3" ht="14.25" customHeight="1" x14ac:dyDescent="0.3"/>
    <row r="46" spans="2:3" ht="14.25" customHeight="1" x14ac:dyDescent="0.3"/>
    <row r="47" spans="2:3" ht="14.25" customHeight="1" x14ac:dyDescent="0.3"/>
    <row r="48" spans="2:3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B2:E2"/>
    <mergeCell ref="B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2E4A-2E58-4DBA-81F0-22738389ECDA}">
  <dimension ref="B2:E17"/>
  <sheetViews>
    <sheetView workbookViewId="0">
      <selection activeCell="K23" sqref="K23"/>
    </sheetView>
  </sheetViews>
  <sheetFormatPr defaultRowHeight="14.4" x14ac:dyDescent="0.3"/>
  <cols>
    <col min="2" max="2" width="16" bestFit="1" customWidth="1"/>
    <col min="3" max="3" width="12.6640625" bestFit="1" customWidth="1"/>
    <col min="4" max="4" width="11.33203125" customWidth="1"/>
    <col min="5" max="5" width="9.6640625" customWidth="1"/>
    <col min="6" max="6" width="9" customWidth="1"/>
    <col min="7" max="7" width="11.109375" bestFit="1" customWidth="1"/>
    <col min="8" max="8" width="14.109375" bestFit="1" customWidth="1"/>
    <col min="9" max="9" width="12.109375" customWidth="1"/>
  </cols>
  <sheetData>
    <row r="2" spans="2:5" x14ac:dyDescent="0.3">
      <c r="B2" s="37" t="s">
        <v>16</v>
      </c>
      <c r="C2" s="37"/>
      <c r="D2" s="37"/>
      <c r="E2" s="33"/>
    </row>
    <row r="3" spans="2:5" x14ac:dyDescent="0.3">
      <c r="B3" s="37" t="s">
        <v>1</v>
      </c>
      <c r="C3" s="37"/>
      <c r="D3" s="37"/>
      <c r="E3" s="33"/>
    </row>
    <row r="5" spans="2:5" x14ac:dyDescent="0.3">
      <c r="B5" s="20" t="s">
        <v>17</v>
      </c>
      <c r="C5" s="20" t="s">
        <v>18</v>
      </c>
      <c r="D5" s="31"/>
      <c r="E5" s="31"/>
    </row>
    <row r="6" spans="2:5" x14ac:dyDescent="0.3">
      <c r="B6" s="20" t="s">
        <v>19</v>
      </c>
      <c r="C6" s="21">
        <v>100000</v>
      </c>
      <c r="D6" s="32"/>
      <c r="E6" s="32"/>
    </row>
    <row r="7" spans="2:5" x14ac:dyDescent="0.3">
      <c r="B7" s="20" t="s">
        <v>20</v>
      </c>
      <c r="C7" s="21">
        <v>-25000</v>
      </c>
      <c r="D7" s="32"/>
      <c r="E7" s="32"/>
    </row>
    <row r="8" spans="2:5" x14ac:dyDescent="0.3">
      <c r="B8" s="20" t="s">
        <v>21</v>
      </c>
      <c r="C8" s="21">
        <v>10000</v>
      </c>
      <c r="D8" s="32"/>
      <c r="E8" s="32"/>
    </row>
    <row r="9" spans="2:5" x14ac:dyDescent="0.3">
      <c r="B9" s="20" t="s">
        <v>22</v>
      </c>
      <c r="C9" s="21">
        <v>14000</v>
      </c>
      <c r="D9" s="32"/>
      <c r="E9" s="32"/>
    </row>
    <row r="10" spans="2:5" x14ac:dyDescent="0.3">
      <c r="B10" s="20" t="s">
        <v>23</v>
      </c>
      <c r="C10" s="21">
        <v>-15000</v>
      </c>
      <c r="D10" s="32"/>
      <c r="E10" s="32"/>
    </row>
    <row r="11" spans="2:5" x14ac:dyDescent="0.3">
      <c r="B11" s="20" t="s">
        <v>24</v>
      </c>
      <c r="C11" s="21">
        <v>-5000</v>
      </c>
      <c r="D11" s="32"/>
      <c r="E11" s="32"/>
    </row>
    <row r="12" spans="2:5" x14ac:dyDescent="0.3">
      <c r="B12" s="20" t="s">
        <v>25</v>
      </c>
      <c r="C12" s="21">
        <v>7000</v>
      </c>
      <c r="D12" s="32"/>
      <c r="E12" s="32"/>
    </row>
    <row r="13" spans="2:5" x14ac:dyDescent="0.3">
      <c r="B13" s="20" t="s">
        <v>26</v>
      </c>
      <c r="C13" s="21">
        <v>8500</v>
      </c>
      <c r="D13" s="32"/>
      <c r="E13" s="32"/>
    </row>
    <row r="14" spans="2:5" x14ac:dyDescent="0.3">
      <c r="B14" s="20" t="s">
        <v>27</v>
      </c>
      <c r="C14" s="21">
        <v>-10000</v>
      </c>
      <c r="D14" s="32"/>
      <c r="E14" s="32"/>
    </row>
    <row r="15" spans="2:5" x14ac:dyDescent="0.3">
      <c r="B15" s="20" t="s">
        <v>28</v>
      </c>
      <c r="C15" s="21">
        <v>-16000</v>
      </c>
      <c r="D15" s="32"/>
      <c r="E15" s="32"/>
    </row>
    <row r="16" spans="2:5" x14ac:dyDescent="0.3">
      <c r="B16" s="20" t="s">
        <v>29</v>
      </c>
      <c r="C16" s="21">
        <v>10000</v>
      </c>
      <c r="D16" s="32"/>
      <c r="E16" s="32"/>
    </row>
    <row r="17" spans="2:5" x14ac:dyDescent="0.3">
      <c r="B17" s="20" t="s">
        <v>30</v>
      </c>
      <c r="C17" s="21">
        <f>SUM(C6:C16)</f>
        <v>78500</v>
      </c>
      <c r="D17" s="32"/>
      <c r="E17" s="32"/>
    </row>
  </sheetData>
  <mergeCells count="2">
    <mergeCell ref="B2:D2"/>
    <mergeCell ref="B3:D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97573-FD7D-4AF8-B68D-027DA6DADCB7}">
  <dimension ref="B3:F17"/>
  <sheetViews>
    <sheetView workbookViewId="0">
      <selection activeCell="L20" sqref="L20"/>
    </sheetView>
  </sheetViews>
  <sheetFormatPr defaultRowHeight="14.4" x14ac:dyDescent="0.3"/>
  <cols>
    <col min="2" max="2" width="14.33203125" bestFit="1" customWidth="1"/>
  </cols>
  <sheetData>
    <row r="3" spans="2:6" x14ac:dyDescent="0.3">
      <c r="B3" s="37" t="s">
        <v>43</v>
      </c>
      <c r="C3" s="37"/>
      <c r="D3" s="37"/>
      <c r="E3" s="37"/>
      <c r="F3" s="33"/>
    </row>
    <row r="4" spans="2:6" x14ac:dyDescent="0.3">
      <c r="B4" s="37" t="s">
        <v>1</v>
      </c>
      <c r="C4" s="37"/>
      <c r="D4" s="37"/>
      <c r="E4" s="37"/>
      <c r="F4" s="33"/>
    </row>
    <row r="6" spans="2:6" ht="30.6" x14ac:dyDescent="0.3">
      <c r="B6" s="22" t="s">
        <v>31</v>
      </c>
      <c r="C6" s="23" t="s">
        <v>32</v>
      </c>
      <c r="D6" s="23" t="s">
        <v>33</v>
      </c>
      <c r="E6" s="24" t="s">
        <v>34</v>
      </c>
      <c r="F6" s="35"/>
    </row>
    <row r="7" spans="2:6" x14ac:dyDescent="0.3">
      <c r="B7" s="25" t="s">
        <v>35</v>
      </c>
      <c r="C7" s="26">
        <v>40081</v>
      </c>
      <c r="D7" s="26">
        <v>40240</v>
      </c>
      <c r="E7" s="27">
        <f>D7-C7</f>
        <v>159</v>
      </c>
      <c r="F7" s="27"/>
    </row>
    <row r="8" spans="2:6" x14ac:dyDescent="0.3">
      <c r="B8" s="28" t="s">
        <v>36</v>
      </c>
      <c r="C8" s="29">
        <v>40081</v>
      </c>
      <c r="D8" s="29">
        <v>40195</v>
      </c>
      <c r="E8" s="27">
        <f t="shared" ref="E8:E17" si="0">D8-C8</f>
        <v>114</v>
      </c>
      <c r="F8" s="27"/>
    </row>
    <row r="9" spans="2:6" x14ac:dyDescent="0.3">
      <c r="B9" s="28" t="s">
        <v>37</v>
      </c>
      <c r="C9" s="29">
        <v>40119</v>
      </c>
      <c r="D9" s="29">
        <v>40207</v>
      </c>
      <c r="E9" s="27">
        <f t="shared" si="0"/>
        <v>88</v>
      </c>
      <c r="F9" s="27"/>
    </row>
    <row r="10" spans="2:6" x14ac:dyDescent="0.3">
      <c r="B10" s="28" t="s">
        <v>38</v>
      </c>
      <c r="C10" s="29">
        <v>40148</v>
      </c>
      <c r="D10" s="29">
        <v>40168</v>
      </c>
      <c r="E10" s="27">
        <f t="shared" si="0"/>
        <v>20</v>
      </c>
      <c r="F10" s="27"/>
    </row>
    <row r="11" spans="2:6" x14ac:dyDescent="0.3">
      <c r="B11" s="28" t="s">
        <v>39</v>
      </c>
      <c r="C11" s="29">
        <v>40148</v>
      </c>
      <c r="D11" s="29">
        <v>40193</v>
      </c>
      <c r="E11" s="27">
        <f t="shared" si="0"/>
        <v>45</v>
      </c>
      <c r="F11" s="27"/>
    </row>
    <row r="12" spans="2:6" x14ac:dyDescent="0.3">
      <c r="B12" s="28" t="s">
        <v>40</v>
      </c>
      <c r="C12" s="29">
        <v>40168</v>
      </c>
      <c r="D12" s="29">
        <v>40193</v>
      </c>
      <c r="E12" s="27">
        <f t="shared" si="0"/>
        <v>25</v>
      </c>
      <c r="F12" s="27"/>
    </row>
    <row r="13" spans="2:6" x14ac:dyDescent="0.3">
      <c r="B13" s="28" t="s">
        <v>41</v>
      </c>
      <c r="C13" s="29">
        <v>40182</v>
      </c>
      <c r="D13" s="29">
        <v>40207</v>
      </c>
      <c r="E13" s="27">
        <f t="shared" si="0"/>
        <v>25</v>
      </c>
      <c r="F13" s="27"/>
    </row>
    <row r="14" spans="2:6" x14ac:dyDescent="0.3">
      <c r="B14" s="28" t="s">
        <v>42</v>
      </c>
      <c r="C14" s="29">
        <v>40182</v>
      </c>
      <c r="D14" s="29">
        <v>40233</v>
      </c>
      <c r="E14" s="27">
        <f t="shared" si="0"/>
        <v>51</v>
      </c>
      <c r="F14" s="27"/>
    </row>
    <row r="15" spans="2:6" x14ac:dyDescent="0.3">
      <c r="B15" s="28" t="s">
        <v>36</v>
      </c>
      <c r="C15" s="29">
        <v>40182</v>
      </c>
      <c r="D15" s="29">
        <v>40189</v>
      </c>
      <c r="E15" s="27">
        <f t="shared" si="0"/>
        <v>7</v>
      </c>
      <c r="F15" s="27"/>
    </row>
    <row r="16" spans="2:6" x14ac:dyDescent="0.3">
      <c r="B16" s="28" t="s">
        <v>37</v>
      </c>
      <c r="C16" s="29">
        <v>40189</v>
      </c>
      <c r="D16" s="29">
        <v>40204</v>
      </c>
      <c r="E16" s="27">
        <f t="shared" si="0"/>
        <v>15</v>
      </c>
      <c r="F16" s="27"/>
    </row>
    <row r="17" spans="2:6" x14ac:dyDescent="0.3">
      <c r="B17" s="28" t="s">
        <v>38</v>
      </c>
      <c r="C17" s="29">
        <v>40203</v>
      </c>
      <c r="D17" s="30">
        <v>40233</v>
      </c>
      <c r="E17" s="27">
        <f t="shared" si="0"/>
        <v>30</v>
      </c>
      <c r="F17" s="27"/>
    </row>
  </sheetData>
  <mergeCells count="2">
    <mergeCell ref="B3:E3"/>
    <mergeCell ref="B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Charts1</vt:lpstr>
      <vt:lpstr>Charts2</vt:lpstr>
      <vt:lpstr>Charts3</vt:lpstr>
      <vt:lpstr>Charts4</vt:lpstr>
      <vt:lpstr>Charts5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Halli</dc:creator>
  <cp:lastModifiedBy>Sathish Kumar</cp:lastModifiedBy>
  <dcterms:created xsi:type="dcterms:W3CDTF">2015-06-05T18:17:20Z</dcterms:created>
  <dcterms:modified xsi:type="dcterms:W3CDTF">2025-04-21T16:36:16Z</dcterms:modified>
</cp:coreProperties>
</file>