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4FB599AC-C9D3-4CEC-B713-9AE40EAF8E7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Tax Invoice" sheetId="4" r:id="rId1"/>
    <sheet name="Product" sheetId="2" r:id="rId2"/>
    <sheet name="Customers" sheetId="3" r:id="rId3"/>
  </sheets>
  <definedNames>
    <definedName name="CustList">Customers!$A$2:$A$13</definedName>
    <definedName name="Customer">Customers!$A$2:$C$13</definedName>
    <definedName name="Product">Product!$A$2:$B$6</definedName>
    <definedName name="ProList">Product!$A$2:$A$6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F15" i="4" s="1"/>
  <c r="D16" i="4"/>
  <c r="D17" i="4"/>
  <c r="D18" i="4"/>
  <c r="D19" i="4"/>
  <c r="D9" i="4"/>
  <c r="F9" i="4" s="1"/>
  <c r="B16" i="4"/>
  <c r="B17" i="4" s="1"/>
  <c r="B18" i="4"/>
  <c r="B19" i="4"/>
  <c r="B15" i="4"/>
  <c r="B13" i="4"/>
  <c r="B14" i="4"/>
  <c r="B12" i="4"/>
  <c r="B11" i="4"/>
  <c r="B10" i="4"/>
  <c r="B9" i="4"/>
  <c r="F22" i="4"/>
  <c r="F21" i="4"/>
  <c r="E9" i="4"/>
  <c r="E10" i="4"/>
  <c r="F10" i="4" s="1"/>
  <c r="E11" i="4"/>
  <c r="F11" i="4" s="1"/>
  <c r="C6" i="4"/>
  <c r="E12" i="4"/>
  <c r="F12" i="4" s="1"/>
  <c r="E13" i="4"/>
  <c r="E14" i="4"/>
  <c r="F14" i="4" s="1"/>
  <c r="E15" i="4"/>
  <c r="E19" i="4"/>
  <c r="F19" i="4" s="1"/>
  <c r="E18" i="4"/>
  <c r="F18" i="4" s="1"/>
  <c r="E17" i="4"/>
  <c r="E16" i="4"/>
  <c r="F16" i="4" s="1"/>
  <c r="F13" i="4" l="1"/>
  <c r="F17" i="4"/>
  <c r="F20" i="4" s="1"/>
  <c r="F23" i="4" s="1"/>
  <c r="E5" i="4" l="1"/>
</calcChain>
</file>

<file path=xl/sharedStrings.xml><?xml version="1.0" encoding="utf-8"?>
<sst xmlns="http://schemas.openxmlformats.org/spreadsheetml/2006/main" count="83" uniqueCount="57">
  <si>
    <t>Stark Enterprises Ltd</t>
  </si>
  <si>
    <t>31, Baker Street</t>
  </si>
  <si>
    <t>Invoice No</t>
  </si>
  <si>
    <t>Address</t>
  </si>
  <si>
    <t>Objective: Create a fully automated Invoice where, End user needs to only select Customer Name, Product and Enter Number of Invoice &amp; Qty to generate an Invoice.</t>
  </si>
  <si>
    <t>Date</t>
  </si>
  <si>
    <t>Customer</t>
  </si>
  <si>
    <t>Gravity</t>
  </si>
  <si>
    <t>Instructions:</t>
  </si>
  <si>
    <t>S.No</t>
  </si>
  <si>
    <t>Product</t>
  </si>
  <si>
    <t>Qty</t>
  </si>
  <si>
    <t>Rate</t>
  </si>
  <si>
    <t>Amount</t>
  </si>
  <si>
    <t>Chair</t>
  </si>
  <si>
    <t>Invoice No' should look like SEL001, if Number "1" is entered by the user</t>
  </si>
  <si>
    <t>Desk Organizer</t>
  </si>
  <si>
    <t>Date of Invoice should be automatic</t>
  </si>
  <si>
    <t>Files &amp; Folders</t>
  </si>
  <si>
    <t>Customer should have pre-defined list, as per selection of Customer, Address should be automatically populated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</si>
  <si>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</si>
  <si>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</si>
  <si>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</si>
  <si>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Disount eligibility: Gross upto 2500- 0%, Gross more than or equal to 2500 -- 2%</t>
  </si>
  <si>
    <t>Rate'00</t>
  </si>
  <si>
    <t>Study Table</t>
  </si>
  <si>
    <t>Bookcase</t>
  </si>
  <si>
    <t>Type</t>
  </si>
  <si>
    <t>Interstellar</t>
  </si>
  <si>
    <t>Wholesaler</t>
  </si>
  <si>
    <t>Johannesburg, South Africa</t>
  </si>
  <si>
    <t>Retailer</t>
  </si>
  <si>
    <t>La Coruna, Spain</t>
  </si>
  <si>
    <t>Alien</t>
  </si>
  <si>
    <t>Bangalore, India</t>
  </si>
  <si>
    <t>Inception</t>
  </si>
  <si>
    <t>Chennai, India</t>
  </si>
  <si>
    <t>Avengers</t>
  </si>
  <si>
    <t>Tunis, Tunisia</t>
  </si>
  <si>
    <t>Aquaman</t>
  </si>
  <si>
    <t>Turku, Finland</t>
  </si>
  <si>
    <t>Thor</t>
  </si>
  <si>
    <t>Warsaw, Poland</t>
  </si>
  <si>
    <t>Legend</t>
  </si>
  <si>
    <t>Loki</t>
  </si>
  <si>
    <t>Guardian</t>
  </si>
  <si>
    <t>Limerick, Ireland</t>
  </si>
  <si>
    <t>Wonder</t>
  </si>
  <si>
    <t>Montpellier, France</t>
  </si>
  <si>
    <t>Moana</t>
  </si>
  <si>
    <t>Direct</t>
  </si>
  <si>
    <t>Katmandu, Nepal</t>
  </si>
  <si>
    <t>Gross Amount</t>
  </si>
  <si>
    <t>GST (5%)</t>
  </si>
  <si>
    <t>Discount</t>
  </si>
  <si>
    <t>Net Amount</t>
  </si>
  <si>
    <t>TAX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</si>
</sst>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1" x14ac:knownFonts="1">
    <font>
      <sz val="11"/>
      <color theme="1"/>
      <name val="Calibri"/>
      <family val="2"/>
      <scheme val="minor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sz val="10"/>
      <color indexed="8"/>
      <name val="Arial"/>
      <family val="2"/>
    </font>
    <font>
      <b/>
      <sz val="10"/>
      <color theme="1" tint="0.249977111117893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8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D4B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4" borderId="9" xfId="0" applyFont="1" applyFill="1" applyBorder="1"/>
    <xf numFmtId="0" fontId="0" fillId="0" borderId="0" xfId="0" applyAlignment="1">
      <alignment vertical="top"/>
    </xf>
    <xf numFmtId="0" fontId="3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6" borderId="1" xfId="0" applyFill="1" applyBorder="1"/>
    <xf numFmtId="0" fontId="0" fillId="6" borderId="3" xfId="0" applyFill="1" applyBorder="1"/>
    <xf numFmtId="0" fontId="5" fillId="6" borderId="9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6" fillId="7" borderId="9" xfId="0" applyFont="1" applyFill="1" applyBorder="1" applyAlignment="1">
      <alignment horizontal="right"/>
    </xf>
    <xf numFmtId="0" fontId="7" fillId="3" borderId="9" xfId="0" applyFont="1" applyFill="1" applyBorder="1"/>
    <xf numFmtId="0" fontId="8" fillId="0" borderId="9" xfId="0" applyFont="1" applyBorder="1"/>
    <xf numFmtId="164" fontId="4" fillId="4" borderId="13" xfId="0" applyNumberFormat="1" applyFont="1" applyFill="1" applyBorder="1" applyAlignment="1">
      <alignment horizontal="left"/>
    </xf>
    <xf numFmtId="14" fontId="4" fillId="4" borderId="13" xfId="0" applyNumberFormat="1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center"/>
    </xf>
    <xf numFmtId="0" fontId="0" fillId="0" borderId="1" xfId="0" applyBorder="1"/>
    <xf numFmtId="0" fontId="6" fillId="7" borderId="14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FA15-40C9-4BBE-B41F-9594DBF5B89B}">
  <dimension ref="B2:S23"/>
  <sheetViews>
    <sheetView workbookViewId="0">
      <selection activeCell="C28" sqref="C28"/>
    </sheetView>
  </sheetViews>
  <sheetFormatPr defaultRowHeight="14.4" x14ac:dyDescent="0.3"/>
  <cols>
    <col min="2" max="2" width="10.109375" bestFit="1" customWidth="1"/>
    <col min="3" max="3" width="16" customWidth="1"/>
    <col min="4" max="4" width="8.5546875" customWidth="1"/>
    <col min="5" max="5" width="8.33203125" customWidth="1"/>
    <col min="9" max="9" width="5.109375" customWidth="1"/>
    <col min="10" max="18" width="9.6640625" customWidth="1"/>
    <col min="19" max="19" width="16.109375" customWidth="1"/>
  </cols>
  <sheetData>
    <row r="2" spans="2:19" x14ac:dyDescent="0.3">
      <c r="B2" s="36" t="s">
        <v>56</v>
      </c>
      <c r="C2" s="37"/>
      <c r="D2" s="37"/>
      <c r="E2" s="37"/>
      <c r="F2" s="38"/>
    </row>
    <row r="3" spans="2:19" ht="20.399999999999999" x14ac:dyDescent="0.35">
      <c r="B3" s="39" t="s">
        <v>0</v>
      </c>
      <c r="C3" s="40"/>
      <c r="D3" s="40"/>
      <c r="E3" s="40"/>
      <c r="F3" s="41"/>
    </row>
    <row r="4" spans="2:19" x14ac:dyDescent="0.3">
      <c r="B4" s="42" t="s">
        <v>1</v>
      </c>
      <c r="C4" s="43"/>
      <c r="D4" s="44"/>
      <c r="E4" s="43"/>
      <c r="F4" s="45"/>
      <c r="I4" s="46" t="s">
        <v>4</v>
      </c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2:19" x14ac:dyDescent="0.3">
      <c r="B5" s="1" t="s">
        <v>2</v>
      </c>
      <c r="C5" s="19">
        <v>1</v>
      </c>
      <c r="D5" s="59" t="s">
        <v>3</v>
      </c>
      <c r="E5" s="52" t="str">
        <f>IF(C7="","",VLOOKUP(C7,Customers!A2:C13,3,FALSE))</f>
        <v>Chennai, India</v>
      </c>
      <c r="F5" s="53"/>
      <c r="I5" s="49"/>
      <c r="J5" s="50"/>
      <c r="K5" s="50"/>
      <c r="L5" s="50"/>
      <c r="M5" s="50"/>
      <c r="N5" s="50"/>
      <c r="O5" s="50"/>
      <c r="P5" s="50"/>
      <c r="Q5" s="50"/>
      <c r="R5" s="50"/>
      <c r="S5" s="51"/>
    </row>
    <row r="6" spans="2:19" x14ac:dyDescent="0.3">
      <c r="B6" s="1" t="s">
        <v>5</v>
      </c>
      <c r="C6" s="20">
        <f ca="1">TODAY()</f>
        <v>45773</v>
      </c>
      <c r="D6" s="60"/>
      <c r="E6" s="54"/>
      <c r="F6" s="55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x14ac:dyDescent="0.3">
      <c r="B7" s="1" t="s">
        <v>6</v>
      </c>
      <c r="C7" s="21" t="s">
        <v>35</v>
      </c>
      <c r="D7" s="61"/>
      <c r="E7" s="56"/>
      <c r="F7" s="57"/>
      <c r="I7" s="58" t="s">
        <v>8</v>
      </c>
      <c r="J7" s="58"/>
    </row>
    <row r="8" spans="2:19" x14ac:dyDescent="0.3">
      <c r="B8" s="3" t="s">
        <v>9</v>
      </c>
      <c r="C8" s="3" t="s">
        <v>10</v>
      </c>
      <c r="D8" s="22" t="s">
        <v>11</v>
      </c>
      <c r="E8" s="3" t="s">
        <v>12</v>
      </c>
      <c r="F8" s="3" t="s">
        <v>13</v>
      </c>
    </row>
    <row r="9" spans="2:19" x14ac:dyDescent="0.3">
      <c r="B9" s="4">
        <f>IF(C9="","",1)</f>
        <v>1</v>
      </c>
      <c r="C9" s="5" t="s">
        <v>16</v>
      </c>
      <c r="D9" s="4">
        <f>IF(C9="","",1)</f>
        <v>1</v>
      </c>
      <c r="E9" s="4">
        <f t="shared" ref="E9:E15" si="0">IFERROR(VLOOKUP(C9,Product,2,0),"")</f>
        <v>200</v>
      </c>
      <c r="F9" s="6">
        <f t="shared" ref="F9:F15" si="1">IFERROR(D9*E9,"")</f>
        <v>200</v>
      </c>
      <c r="I9" s="23">
        <v>1</v>
      </c>
      <c r="J9" s="26" t="s">
        <v>15</v>
      </c>
      <c r="K9" s="26"/>
      <c r="L9" s="26"/>
      <c r="M9" s="26"/>
      <c r="N9" s="26"/>
      <c r="O9" s="26"/>
      <c r="P9" s="26"/>
      <c r="Q9" s="26"/>
      <c r="R9" s="26"/>
      <c r="S9" s="27"/>
    </row>
    <row r="10" spans="2:19" x14ac:dyDescent="0.3">
      <c r="B10" s="4">
        <f>IF(C10="","",B9+1)</f>
        <v>2</v>
      </c>
      <c r="C10" s="5" t="s">
        <v>16</v>
      </c>
      <c r="D10" s="4">
        <f t="shared" ref="D10:D19" si="2">IF(C10="","",1)</f>
        <v>1</v>
      </c>
      <c r="E10" s="4">
        <f t="shared" si="0"/>
        <v>200</v>
      </c>
      <c r="F10" s="6">
        <f t="shared" si="1"/>
        <v>200</v>
      </c>
      <c r="I10" s="7">
        <v>2</v>
      </c>
      <c r="J10" s="28" t="s">
        <v>17</v>
      </c>
      <c r="K10" s="28"/>
      <c r="L10" s="28"/>
      <c r="M10" s="28"/>
      <c r="N10" s="28"/>
      <c r="O10" s="28"/>
      <c r="P10" s="28"/>
      <c r="Q10" s="28"/>
      <c r="R10" s="28"/>
      <c r="S10" s="29"/>
    </row>
    <row r="11" spans="2:19" ht="14.4" customHeight="1" x14ac:dyDescent="0.3">
      <c r="B11" s="4">
        <f t="shared" ref="B11" si="3">IF(C11="","",B10+1)</f>
        <v>3</v>
      </c>
      <c r="C11" s="5" t="s">
        <v>14</v>
      </c>
      <c r="D11" s="4">
        <f t="shared" si="2"/>
        <v>1</v>
      </c>
      <c r="E11" s="4">
        <f t="shared" si="0"/>
        <v>100</v>
      </c>
      <c r="F11" s="6">
        <f t="shared" si="1"/>
        <v>100</v>
      </c>
      <c r="I11" s="7">
        <v>3</v>
      </c>
      <c r="J11" s="30" t="s">
        <v>19</v>
      </c>
      <c r="K11" s="30"/>
      <c r="L11" s="30"/>
      <c r="M11" s="30"/>
      <c r="N11" s="30"/>
      <c r="O11" s="30"/>
      <c r="P11" s="30"/>
      <c r="Q11" s="30"/>
      <c r="R11" s="30"/>
      <c r="S11" s="31"/>
    </row>
    <row r="12" spans="2:19" x14ac:dyDescent="0.3">
      <c r="B12" s="4">
        <f>IF(C12="","",B11+1)</f>
        <v>4</v>
      </c>
      <c r="C12" s="5" t="s">
        <v>14</v>
      </c>
      <c r="D12" s="4">
        <f t="shared" si="2"/>
        <v>1</v>
      </c>
      <c r="E12" s="4">
        <f t="shared" si="0"/>
        <v>100</v>
      </c>
      <c r="F12" s="6">
        <f t="shared" si="1"/>
        <v>100</v>
      </c>
      <c r="I12" s="7">
        <v>4</v>
      </c>
      <c r="J12" s="28" t="s">
        <v>20</v>
      </c>
      <c r="K12" s="28"/>
      <c r="L12" s="28"/>
      <c r="M12" s="28"/>
      <c r="N12" s="28"/>
      <c r="O12" s="28"/>
      <c r="P12" s="28"/>
      <c r="Q12" s="28"/>
      <c r="R12" s="28"/>
      <c r="S12" s="29"/>
    </row>
    <row r="13" spans="2:19" x14ac:dyDescent="0.3">
      <c r="B13" s="4">
        <f t="shared" ref="B13:B14" si="4">IF(C13="","",B12+1)</f>
        <v>5</v>
      </c>
      <c r="C13" s="5" t="s">
        <v>16</v>
      </c>
      <c r="D13" s="4">
        <f t="shared" si="2"/>
        <v>1</v>
      </c>
      <c r="E13" s="4">
        <f t="shared" si="0"/>
        <v>200</v>
      </c>
      <c r="F13" s="6">
        <f t="shared" si="1"/>
        <v>200</v>
      </c>
      <c r="I13" s="7">
        <v>5</v>
      </c>
      <c r="J13" s="28" t="s">
        <v>21</v>
      </c>
      <c r="K13" s="28"/>
      <c r="L13" s="28"/>
      <c r="M13" s="28"/>
      <c r="N13" s="28"/>
      <c r="O13" s="28"/>
      <c r="P13" s="28"/>
      <c r="Q13" s="28"/>
      <c r="R13" s="28"/>
      <c r="S13" s="29"/>
    </row>
    <row r="14" spans="2:19" x14ac:dyDescent="0.3">
      <c r="B14" s="4">
        <f t="shared" si="4"/>
        <v>6</v>
      </c>
      <c r="C14" s="5" t="s">
        <v>16</v>
      </c>
      <c r="D14" s="4">
        <f t="shared" si="2"/>
        <v>1</v>
      </c>
      <c r="E14" s="4">
        <f t="shared" si="0"/>
        <v>200</v>
      </c>
      <c r="F14" s="6">
        <f t="shared" si="1"/>
        <v>200</v>
      </c>
      <c r="I14" s="7">
        <v>6</v>
      </c>
      <c r="J14" s="28" t="s">
        <v>22</v>
      </c>
      <c r="K14" s="28"/>
      <c r="L14" s="28"/>
      <c r="M14" s="28"/>
      <c r="N14" s="28"/>
      <c r="O14" s="28"/>
      <c r="P14" s="28"/>
      <c r="Q14" s="28"/>
      <c r="R14" s="28"/>
      <c r="S14" s="29"/>
    </row>
    <row r="15" spans="2:19" x14ac:dyDescent="0.3">
      <c r="B15" s="4">
        <f>IF(C15="","",B14+1)</f>
        <v>7</v>
      </c>
      <c r="C15" s="5" t="s">
        <v>26</v>
      </c>
      <c r="D15" s="4">
        <f t="shared" si="2"/>
        <v>1</v>
      </c>
      <c r="E15" s="4">
        <f t="shared" si="0"/>
        <v>30</v>
      </c>
      <c r="F15" s="6">
        <f t="shared" si="1"/>
        <v>30</v>
      </c>
      <c r="I15" s="8">
        <v>7</v>
      </c>
      <c r="J15" s="32" t="s">
        <v>23</v>
      </c>
      <c r="K15" s="32"/>
      <c r="L15" s="32"/>
      <c r="M15" s="32"/>
      <c r="N15" s="32"/>
      <c r="O15" s="32"/>
      <c r="P15" s="32"/>
      <c r="Q15" s="32"/>
      <c r="R15" s="32"/>
      <c r="S15" s="33"/>
    </row>
    <row r="16" spans="2:19" x14ac:dyDescent="0.3">
      <c r="B16" s="4">
        <f>IF(C16="","",B15+1)</f>
        <v>8</v>
      </c>
      <c r="C16" s="5" t="s">
        <v>14</v>
      </c>
      <c r="D16" s="4">
        <f t="shared" si="2"/>
        <v>1</v>
      </c>
      <c r="E16" s="4">
        <f t="shared" ref="E16:E19" si="5">IFERROR(VLOOKUP(C16,Product,2,0),"")</f>
        <v>100</v>
      </c>
      <c r="F16" s="6">
        <f t="shared" ref="F16:F19" si="6">IFERROR(D16*E16,"")</f>
        <v>100</v>
      </c>
    </row>
    <row r="17" spans="2:6" x14ac:dyDescent="0.3">
      <c r="B17" s="4">
        <f t="shared" ref="B17:B18" si="7">IF(C17="","",B16+1)</f>
        <v>9</v>
      </c>
      <c r="C17" s="5" t="s">
        <v>16</v>
      </c>
      <c r="D17" s="4">
        <f t="shared" si="2"/>
        <v>1</v>
      </c>
      <c r="E17" s="4">
        <f t="shared" si="5"/>
        <v>200</v>
      </c>
      <c r="F17" s="6">
        <f t="shared" si="6"/>
        <v>200</v>
      </c>
    </row>
    <row r="18" spans="2:6" x14ac:dyDescent="0.3">
      <c r="B18" s="4">
        <f t="shared" si="7"/>
        <v>10</v>
      </c>
      <c r="C18" s="5" t="s">
        <v>25</v>
      </c>
      <c r="D18" s="4">
        <f t="shared" si="2"/>
        <v>1</v>
      </c>
      <c r="E18" s="4">
        <f t="shared" si="5"/>
        <v>150</v>
      </c>
      <c r="F18" s="6">
        <f t="shared" si="6"/>
        <v>150</v>
      </c>
    </row>
    <row r="19" spans="2:6" x14ac:dyDescent="0.3">
      <c r="B19" s="4">
        <f>IF(C19="","",B18+1)</f>
        <v>11</v>
      </c>
      <c r="C19" s="5" t="s">
        <v>26</v>
      </c>
      <c r="D19" s="4">
        <f t="shared" si="2"/>
        <v>1</v>
      </c>
      <c r="E19" s="4">
        <f t="shared" si="5"/>
        <v>30</v>
      </c>
      <c r="F19" s="6">
        <f t="shared" si="6"/>
        <v>30</v>
      </c>
    </row>
    <row r="20" spans="2:6" x14ac:dyDescent="0.3">
      <c r="B20" s="9"/>
      <c r="C20" s="10"/>
      <c r="D20" s="34" t="s">
        <v>52</v>
      </c>
      <c r="E20" s="35"/>
      <c r="F20" s="11">
        <f>SUM(F9:F19)</f>
        <v>1510</v>
      </c>
    </row>
    <row r="21" spans="2:6" x14ac:dyDescent="0.3">
      <c r="B21" s="12"/>
      <c r="C21" s="13"/>
      <c r="D21" s="34" t="s">
        <v>53</v>
      </c>
      <c r="E21" s="35"/>
      <c r="F21" s="11">
        <f>E20 * 0.05</f>
        <v>0</v>
      </c>
    </row>
    <row r="22" spans="2:6" x14ac:dyDescent="0.3">
      <c r="B22" s="12"/>
      <c r="C22" s="13"/>
      <c r="D22" s="34" t="s">
        <v>54</v>
      </c>
      <c r="E22" s="35"/>
      <c r="F22" s="11">
        <f>IF(E20&gt;=2500,E20*0.02,0)</f>
        <v>0</v>
      </c>
    </row>
    <row r="23" spans="2:6" x14ac:dyDescent="0.3">
      <c r="B23" s="14"/>
      <c r="C23" s="15"/>
      <c r="D23" s="24" t="s">
        <v>55</v>
      </c>
      <c r="E23" s="25"/>
      <c r="F23" s="16">
        <f>F20 + F21 - F22</f>
        <v>1510</v>
      </c>
    </row>
  </sheetData>
  <mergeCells count="18">
    <mergeCell ref="B2:F2"/>
    <mergeCell ref="B3:F3"/>
    <mergeCell ref="B4:F4"/>
    <mergeCell ref="I4:S5"/>
    <mergeCell ref="E5:F7"/>
    <mergeCell ref="I7:J7"/>
    <mergeCell ref="D5:D7"/>
    <mergeCell ref="D23:E23"/>
    <mergeCell ref="J9:S9"/>
    <mergeCell ref="J10:S10"/>
    <mergeCell ref="J11:S11"/>
    <mergeCell ref="J12:S12"/>
    <mergeCell ref="J13:S13"/>
    <mergeCell ref="J14:S14"/>
    <mergeCell ref="J15:S15"/>
    <mergeCell ref="D20:E20"/>
    <mergeCell ref="D21:E21"/>
    <mergeCell ref="D22:E22"/>
  </mergeCells>
  <dataValidations count="1">
    <dataValidation type="list" allowBlank="1" showInputMessage="1" showErrorMessage="1" sqref="C9:C19" xr:uid="{6D2F800F-6FD9-4F4C-BE08-5CEDD48A40A1}">
      <formula1>ProList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9C73EF-BCA9-400C-9F7A-8F8BD65A2284}">
          <x14:formula1>
            <xm:f>Customers!A2:A13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1D12-42D7-4AAC-813F-8311C2E24133}">
  <dimension ref="A1:B6"/>
  <sheetViews>
    <sheetView zoomScale="160" zoomScaleNormal="160" workbookViewId="0">
      <selection activeCell="B14" sqref="B14"/>
    </sheetView>
  </sheetViews>
  <sheetFormatPr defaultRowHeight="14.4" x14ac:dyDescent="0.3"/>
  <cols>
    <col min="1" max="1" width="13.44140625" bestFit="1" customWidth="1"/>
  </cols>
  <sheetData>
    <row r="1" spans="1:2" x14ac:dyDescent="0.3">
      <c r="A1" s="17" t="s">
        <v>10</v>
      </c>
      <c r="B1" s="17" t="s">
        <v>24</v>
      </c>
    </row>
    <row r="2" spans="1:2" x14ac:dyDescent="0.3">
      <c r="A2" s="18" t="s">
        <v>25</v>
      </c>
      <c r="B2" s="18">
        <v>150</v>
      </c>
    </row>
    <row r="3" spans="1:2" x14ac:dyDescent="0.3">
      <c r="A3" s="18" t="s">
        <v>14</v>
      </c>
      <c r="B3" s="18">
        <v>100</v>
      </c>
    </row>
    <row r="4" spans="1:2" x14ac:dyDescent="0.3">
      <c r="A4" s="18" t="s">
        <v>16</v>
      </c>
      <c r="B4" s="18">
        <v>200</v>
      </c>
    </row>
    <row r="5" spans="1:2" x14ac:dyDescent="0.3">
      <c r="A5" s="18" t="s">
        <v>18</v>
      </c>
      <c r="B5" s="18">
        <v>50</v>
      </c>
    </row>
    <row r="6" spans="1:2" x14ac:dyDescent="0.3">
      <c r="A6" s="18" t="s">
        <v>26</v>
      </c>
      <c r="B6" s="1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4245-EBE9-4375-A431-2373FD8F7AA9}">
  <dimension ref="A1:C13"/>
  <sheetViews>
    <sheetView tabSelected="1" zoomScale="160" zoomScaleNormal="160" workbookViewId="0">
      <selection activeCell="A18" sqref="A18"/>
    </sheetView>
  </sheetViews>
  <sheetFormatPr defaultRowHeight="14.4" x14ac:dyDescent="0.3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x14ac:dyDescent="0.3">
      <c r="A1" s="17" t="s">
        <v>6</v>
      </c>
      <c r="B1" s="17" t="s">
        <v>27</v>
      </c>
      <c r="C1" s="17" t="s">
        <v>3</v>
      </c>
    </row>
    <row r="2" spans="1:3" x14ac:dyDescent="0.3">
      <c r="A2" s="18" t="s">
        <v>28</v>
      </c>
      <c r="B2" s="18" t="s">
        <v>29</v>
      </c>
      <c r="C2" s="18" t="s">
        <v>30</v>
      </c>
    </row>
    <row r="3" spans="1:3" x14ac:dyDescent="0.3">
      <c r="A3" s="18" t="s">
        <v>7</v>
      </c>
      <c r="B3" s="18" t="s">
        <v>31</v>
      </c>
      <c r="C3" s="18" t="s">
        <v>32</v>
      </c>
    </row>
    <row r="4" spans="1:3" x14ac:dyDescent="0.3">
      <c r="A4" s="18" t="s">
        <v>33</v>
      </c>
      <c r="B4" s="18" t="s">
        <v>29</v>
      </c>
      <c r="C4" s="18" t="s">
        <v>34</v>
      </c>
    </row>
    <row r="5" spans="1:3" x14ac:dyDescent="0.3">
      <c r="A5" s="18" t="s">
        <v>35</v>
      </c>
      <c r="B5" s="18" t="s">
        <v>31</v>
      </c>
      <c r="C5" s="18" t="s">
        <v>36</v>
      </c>
    </row>
    <row r="6" spans="1:3" x14ac:dyDescent="0.3">
      <c r="A6" s="18" t="s">
        <v>37</v>
      </c>
      <c r="B6" s="18" t="s">
        <v>29</v>
      </c>
      <c r="C6" s="18" t="s">
        <v>38</v>
      </c>
    </row>
    <row r="7" spans="1:3" x14ac:dyDescent="0.3">
      <c r="A7" s="18" t="s">
        <v>39</v>
      </c>
      <c r="B7" s="18" t="s">
        <v>31</v>
      </c>
      <c r="C7" s="18" t="s">
        <v>40</v>
      </c>
    </row>
    <row r="8" spans="1:3" x14ac:dyDescent="0.3">
      <c r="A8" s="18" t="s">
        <v>41</v>
      </c>
      <c r="B8" s="18" t="s">
        <v>29</v>
      </c>
      <c r="C8" s="18" t="s">
        <v>42</v>
      </c>
    </row>
    <row r="9" spans="1:3" x14ac:dyDescent="0.3">
      <c r="A9" s="18" t="s">
        <v>43</v>
      </c>
      <c r="B9" s="18" t="s">
        <v>31</v>
      </c>
      <c r="C9" s="18" t="s">
        <v>34</v>
      </c>
    </row>
    <row r="10" spans="1:3" x14ac:dyDescent="0.3">
      <c r="A10" s="18" t="s">
        <v>44</v>
      </c>
      <c r="B10" s="18" t="s">
        <v>29</v>
      </c>
      <c r="C10" s="18" t="s">
        <v>36</v>
      </c>
    </row>
    <row r="11" spans="1:3" x14ac:dyDescent="0.3">
      <c r="A11" s="18" t="s">
        <v>45</v>
      </c>
      <c r="B11" s="18" t="s">
        <v>29</v>
      </c>
      <c r="C11" s="18" t="s">
        <v>46</v>
      </c>
    </row>
    <row r="12" spans="1:3" x14ac:dyDescent="0.3">
      <c r="A12" s="18" t="s">
        <v>47</v>
      </c>
      <c r="B12" s="18" t="s">
        <v>31</v>
      </c>
      <c r="C12" s="18" t="s">
        <v>48</v>
      </c>
    </row>
    <row r="13" spans="1:3" x14ac:dyDescent="0.3">
      <c r="A13" s="18" t="s">
        <v>49</v>
      </c>
      <c r="B13" s="18" t="s">
        <v>50</v>
      </c>
      <c r="C13" s="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Tax Invoice</vt:lpstr>
      <vt:lpstr>Product</vt:lpstr>
      <vt:lpstr>Customers</vt:lpstr>
      <vt:lpstr>CustList</vt:lpstr>
      <vt:lpstr>Customer</vt:lpstr>
      <vt:lpstr>Product</vt:lpstr>
      <vt:lpstr>ProList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2025-04-26T13:46:54Z</dcterms:modified>
</cp:coreProperties>
</file>